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7 - Street Lighting\Attachments\Unlinked Attachments\"/>
    </mc:Choice>
  </mc:AlternateContent>
  <xr:revisionPtr revIDLastSave="0" documentId="13_ncr:1_{4E26B697-07A3-4400-AA07-06F19D202179}" xr6:coauthVersionLast="36" xr6:coauthVersionMax="36" xr10:uidLastSave="{00000000-0000-0000-0000-000000000000}"/>
  <bookViews>
    <workbookView xWindow="480" yWindow="165" windowWidth="22995" windowHeight="11010" xr2:uid="{00000000-000D-0000-FFFF-FFFF00000000}"/>
  </bookViews>
  <sheets>
    <sheet name="Attachment C" sheetId="6" r:id="rId1"/>
  </sheets>
  <definedNames>
    <definedName name="_xlnm.Print_Area" localSheetId="0">'Attachment C'!$A$1:$K$573</definedName>
    <definedName name="Print_Area_MI" localSheetId="0">#REF!</definedName>
    <definedName name="Print_Area_MI">#REF!</definedName>
    <definedName name="_xlnm.Print_Titles" localSheetId="0">'Attachment C'!$1:$13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9" i="6" l="1"/>
  <c r="K29" i="6" s="1"/>
  <c r="J25" i="6"/>
  <c r="K25" i="6" s="1"/>
  <c r="J21" i="6"/>
  <c r="K21" i="6" s="1"/>
  <c r="J17" i="6" l="1"/>
  <c r="K17" i="6" s="1"/>
  <c r="J20" i="6"/>
  <c r="K20" i="6" s="1"/>
  <c r="J22" i="6"/>
  <c r="K22" i="6" s="1"/>
  <c r="J28" i="6"/>
  <c r="K28" i="6" s="1"/>
  <c r="J30" i="6"/>
  <c r="K30" i="6" s="1"/>
  <c r="J36" i="6"/>
  <c r="K36" i="6" s="1"/>
  <c r="J38" i="6"/>
  <c r="K38" i="6" s="1"/>
  <c r="J46" i="6"/>
  <c r="K46" i="6" s="1"/>
  <c r="J52" i="6"/>
  <c r="K52" i="6" s="1"/>
  <c r="J54" i="6"/>
  <c r="K54" i="6" s="1"/>
  <c r="J62" i="6"/>
  <c r="K62" i="6" s="1"/>
  <c r="J63" i="6"/>
  <c r="K63" i="6" s="1"/>
  <c r="J70" i="6"/>
  <c r="K70" i="6" s="1"/>
  <c r="J73" i="6"/>
  <c r="K73" i="6" s="1"/>
  <c r="J80" i="6"/>
  <c r="K80" i="6" s="1"/>
  <c r="J81" i="6"/>
  <c r="K81" i="6" s="1"/>
  <c r="J82" i="6"/>
  <c r="K82" i="6" s="1"/>
  <c r="J91" i="6"/>
  <c r="K91" i="6" s="1"/>
  <c r="J93" i="6"/>
  <c r="K93" i="6" s="1"/>
  <c r="J95" i="6"/>
  <c r="K95" i="6" s="1"/>
  <c r="J100" i="6"/>
  <c r="K100" i="6" s="1"/>
  <c r="J101" i="6"/>
  <c r="K101" i="6" s="1"/>
  <c r="J107" i="6"/>
  <c r="K107" i="6" s="1"/>
  <c r="J111" i="6"/>
  <c r="K111" i="6" s="1"/>
  <c r="J113" i="6"/>
  <c r="K113" i="6" s="1"/>
  <c r="J119" i="6"/>
  <c r="K119" i="6" s="1"/>
  <c r="J123" i="6"/>
  <c r="K123" i="6" s="1"/>
  <c r="J127" i="6"/>
  <c r="K127" i="6" s="1"/>
  <c r="J129" i="6"/>
  <c r="K129" i="6" s="1"/>
  <c r="J149" i="6"/>
  <c r="K149" i="6" s="1"/>
  <c r="J169" i="6"/>
  <c r="K169" i="6" s="1"/>
  <c r="J173" i="6"/>
  <c r="K173" i="6" s="1"/>
  <c r="J184" i="6"/>
  <c r="K184" i="6" s="1"/>
  <c r="J186" i="6"/>
  <c r="K186" i="6" s="1"/>
  <c r="J187" i="6"/>
  <c r="K187" i="6" s="1"/>
  <c r="J189" i="6"/>
  <c r="K189" i="6" s="1"/>
  <c r="J191" i="6"/>
  <c r="K191" i="6" s="1"/>
  <c r="J192" i="6"/>
  <c r="K192" i="6" s="1"/>
  <c r="J193" i="6"/>
  <c r="K193" i="6" s="1"/>
  <c r="J196" i="6"/>
  <c r="K196" i="6" s="1"/>
  <c r="J199" i="6"/>
  <c r="K199" i="6" s="1"/>
  <c r="J200" i="6"/>
  <c r="K200" i="6" s="1"/>
  <c r="J201" i="6"/>
  <c r="K201" i="6" s="1"/>
  <c r="J204" i="6"/>
  <c r="K204" i="6" s="1"/>
  <c r="J205" i="6"/>
  <c r="K205" i="6" s="1"/>
  <c r="J207" i="6"/>
  <c r="K207" i="6" s="1"/>
  <c r="J208" i="6"/>
  <c r="K208" i="6" s="1"/>
  <c r="J209" i="6"/>
  <c r="K209" i="6" s="1"/>
  <c r="J212" i="6"/>
  <c r="K212" i="6" s="1"/>
  <c r="J215" i="6"/>
  <c r="K215" i="6" s="1"/>
  <c r="J217" i="6"/>
  <c r="K217" i="6" s="1"/>
  <c r="J220" i="6"/>
  <c r="K220" i="6" s="1"/>
  <c r="J221" i="6"/>
  <c r="K221" i="6" s="1"/>
  <c r="J223" i="6"/>
  <c r="K223" i="6" s="1"/>
  <c r="J226" i="6"/>
  <c r="K226" i="6" s="1"/>
  <c r="J227" i="6"/>
  <c r="K227" i="6" s="1"/>
  <c r="J228" i="6"/>
  <c r="K228" i="6" s="1"/>
  <c r="J230" i="6"/>
  <c r="K230" i="6" s="1"/>
  <c r="J233" i="6"/>
  <c r="K233" i="6" s="1"/>
  <c r="J234" i="6"/>
  <c r="K234" i="6" s="1"/>
  <c r="J235" i="6"/>
  <c r="K235" i="6" s="1"/>
  <c r="J236" i="6"/>
  <c r="K236" i="6" s="1"/>
  <c r="J238" i="6"/>
  <c r="K238" i="6" s="1"/>
  <c r="J239" i="6"/>
  <c r="K239" i="6" s="1"/>
  <c r="J242" i="6"/>
  <c r="K242" i="6" s="1"/>
  <c r="J243" i="6"/>
  <c r="K243" i="6" s="1"/>
  <c r="J244" i="6"/>
  <c r="K244" i="6" s="1"/>
  <c r="J246" i="6"/>
  <c r="K246" i="6" s="1"/>
  <c r="J250" i="6"/>
  <c r="K250" i="6" s="1"/>
  <c r="J251" i="6"/>
  <c r="K251" i="6" s="1"/>
  <c r="J252" i="6"/>
  <c r="K252" i="6" s="1"/>
  <c r="J254" i="6"/>
  <c r="K254" i="6" s="1"/>
  <c r="J255" i="6"/>
  <c r="K255" i="6" s="1"/>
  <c r="J258" i="6"/>
  <c r="K258" i="6" s="1"/>
  <c r="J259" i="6"/>
  <c r="K259" i="6" s="1"/>
  <c r="J260" i="6"/>
  <c r="K260" i="6" s="1"/>
  <c r="J262" i="6"/>
  <c r="K262" i="6" s="1"/>
  <c r="J263" i="6"/>
  <c r="K263" i="6" s="1"/>
  <c r="J266" i="6"/>
  <c r="K266" i="6" s="1"/>
  <c r="J267" i="6"/>
  <c r="K267" i="6" s="1"/>
  <c r="J274" i="6"/>
  <c r="K274" i="6" s="1"/>
  <c r="J277" i="6"/>
  <c r="K277" i="6" s="1"/>
  <c r="J281" i="6"/>
  <c r="K281" i="6" s="1"/>
  <c r="J282" i="6"/>
  <c r="K282" i="6" s="1"/>
  <c r="J286" i="6"/>
  <c r="K286" i="6" s="1"/>
  <c r="J291" i="6"/>
  <c r="K291" i="6" s="1"/>
  <c r="J294" i="6"/>
  <c r="K294" i="6" s="1"/>
  <c r="J299" i="6"/>
  <c r="K299" i="6" s="1"/>
  <c r="J302" i="6"/>
  <c r="K302" i="6" s="1"/>
  <c r="J303" i="6"/>
  <c r="K303" i="6" s="1"/>
  <c r="J310" i="6"/>
  <c r="K310" i="6" s="1"/>
  <c r="J312" i="6"/>
  <c r="K312" i="6" s="1"/>
  <c r="J315" i="6"/>
  <c r="K315" i="6" s="1"/>
  <c r="J319" i="6"/>
  <c r="K319" i="6" s="1"/>
  <c r="J320" i="6"/>
  <c r="K320" i="6" s="1"/>
  <c r="J328" i="6"/>
  <c r="K328" i="6" s="1"/>
  <c r="J330" i="6"/>
  <c r="K330" i="6" s="1"/>
  <c r="J337" i="6"/>
  <c r="K337" i="6" s="1"/>
  <c r="J338" i="6"/>
  <c r="K338" i="6" s="1"/>
  <c r="J341" i="6"/>
  <c r="K341" i="6" s="1"/>
  <c r="J346" i="6"/>
  <c r="K346" i="6" s="1"/>
  <c r="J347" i="6"/>
  <c r="K347" i="6" s="1"/>
  <c r="J348" i="6"/>
  <c r="K348" i="6" s="1"/>
  <c r="J350" i="6"/>
  <c r="K350" i="6" s="1"/>
  <c r="J354" i="6"/>
  <c r="K354" i="6" s="1"/>
  <c r="J355" i="6"/>
  <c r="K355" i="6" s="1"/>
  <c r="J357" i="6"/>
  <c r="K357" i="6" s="1"/>
  <c r="J363" i="6"/>
  <c r="K363" i="6" s="1"/>
  <c r="J367" i="6"/>
  <c r="K367" i="6" s="1"/>
  <c r="J370" i="6"/>
  <c r="K370" i="6" s="1"/>
  <c r="J371" i="6"/>
  <c r="K371" i="6" s="1"/>
  <c r="J375" i="6"/>
  <c r="K375" i="6" s="1"/>
  <c r="J377" i="6"/>
  <c r="K377" i="6" s="1"/>
  <c r="J378" i="6"/>
  <c r="K378" i="6" s="1"/>
  <c r="J380" i="6"/>
  <c r="K380" i="6" s="1"/>
  <c r="J382" i="6"/>
  <c r="K382" i="6" s="1"/>
  <c r="J387" i="6"/>
  <c r="K387" i="6" s="1"/>
  <c r="J388" i="6"/>
  <c r="K388" i="6" s="1"/>
  <c r="J389" i="6"/>
  <c r="K389" i="6" s="1"/>
  <c r="J394" i="6"/>
  <c r="K394" i="6" s="1"/>
  <c r="J395" i="6"/>
  <c r="K395" i="6" s="1"/>
  <c r="J398" i="6"/>
  <c r="K398" i="6" s="1"/>
  <c r="J400" i="6"/>
  <c r="K400" i="6" s="1"/>
  <c r="J402" i="6"/>
  <c r="K402" i="6" s="1"/>
  <c r="J403" i="6"/>
  <c r="K403" i="6" s="1"/>
  <c r="J404" i="6"/>
  <c r="K404" i="6" s="1"/>
  <c r="J406" i="6"/>
  <c r="K406" i="6" s="1"/>
  <c r="J412" i="6"/>
  <c r="K412" i="6" s="1"/>
  <c r="J415" i="6"/>
  <c r="K415" i="6" s="1"/>
  <c r="J416" i="6"/>
  <c r="K416" i="6" s="1"/>
  <c r="J417" i="6"/>
  <c r="K417" i="6" s="1"/>
  <c r="J418" i="6"/>
  <c r="K418" i="6" s="1"/>
  <c r="J424" i="6"/>
  <c r="K424" i="6" s="1"/>
  <c r="J427" i="6"/>
  <c r="K427" i="6" s="1"/>
  <c r="J430" i="6"/>
  <c r="K430" i="6" s="1"/>
  <c r="J436" i="6"/>
  <c r="K436" i="6" s="1"/>
  <c r="J438" i="6"/>
  <c r="K438" i="6" s="1"/>
  <c r="J439" i="6"/>
  <c r="K439" i="6" s="1"/>
  <c r="J442" i="6"/>
  <c r="K442" i="6" s="1"/>
  <c r="J444" i="6"/>
  <c r="K444" i="6" s="1"/>
  <c r="J448" i="6"/>
  <c r="K448" i="6" s="1"/>
  <c r="J450" i="6"/>
  <c r="K450" i="6" s="1"/>
  <c r="J451" i="6"/>
  <c r="K451" i="6" s="1"/>
  <c r="J452" i="6"/>
  <c r="K452" i="6" s="1"/>
  <c r="J454" i="6"/>
  <c r="K454" i="6" s="1"/>
  <c r="J456" i="6"/>
  <c r="K456" i="6" s="1"/>
  <c r="J458" i="6"/>
  <c r="K458" i="6" s="1"/>
  <c r="J459" i="6"/>
  <c r="K459" i="6" s="1"/>
  <c r="J461" i="6"/>
  <c r="K461" i="6" s="1"/>
  <c r="J462" i="6"/>
  <c r="K462" i="6" s="1"/>
  <c r="J465" i="6"/>
  <c r="K465" i="6" s="1"/>
  <c r="J466" i="6"/>
  <c r="K466" i="6" s="1"/>
  <c r="J467" i="6"/>
  <c r="K467" i="6" s="1"/>
  <c r="J470" i="6"/>
  <c r="K470" i="6" s="1"/>
  <c r="J472" i="6"/>
  <c r="K472" i="6" s="1"/>
  <c r="J473" i="6"/>
  <c r="K473" i="6" s="1"/>
  <c r="J474" i="6"/>
  <c r="K474" i="6" s="1"/>
  <c r="J475" i="6"/>
  <c r="K475" i="6" s="1"/>
  <c r="J478" i="6"/>
  <c r="K478" i="6" s="1"/>
  <c r="J480" i="6"/>
  <c r="K480" i="6" s="1"/>
  <c r="J482" i="6"/>
  <c r="K482" i="6" s="1"/>
  <c r="J483" i="6"/>
  <c r="K483" i="6" s="1"/>
  <c r="J485" i="6"/>
  <c r="K485" i="6" s="1"/>
  <c r="J486" i="6"/>
  <c r="K486" i="6" s="1"/>
  <c r="J488" i="6"/>
  <c r="K488" i="6" s="1"/>
  <c r="J490" i="6"/>
  <c r="K490" i="6" s="1"/>
  <c r="J491" i="6"/>
  <c r="K491" i="6" s="1"/>
  <c r="J493" i="6"/>
  <c r="K493" i="6" s="1"/>
  <c r="J494" i="6"/>
  <c r="K494" i="6" s="1"/>
  <c r="J496" i="6"/>
  <c r="K496" i="6" s="1"/>
  <c r="J497" i="6"/>
  <c r="K497" i="6" s="1"/>
  <c r="J498" i="6"/>
  <c r="K498" i="6" s="1"/>
  <c r="J499" i="6"/>
  <c r="K499" i="6" s="1"/>
  <c r="J501" i="6"/>
  <c r="K501" i="6" s="1"/>
  <c r="J502" i="6"/>
  <c r="K502" i="6" s="1"/>
  <c r="J504" i="6"/>
  <c r="K504" i="6" s="1"/>
  <c r="J505" i="6"/>
  <c r="K505" i="6" s="1"/>
  <c r="J506" i="6"/>
  <c r="K506" i="6" s="1"/>
  <c r="J507" i="6"/>
  <c r="K507" i="6" s="1"/>
  <c r="J509" i="6"/>
  <c r="K509" i="6" s="1"/>
  <c r="J510" i="6"/>
  <c r="K510" i="6" s="1"/>
  <c r="J512" i="6"/>
  <c r="K512" i="6" s="1"/>
  <c r="J513" i="6"/>
  <c r="K513" i="6" s="1"/>
  <c r="J517" i="6"/>
  <c r="K517" i="6" s="1"/>
  <c r="J518" i="6"/>
  <c r="K518" i="6" s="1"/>
  <c r="J520" i="6"/>
  <c r="K520" i="6" s="1"/>
  <c r="J521" i="6"/>
  <c r="K521" i="6" s="1"/>
  <c r="J522" i="6"/>
  <c r="K522" i="6" s="1"/>
  <c r="J523" i="6"/>
  <c r="K523" i="6" s="1"/>
  <c r="J525" i="6"/>
  <c r="K525" i="6" s="1"/>
  <c r="J526" i="6"/>
  <c r="K526" i="6" s="1"/>
  <c r="J528" i="6"/>
  <c r="K528" i="6" s="1"/>
  <c r="J529" i="6"/>
  <c r="K529" i="6" s="1"/>
  <c r="J530" i="6"/>
  <c r="K530" i="6" s="1"/>
  <c r="J531" i="6"/>
  <c r="K531" i="6" s="1"/>
  <c r="J534" i="6"/>
  <c r="K534" i="6" s="1"/>
  <c r="J536" i="6"/>
  <c r="K536" i="6" s="1"/>
  <c r="J543" i="6"/>
  <c r="K543" i="6" s="1"/>
  <c r="J547" i="6"/>
  <c r="K547" i="6" s="1"/>
  <c r="J550" i="6"/>
  <c r="K550" i="6" s="1"/>
  <c r="J552" i="6"/>
  <c r="K552" i="6" s="1"/>
  <c r="J555" i="6"/>
  <c r="K555" i="6" s="1"/>
  <c r="J556" i="6"/>
  <c r="K556" i="6" s="1"/>
  <c r="J561" i="6"/>
  <c r="K561" i="6" s="1"/>
  <c r="J563" i="6"/>
  <c r="K563" i="6" s="1"/>
  <c r="J567" i="6"/>
  <c r="K567" i="6" s="1"/>
  <c r="J573" i="6"/>
  <c r="K573" i="6" s="1"/>
  <c r="J572" i="6"/>
  <c r="K572" i="6" s="1"/>
  <c r="J566" i="6"/>
  <c r="K566" i="6" s="1"/>
  <c r="J537" i="6"/>
  <c r="K537" i="6" s="1"/>
  <c r="J533" i="6"/>
  <c r="K533" i="6" s="1"/>
  <c r="J515" i="6"/>
  <c r="K515" i="6" s="1"/>
  <c r="J514" i="6"/>
  <c r="K514" i="6" s="1"/>
  <c r="J481" i="6"/>
  <c r="K481" i="6" s="1"/>
  <c r="J469" i="6"/>
  <c r="K469" i="6" s="1"/>
  <c r="J464" i="6"/>
  <c r="K464" i="6" s="1"/>
  <c r="J447" i="6"/>
  <c r="K447" i="6" s="1"/>
  <c r="J446" i="6"/>
  <c r="K446" i="6" s="1"/>
  <c r="J435" i="6"/>
  <c r="K435" i="6" s="1"/>
  <c r="J432" i="6"/>
  <c r="K432" i="6" s="1"/>
  <c r="J422" i="6"/>
  <c r="K422" i="6" s="1"/>
  <c r="J419" i="6"/>
  <c r="K419" i="6" s="1"/>
  <c r="J410" i="6"/>
  <c r="K410" i="6" s="1"/>
  <c r="J407" i="6"/>
  <c r="K407" i="6" s="1"/>
  <c r="J391" i="6"/>
  <c r="K391" i="6" s="1"/>
  <c r="J390" i="6"/>
  <c r="K390" i="6" s="1"/>
  <c r="J372" i="6"/>
  <c r="K372" i="6" s="1"/>
  <c r="J366" i="6"/>
  <c r="K366" i="6" s="1"/>
  <c r="J360" i="6"/>
  <c r="K360" i="6" s="1"/>
  <c r="J344" i="6"/>
  <c r="K344" i="6" s="1"/>
  <c r="J342" i="6"/>
  <c r="K342" i="6" s="1"/>
  <c r="J336" i="6"/>
  <c r="K336" i="6" s="1"/>
  <c r="J334" i="6"/>
  <c r="K334" i="6" s="1"/>
  <c r="J326" i="6"/>
  <c r="K326" i="6" s="1"/>
  <c r="J322" i="6"/>
  <c r="K322" i="6" s="1"/>
  <c r="J318" i="6"/>
  <c r="K318" i="6" s="1"/>
  <c r="J314" i="6"/>
  <c r="K314" i="6" s="1"/>
  <c r="J306" i="6"/>
  <c r="K306" i="6" s="1"/>
  <c r="J304" i="6"/>
  <c r="K304" i="6" s="1"/>
  <c r="J298" i="6"/>
  <c r="K298" i="6" s="1"/>
  <c r="J296" i="6"/>
  <c r="K296" i="6" s="1"/>
  <c r="J290" i="6"/>
  <c r="K290" i="6" s="1"/>
  <c r="J288" i="6"/>
  <c r="K288" i="6" s="1"/>
  <c r="J280" i="6"/>
  <c r="K280" i="6" s="1"/>
  <c r="J278" i="6"/>
  <c r="K278" i="6" s="1"/>
  <c r="J272" i="6"/>
  <c r="K272" i="6" s="1"/>
  <c r="J270" i="6"/>
  <c r="K270" i="6" s="1"/>
  <c r="J247" i="6"/>
  <c r="K247" i="6" s="1"/>
  <c r="J231" i="6"/>
  <c r="K231" i="6" s="1"/>
  <c r="J216" i="6"/>
  <c r="K216" i="6" s="1"/>
  <c r="J213" i="6"/>
  <c r="K213" i="6" s="1"/>
  <c r="J197" i="6"/>
  <c r="K197" i="6" s="1"/>
  <c r="J188" i="6"/>
  <c r="K188" i="6" s="1"/>
  <c r="J185" i="6"/>
  <c r="K185" i="6" s="1"/>
  <c r="J182" i="6"/>
  <c r="K182" i="6" s="1"/>
  <c r="J180" i="6"/>
  <c r="K180" i="6" s="1"/>
  <c r="J176" i="6"/>
  <c r="K176" i="6" s="1"/>
  <c r="J174" i="6"/>
  <c r="K174" i="6" s="1"/>
  <c r="J172" i="6"/>
  <c r="K172" i="6" s="1"/>
  <c r="J168" i="6"/>
  <c r="K168" i="6" s="1"/>
  <c r="J166" i="6"/>
  <c r="K166" i="6" s="1"/>
  <c r="J164" i="6"/>
  <c r="K164" i="6" s="1"/>
  <c r="J160" i="6"/>
  <c r="K160" i="6" s="1"/>
  <c r="J158" i="6"/>
  <c r="K158" i="6" s="1"/>
  <c r="J156" i="6"/>
  <c r="K156" i="6" s="1"/>
  <c r="J152" i="6"/>
  <c r="K152" i="6" s="1"/>
  <c r="J150" i="6"/>
  <c r="K150" i="6" s="1"/>
  <c r="J148" i="6"/>
  <c r="K148" i="6" s="1"/>
  <c r="J144" i="6"/>
  <c r="K144" i="6" s="1"/>
  <c r="J142" i="6"/>
  <c r="K142" i="6" s="1"/>
  <c r="J140" i="6"/>
  <c r="K140" i="6" s="1"/>
  <c r="J136" i="6"/>
  <c r="K136" i="6" s="1"/>
  <c r="J134" i="6"/>
  <c r="K134" i="6" s="1"/>
  <c r="J132" i="6"/>
  <c r="K132" i="6" s="1"/>
  <c r="J128" i="6"/>
  <c r="K128" i="6" s="1"/>
  <c r="J126" i="6"/>
  <c r="K126" i="6" s="1"/>
  <c r="J124" i="6"/>
  <c r="K124" i="6" s="1"/>
  <c r="J120" i="6"/>
  <c r="K120" i="6" s="1"/>
  <c r="J118" i="6"/>
  <c r="K118" i="6" s="1"/>
  <c r="J116" i="6"/>
  <c r="K116" i="6" s="1"/>
  <c r="J112" i="6"/>
  <c r="K112" i="6" s="1"/>
  <c r="J110" i="6"/>
  <c r="K110" i="6" s="1"/>
  <c r="J108" i="6"/>
  <c r="K108" i="6" s="1"/>
  <c r="J104" i="6"/>
  <c r="K104" i="6" s="1"/>
  <c r="J96" i="6"/>
  <c r="K96" i="6" s="1"/>
  <c r="J92" i="6"/>
  <c r="K92" i="6" s="1"/>
  <c r="J88" i="6"/>
  <c r="K88" i="6" s="1"/>
  <c r="J83" i="6"/>
  <c r="K83" i="6" s="1"/>
  <c r="J76" i="6"/>
  <c r="K76" i="6" s="1"/>
  <c r="J71" i="6"/>
  <c r="K71" i="6" s="1"/>
  <c r="J68" i="6"/>
  <c r="K68" i="6" s="1"/>
  <c r="J66" i="6"/>
  <c r="K66" i="6" s="1"/>
  <c r="J61" i="6"/>
  <c r="K61" i="6" s="1"/>
  <c r="J58" i="6"/>
  <c r="K58" i="6" s="1"/>
  <c r="J50" i="6"/>
  <c r="K50" i="6" s="1"/>
  <c r="J42" i="6"/>
  <c r="K42" i="6" s="1"/>
  <c r="J34" i="6"/>
  <c r="K34" i="6" s="1"/>
  <c r="J26" i="6"/>
  <c r="K26" i="6" s="1"/>
  <c r="J18" i="6"/>
  <c r="K18" i="6" s="1"/>
  <c r="J15" i="6"/>
  <c r="K15" i="6" s="1"/>
  <c r="A15" i="6"/>
  <c r="A16" i="6" s="1"/>
  <c r="A17" i="6" s="1"/>
  <c r="A18" i="6" s="1"/>
  <c r="A19" i="6" s="1"/>
  <c r="A20" i="6" s="1"/>
  <c r="J489" i="6" l="1"/>
  <c r="K489" i="6" s="1"/>
  <c r="J477" i="6"/>
  <c r="K477" i="6" s="1"/>
  <c r="J455" i="6"/>
  <c r="K455" i="6" s="1"/>
  <c r="J570" i="6"/>
  <c r="K570" i="6" s="1"/>
  <c r="J558" i="6"/>
  <c r="K558" i="6" s="1"/>
  <c r="J560" i="6"/>
  <c r="K560" i="6" s="1"/>
  <c r="J564" i="6"/>
  <c r="K564" i="6" s="1"/>
  <c r="J554" i="6"/>
  <c r="K554" i="6" s="1"/>
  <c r="J548" i="6"/>
  <c r="K548" i="6" s="1"/>
  <c r="J544" i="6"/>
  <c r="K544" i="6" s="1"/>
  <c r="J431" i="6"/>
  <c r="K431" i="6" s="1"/>
  <c r="J429" i="6"/>
  <c r="K429" i="6" s="1"/>
  <c r="J423" i="6"/>
  <c r="K423" i="6" s="1"/>
  <c r="J413" i="6"/>
  <c r="K413" i="6" s="1"/>
  <c r="J411" i="6"/>
  <c r="K411" i="6" s="1"/>
  <c r="J399" i="6"/>
  <c r="K399" i="6" s="1"/>
  <c r="J383" i="6"/>
  <c r="K383" i="6" s="1"/>
  <c r="J381" i="6"/>
  <c r="K381" i="6" s="1"/>
  <c r="J369" i="6"/>
  <c r="K369" i="6" s="1"/>
  <c r="J359" i="6"/>
  <c r="K359" i="6" s="1"/>
  <c r="J343" i="6"/>
  <c r="K343" i="6" s="1"/>
  <c r="J339" i="6"/>
  <c r="K339" i="6" s="1"/>
  <c r="J335" i="6"/>
  <c r="K335" i="6" s="1"/>
  <c r="J333" i="6"/>
  <c r="K333" i="6" s="1"/>
  <c r="J331" i="6"/>
  <c r="K331" i="6" s="1"/>
  <c r="J329" i="6"/>
  <c r="K329" i="6" s="1"/>
  <c r="J327" i="6"/>
  <c r="K327" i="6" s="1"/>
  <c r="J325" i="6"/>
  <c r="K325" i="6" s="1"/>
  <c r="J323" i="6"/>
  <c r="K323" i="6" s="1"/>
  <c r="J321" i="6"/>
  <c r="K321" i="6" s="1"/>
  <c r="J317" i="6"/>
  <c r="K317" i="6" s="1"/>
  <c r="J311" i="6"/>
  <c r="K311" i="6" s="1"/>
  <c r="J309" i="6"/>
  <c r="K309" i="6" s="1"/>
  <c r="J307" i="6"/>
  <c r="K307" i="6" s="1"/>
  <c r="J305" i="6"/>
  <c r="K305" i="6" s="1"/>
  <c r="J301" i="6"/>
  <c r="K301" i="6" s="1"/>
  <c r="J297" i="6"/>
  <c r="K297" i="6" s="1"/>
  <c r="J295" i="6"/>
  <c r="K295" i="6" s="1"/>
  <c r="J293" i="6"/>
  <c r="K293" i="6" s="1"/>
  <c r="J287" i="6"/>
  <c r="K287" i="6" s="1"/>
  <c r="J283" i="6"/>
  <c r="K283" i="6" s="1"/>
  <c r="J279" i="6"/>
  <c r="K279" i="6" s="1"/>
  <c r="J275" i="6"/>
  <c r="K275" i="6" s="1"/>
  <c r="J271" i="6"/>
  <c r="K271" i="6" s="1"/>
  <c r="J269" i="6"/>
  <c r="K269" i="6" s="1"/>
  <c r="J181" i="6"/>
  <c r="K181" i="6" s="1"/>
  <c r="J179" i="6"/>
  <c r="K179" i="6" s="1"/>
  <c r="J177" i="6"/>
  <c r="K177" i="6" s="1"/>
  <c r="J175" i="6"/>
  <c r="K175" i="6" s="1"/>
  <c r="J171" i="6"/>
  <c r="K171" i="6" s="1"/>
  <c r="J165" i="6"/>
  <c r="K165" i="6" s="1"/>
  <c r="J161" i="6"/>
  <c r="K161" i="6" s="1"/>
  <c r="J159" i="6"/>
  <c r="K159" i="6" s="1"/>
  <c r="J157" i="6"/>
  <c r="K157" i="6" s="1"/>
  <c r="J153" i="6"/>
  <c r="K153" i="6" s="1"/>
  <c r="J145" i="6"/>
  <c r="K145" i="6" s="1"/>
  <c r="J143" i="6"/>
  <c r="K143" i="6" s="1"/>
  <c r="J141" i="6"/>
  <c r="K141" i="6" s="1"/>
  <c r="J139" i="6"/>
  <c r="K139" i="6" s="1"/>
  <c r="J137" i="6"/>
  <c r="K137" i="6" s="1"/>
  <c r="J133" i="6"/>
  <c r="K133" i="6" s="1"/>
  <c r="J131" i="6"/>
  <c r="K131" i="6" s="1"/>
  <c r="J125" i="6"/>
  <c r="K125" i="6" s="1"/>
  <c r="J121" i="6"/>
  <c r="K121" i="6" s="1"/>
  <c r="J117" i="6"/>
  <c r="K117" i="6" s="1"/>
  <c r="J109" i="6"/>
  <c r="K109" i="6" s="1"/>
  <c r="J105" i="6"/>
  <c r="K105" i="6" s="1"/>
  <c r="J97" i="6"/>
  <c r="K97" i="6" s="1"/>
  <c r="J85" i="6"/>
  <c r="K85" i="6" s="1"/>
  <c r="J75" i="6"/>
  <c r="K75" i="6" s="1"/>
  <c r="J67" i="6"/>
  <c r="K67" i="6" s="1"/>
  <c r="J65" i="6"/>
  <c r="K65" i="6" s="1"/>
  <c r="J49" i="6"/>
  <c r="K49" i="6" s="1"/>
  <c r="J33" i="6"/>
  <c r="K33" i="6" s="1"/>
  <c r="A21" i="6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J24" i="6"/>
  <c r="K24" i="6" s="1"/>
  <c r="J32" i="6"/>
  <c r="K32" i="6" s="1"/>
  <c r="J45" i="6"/>
  <c r="K45" i="6" s="1"/>
  <c r="J48" i="6"/>
  <c r="K48" i="6" s="1"/>
  <c r="J78" i="6"/>
  <c r="K78" i="6" s="1"/>
  <c r="J87" i="6"/>
  <c r="K87" i="6" s="1"/>
  <c r="J41" i="6"/>
  <c r="K41" i="6" s="1"/>
  <c r="J44" i="6"/>
  <c r="K44" i="6" s="1"/>
  <c r="J57" i="6"/>
  <c r="K57" i="6" s="1"/>
  <c r="J60" i="6"/>
  <c r="K60" i="6" s="1"/>
  <c r="J37" i="6"/>
  <c r="K37" i="6" s="1"/>
  <c r="J40" i="6"/>
  <c r="K40" i="6" s="1"/>
  <c r="J53" i="6"/>
  <c r="K53" i="6" s="1"/>
  <c r="J56" i="6"/>
  <c r="K56" i="6" s="1"/>
  <c r="J72" i="6"/>
  <c r="K72" i="6" s="1"/>
  <c r="J77" i="6"/>
  <c r="K77" i="6" s="1"/>
  <c r="J90" i="6"/>
  <c r="K90" i="6" s="1"/>
  <c r="J115" i="6"/>
  <c r="K115" i="6" s="1"/>
  <c r="J147" i="6"/>
  <c r="K147" i="6" s="1"/>
  <c r="J155" i="6"/>
  <c r="K155" i="6" s="1"/>
  <c r="J163" i="6"/>
  <c r="K163" i="6" s="1"/>
  <c r="J190" i="6"/>
  <c r="K190" i="6" s="1"/>
  <c r="J198" i="6"/>
  <c r="K198" i="6" s="1"/>
  <c r="J206" i="6"/>
  <c r="K206" i="6" s="1"/>
  <c r="J214" i="6"/>
  <c r="K214" i="6" s="1"/>
  <c r="J222" i="6"/>
  <c r="K222" i="6" s="1"/>
  <c r="J225" i="6"/>
  <c r="K225" i="6" s="1"/>
  <c r="J257" i="6"/>
  <c r="K257" i="6" s="1"/>
  <c r="J356" i="6"/>
  <c r="K356" i="6" s="1"/>
  <c r="J368" i="6"/>
  <c r="K368" i="6" s="1"/>
  <c r="J376" i="6"/>
  <c r="K376" i="6" s="1"/>
  <c r="J385" i="6"/>
  <c r="K385" i="6" s="1"/>
  <c r="J393" i="6"/>
  <c r="K393" i="6" s="1"/>
  <c r="J397" i="6"/>
  <c r="K397" i="6" s="1"/>
  <c r="J449" i="6"/>
  <c r="K449" i="6" s="1"/>
  <c r="J86" i="6"/>
  <c r="K86" i="6" s="1"/>
  <c r="J106" i="6"/>
  <c r="K106" i="6" s="1"/>
  <c r="J114" i="6"/>
  <c r="K114" i="6" s="1"/>
  <c r="J122" i="6"/>
  <c r="K122" i="6" s="1"/>
  <c r="J130" i="6"/>
  <c r="K130" i="6" s="1"/>
  <c r="J138" i="6"/>
  <c r="K138" i="6" s="1"/>
  <c r="J146" i="6"/>
  <c r="K146" i="6" s="1"/>
  <c r="J154" i="6"/>
  <c r="K154" i="6" s="1"/>
  <c r="J162" i="6"/>
  <c r="K162" i="6" s="1"/>
  <c r="J170" i="6"/>
  <c r="K170" i="6" s="1"/>
  <c r="J178" i="6"/>
  <c r="K178" i="6" s="1"/>
  <c r="J195" i="6"/>
  <c r="K195" i="6" s="1"/>
  <c r="J203" i="6"/>
  <c r="K203" i="6" s="1"/>
  <c r="J211" i="6"/>
  <c r="K211" i="6" s="1"/>
  <c r="J219" i="6"/>
  <c r="K219" i="6" s="1"/>
  <c r="J249" i="6"/>
  <c r="K249" i="6" s="1"/>
  <c r="J285" i="6"/>
  <c r="K285" i="6" s="1"/>
  <c r="J98" i="6"/>
  <c r="K98" i="6" s="1"/>
  <c r="J103" i="6"/>
  <c r="K103" i="6" s="1"/>
  <c r="J135" i="6"/>
  <c r="K135" i="6" s="1"/>
  <c r="J151" i="6"/>
  <c r="K151" i="6" s="1"/>
  <c r="J167" i="6"/>
  <c r="K167" i="6" s="1"/>
  <c r="J194" i="6"/>
  <c r="K194" i="6" s="1"/>
  <c r="J202" i="6"/>
  <c r="K202" i="6" s="1"/>
  <c r="J210" i="6"/>
  <c r="K210" i="6" s="1"/>
  <c r="J218" i="6"/>
  <c r="K218" i="6" s="1"/>
  <c r="J241" i="6"/>
  <c r="K241" i="6" s="1"/>
  <c r="J441" i="6"/>
  <c r="K441" i="6" s="1"/>
  <c r="J224" i="6"/>
  <c r="K224" i="6" s="1"/>
  <c r="J232" i="6"/>
  <c r="K232" i="6" s="1"/>
  <c r="J240" i="6"/>
  <c r="K240" i="6" s="1"/>
  <c r="J248" i="6"/>
  <c r="K248" i="6" s="1"/>
  <c r="J256" i="6"/>
  <c r="K256" i="6" s="1"/>
  <c r="J268" i="6"/>
  <c r="K268" i="6" s="1"/>
  <c r="J276" i="6"/>
  <c r="K276" i="6" s="1"/>
  <c r="J284" i="6"/>
  <c r="K284" i="6" s="1"/>
  <c r="J292" i="6"/>
  <c r="K292" i="6" s="1"/>
  <c r="J300" i="6"/>
  <c r="K300" i="6" s="1"/>
  <c r="J308" i="6"/>
  <c r="K308" i="6" s="1"/>
  <c r="J316" i="6"/>
  <c r="K316" i="6" s="1"/>
  <c r="J324" i="6"/>
  <c r="K324" i="6" s="1"/>
  <c r="J332" i="6"/>
  <c r="K332" i="6" s="1"/>
  <c r="J340" i="6"/>
  <c r="K340" i="6" s="1"/>
  <c r="J349" i="6"/>
  <c r="K349" i="6" s="1"/>
  <c r="J352" i="6"/>
  <c r="K352" i="6" s="1"/>
  <c r="J361" i="6"/>
  <c r="K361" i="6" s="1"/>
  <c r="J365" i="6"/>
  <c r="K365" i="6" s="1"/>
  <c r="J373" i="6"/>
  <c r="K373" i="6" s="1"/>
  <c r="J384" i="6"/>
  <c r="K384" i="6" s="1"/>
  <c r="J392" i="6"/>
  <c r="K392" i="6" s="1"/>
  <c r="J229" i="6"/>
  <c r="K229" i="6" s="1"/>
  <c r="J237" i="6"/>
  <c r="K237" i="6" s="1"/>
  <c r="J245" i="6"/>
  <c r="K245" i="6" s="1"/>
  <c r="J253" i="6"/>
  <c r="K253" i="6" s="1"/>
  <c r="J261" i="6"/>
  <c r="K261" i="6" s="1"/>
  <c r="J265" i="6"/>
  <c r="K265" i="6" s="1"/>
  <c r="J273" i="6"/>
  <c r="K273" i="6" s="1"/>
  <c r="J289" i="6"/>
  <c r="K289" i="6" s="1"/>
  <c r="J313" i="6"/>
  <c r="K313" i="6" s="1"/>
  <c r="J425" i="6"/>
  <c r="K425" i="6" s="1"/>
  <c r="J405" i="6"/>
  <c r="K405" i="6" s="1"/>
  <c r="J437" i="6"/>
  <c r="K437" i="6" s="1"/>
  <c r="J463" i="6"/>
  <c r="K463" i="6" s="1"/>
  <c r="J471" i="6"/>
  <c r="K471" i="6" s="1"/>
  <c r="J479" i="6"/>
  <c r="K479" i="6" s="1"/>
  <c r="J487" i="6"/>
  <c r="K487" i="6" s="1"/>
  <c r="J495" i="6"/>
  <c r="K495" i="6" s="1"/>
  <c r="J503" i="6"/>
  <c r="K503" i="6" s="1"/>
  <c r="J511" i="6"/>
  <c r="K511" i="6" s="1"/>
  <c r="J519" i="6"/>
  <c r="K519" i="6" s="1"/>
  <c r="J527" i="6"/>
  <c r="K527" i="6" s="1"/>
  <c r="J535" i="6"/>
  <c r="K535" i="6" s="1"/>
  <c r="J540" i="6"/>
  <c r="K540" i="6" s="1"/>
  <c r="J409" i="6"/>
  <c r="K409" i="6" s="1"/>
  <c r="J421" i="6"/>
  <c r="K421" i="6" s="1"/>
  <c r="J433" i="6"/>
  <c r="K433" i="6" s="1"/>
  <c r="J445" i="6"/>
  <c r="K445" i="6" s="1"/>
  <c r="J453" i="6"/>
  <c r="K453" i="6" s="1"/>
  <c r="J460" i="6"/>
  <c r="K460" i="6" s="1"/>
  <c r="J468" i="6"/>
  <c r="K468" i="6" s="1"/>
  <c r="J476" i="6"/>
  <c r="K476" i="6" s="1"/>
  <c r="J484" i="6"/>
  <c r="K484" i="6" s="1"/>
  <c r="J492" i="6"/>
  <c r="K492" i="6" s="1"/>
  <c r="J500" i="6"/>
  <c r="K500" i="6" s="1"/>
  <c r="J508" i="6"/>
  <c r="K508" i="6" s="1"/>
  <c r="J516" i="6"/>
  <c r="K516" i="6" s="1"/>
  <c r="J524" i="6"/>
  <c r="K524" i="6" s="1"/>
  <c r="J532" i="6"/>
  <c r="K532" i="6" s="1"/>
  <c r="J551" i="6"/>
  <c r="K551" i="6" s="1"/>
  <c r="J559" i="6"/>
  <c r="K559" i="6" s="1"/>
</calcChain>
</file>

<file path=xl/sharedStrings.xml><?xml version="1.0" encoding="utf-8"?>
<sst xmlns="http://schemas.openxmlformats.org/spreadsheetml/2006/main" count="91" uniqueCount="86">
  <si>
    <t>RATE</t>
  </si>
  <si>
    <t>DESCRIPTION</t>
  </si>
  <si>
    <t>($/Lamp)</t>
  </si>
  <si>
    <t>LINE</t>
  </si>
  <si>
    <t>WATTS</t>
  </si>
  <si>
    <t>LUMENS</t>
  </si>
  <si>
    <t xml:space="preserve"> NO. </t>
  </si>
  <si>
    <t>(A)</t>
  </si>
  <si>
    <t>(B)</t>
  </si>
  <si>
    <t>(C)</t>
  </si>
  <si>
    <t>(D)</t>
  </si>
  <si>
    <t>(E)</t>
  </si>
  <si>
    <t>(F)</t>
  </si>
  <si>
    <t>LS-1, Mercury Vapor, Class A, Reactor Ballast</t>
  </si>
  <si>
    <t>LS-1, Mercury Vapor, Class A, Regulator Ballast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</si>
  <si>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</si>
  <si>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</si>
  <si>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</si>
  <si>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</si>
  <si>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</si>
  <si>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</si>
  <si>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</si>
  <si>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</si>
  <si>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</si>
  <si>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</si>
  <si>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</si>
  <si>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</si>
  <si>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</si>
  <si>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</si>
  <si>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</si>
  <si>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LS-1, Metal Halide, Class A</t>
  </si>
  <si>
    <t>LS-1, Metal Halide, Class B</t>
  </si>
  <si>
    <t>LS-1, Metal Halide, Class C</t>
  </si>
  <si>
    <t>LS-1 Pole in  Non-Standard Position</t>
  </si>
  <si>
    <t>30-foot</t>
  </si>
  <si>
    <t>35-foot</t>
  </si>
  <si>
    <t>LS-2, Mercury Vapor, Rate A, Regulator Ballast</t>
  </si>
  <si>
    <t>LS-2, Mercury Vapor, Rate A, Reactor Ballast</t>
  </si>
  <si>
    <t>LS-2, Mercury Vapor, Rate A, Series Service</t>
  </si>
  <si>
    <t>LS-2, Mercury Vapor, Rate B, Regulator Ballast</t>
  </si>
  <si>
    <t>LS-2, Mercury Vapor, Rate B, Series Service</t>
  </si>
  <si>
    <t>LS-2, HPSV, Rate A, Energy, Regulator Ballast</t>
  </si>
  <si>
    <t>LS-2, HPSV, Rate A, Energy, Reactor Ballast</t>
  </si>
  <si>
    <t>LS-2, HPSV, Rate A, Series Service</t>
  </si>
  <si>
    <t>LS-2, HPSV, Rate B, Regulator Ballast</t>
  </si>
  <si>
    <t>LS-2, HPSV, Rate B, Reactor Ballast</t>
  </si>
  <si>
    <t>LS-2, HPSV, Rate B, Series Service</t>
  </si>
  <si>
    <t>LS-2, LPSV, Rate A</t>
  </si>
  <si>
    <t>LS-2, LPSV, Rate A, Series Service</t>
  </si>
  <si>
    <t>LS-2, Incandescent Lamps, Rate A, Energy Only</t>
  </si>
  <si>
    <t>LS-2, Incandescent Lamps, Rate B</t>
  </si>
  <si>
    <t>LS-2, Metal Halide, Rate A</t>
  </si>
  <si>
    <t>LS-2, Metal Halide, Rate B</t>
  </si>
  <si>
    <t>LS-2, Induction, Rate A, Five-Lamp</t>
  </si>
  <si>
    <t>LS-2, Induction, Rate A, Single-Lamp</t>
  </si>
  <si>
    <t>LS-2, LED, Rate A, Energy, 1-Lamp</t>
  </si>
  <si>
    <t>LS-3 (CLOSED)</t>
  </si>
  <si>
    <t xml:space="preserve"> Energy Charge ($/kWh)</t>
  </si>
  <si>
    <t xml:space="preserve"> Minimum Charge ($/month)</t>
  </si>
  <si>
    <t>OL-1, HPSV, Rate A, Street Light Luminaire — Reactor Ballast</t>
  </si>
  <si>
    <t>OL-1, HPSV, Rate A, Street Light Luminaire — Regulator Ballast</t>
  </si>
  <si>
    <t>OL-1, HPSV, Rate B, Directional Luminaire</t>
  </si>
  <si>
    <t>OL-1, LPSV, Rate A, Street Light Luminaire</t>
  </si>
  <si>
    <t>OL-1 Pole in  Non-Standard Position</t>
  </si>
  <si>
    <t>OL-2</t>
  </si>
  <si>
    <t xml:space="preserve"> Energy Charge ($/kwh)</t>
  </si>
  <si>
    <t xml:space="preserve"> Basic Service Fee ($/month)</t>
  </si>
  <si>
    <t>DWL, Facilities Charges</t>
  </si>
  <si>
    <t xml:space="preserve"> $ of Utility Investment</t>
  </si>
  <si>
    <t>DWL, Energy and Lamp Maintenance Charge</t>
  </si>
  <si>
    <t xml:space="preserve"> 50 Watt HPSV</t>
  </si>
  <si>
    <t>DWL, Minimum Charge</t>
  </si>
  <si>
    <t>PRESENT</t>
  </si>
  <si>
    <t>CHANGE</t>
  </si>
  <si>
    <t>% CHANGE</t>
  </si>
  <si>
    <t>TOTAL</t>
  </si>
  <si>
    <t>PROPOSED</t>
  </si>
  <si>
    <t>LS-1, LED, Rate A, Energy, 1-Lamp</t>
  </si>
  <si>
    <t>LS-1, LED, Rate B, Energy, 1-Lamp</t>
  </si>
  <si>
    <t>LS-1, LED, Rate B, Energy, 2-Lamp</t>
  </si>
  <si>
    <t>LS-2, Non-standard Lamp</t>
  </si>
  <si>
    <t xml:space="preserve">   Energy Charge ($/kWh/lamp/month)</t>
  </si>
  <si>
    <t>SAN DIEGO GAS AND ELECTRIC COMPANY ("SDG&amp;E")</t>
  </si>
  <si>
    <t>TEST YEAR ("TY") 2019 GENERAL RATE CASE ("GRC") PHASE 2, APPLICATION ("A.") 19-03-002</t>
  </si>
  <si>
    <t xml:space="preserve">COMPARISON OF PRESENT AND PROPOSED NON-SCHOOL LIGHTING TOTAL RATES </t>
  </si>
  <si>
    <t>ATTACHMENT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</si>
</sst>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_)"/>
    <numFmt numFmtId="166" formatCode="#,##0.0000_);\(#,##0.0000\)"/>
    <numFmt numFmtId="167" formatCode="0.00000_)"/>
    <numFmt numFmtId="168" formatCode="General_)"/>
    <numFmt numFmtId="169" formatCode="0.0%"/>
  </numFmts>
  <fonts count="9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2" fillId="0" borderId="0"/>
    <xf numFmtId="44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38" fontId="4" fillId="0" borderId="0" xfId="1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center"/>
    </xf>
    <xf numFmtId="164" fontId="6" fillId="0" borderId="0" xfId="0" applyNumberFormat="1" applyFont="1" applyBorder="1" applyProtection="1">
      <protection locked="0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/>
    </xf>
    <xf numFmtId="0" fontId="5" fillId="0" borderId="0" xfId="0" applyFont="1" applyFill="1" applyBorder="1"/>
    <xf numFmtId="0" fontId="5" fillId="0" borderId="1" xfId="0" applyFont="1" applyFill="1" applyBorder="1"/>
    <xf numFmtId="0" fontId="5" fillId="0" borderId="0" xfId="0" applyFont="1" applyFill="1" applyBorder="1" applyAlignment="1">
      <alignment horizontal="center"/>
    </xf>
    <xf numFmtId="37" fontId="5" fillId="0" borderId="0" xfId="0" applyNumberFormat="1" applyFont="1" applyFill="1" applyProtection="1"/>
    <xf numFmtId="37" fontId="3" fillId="0" borderId="0" xfId="0" applyNumberFormat="1" applyFont="1" applyFill="1" applyProtection="1"/>
    <xf numFmtId="43" fontId="3" fillId="0" borderId="0" xfId="1" applyFont="1" applyFill="1"/>
    <xf numFmtId="40" fontId="3" fillId="0" borderId="0" xfId="0" applyNumberFormat="1" applyFont="1" applyFill="1" applyProtection="1">
      <protection locked="0"/>
    </xf>
    <xf numFmtId="2" fontId="3" fillId="0" borderId="0" xfId="0" applyNumberFormat="1" applyFont="1" applyAlignment="1">
      <alignment horizontal="right"/>
    </xf>
    <xf numFmtId="40" fontId="3" fillId="0" borderId="0" xfId="0" applyNumberFormat="1" applyFont="1" applyFill="1"/>
    <xf numFmtId="169" fontId="3" fillId="0" borderId="0" xfId="3" applyNumberFormat="1" applyFont="1" applyFill="1"/>
    <xf numFmtId="165" fontId="3" fillId="0" borderId="0" xfId="0" applyNumberFormat="1" applyFont="1" applyFill="1"/>
    <xf numFmtId="39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Alignment="1">
      <alignment horizontal="left" indent="1"/>
    </xf>
    <xf numFmtId="0" fontId="3" fillId="0" borderId="0" xfId="0" applyFont="1" applyFill="1" applyBorder="1" applyAlignment="1">
      <alignment horizontal="right"/>
    </xf>
    <xf numFmtId="44" fontId="3" fillId="0" borderId="0" xfId="2" applyFont="1" applyFill="1"/>
    <xf numFmtId="3" fontId="3" fillId="0" borderId="0" xfId="0" applyNumberFormat="1" applyFont="1" applyFill="1"/>
    <xf numFmtId="37" fontId="3" fillId="0" borderId="0" xfId="0" applyNumberFormat="1" applyFont="1" applyFill="1" applyAlignment="1" applyProtection="1">
      <alignment horizontal="left"/>
    </xf>
    <xf numFmtId="0" fontId="3" fillId="0" borderId="0" xfId="0" quotePrefix="1" applyFont="1" applyFill="1" applyAlignment="1">
      <alignment horizontal="left"/>
    </xf>
    <xf numFmtId="39" fontId="3" fillId="0" borderId="0" xfId="0" applyNumberFormat="1" applyFont="1" applyFill="1" applyBorder="1"/>
    <xf numFmtId="0" fontId="7" fillId="0" borderId="0" xfId="0" applyFont="1" applyFill="1" applyBorder="1"/>
    <xf numFmtId="37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/>
    <xf numFmtId="164" fontId="3" fillId="0" borderId="0" xfId="0" applyNumberFormat="1" applyFont="1" applyAlignment="1">
      <alignment horizontal="right"/>
    </xf>
    <xf numFmtId="164" fontId="5" fillId="0" borderId="0" xfId="0" applyNumberFormat="1" applyFont="1" applyFill="1" applyProtection="1"/>
    <xf numFmtId="166" fontId="3" fillId="0" borderId="0" xfId="0" applyNumberFormat="1" applyFont="1" applyFill="1"/>
    <xf numFmtId="43" fontId="3" fillId="0" borderId="0" xfId="1" applyNumberFormat="1" applyFont="1" applyFill="1"/>
    <xf numFmtId="0" fontId="8" fillId="0" borderId="0" xfId="0" applyFont="1" applyFill="1" applyBorder="1"/>
    <xf numFmtId="0" fontId="8" fillId="0" borderId="0" xfId="0" applyFont="1" applyFill="1"/>
    <xf numFmtId="0" fontId="5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7">
    <cellStyle name="ariel" xfId="4" xr:uid="{00000000-0005-0000-0000-000000000000}"/>
    <cellStyle name="Comma" xfId="1" builtinId="3"/>
    <cellStyle name="Currency" xfId="2" builtinId="4"/>
    <cellStyle name="Currency 2" xfId="5" xr:uid="{00000000-0005-0000-0000-000003000000}"/>
    <cellStyle name="Normal" xfId="0" builtinId="0"/>
    <cellStyle name="Normal 2" xfId="6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9E7C2-B6A6-4233-8ABA-0479A9658FCF}">
  <dimension ref="A1:N573"/>
  <sheetViews>
    <sheetView tabSelected="1" zoomScaleNormal="100" zoomScaleSheetLayoutView="85" workbookViewId="0">
      <selection activeCell="A5" sqref="A5:K5"/>
    </sheetView>
  </sheetViews>
  <sheetFormatPr defaultColWidth="10.85546875" defaultRowHeight="15" x14ac:dyDescent="0.2"/>
  <cols>
    <col min="1" max="1" width="7.7109375" style="2" customWidth="1"/>
    <col min="2" max="2" width="1.5703125" style="1" customWidth="1"/>
    <col min="3" max="3" width="12.7109375" style="1" customWidth="1"/>
    <col min="4" max="4" width="40.7109375" style="1" customWidth="1"/>
    <col min="5" max="5" width="1.5703125" style="1" customWidth="1"/>
    <col min="6" max="6" width="20.7109375" style="1" customWidth="1"/>
    <col min="7" max="7" width="1.5703125" style="1" customWidth="1"/>
    <col min="8" max="8" width="20.7109375" style="1" customWidth="1"/>
    <col min="9" max="9" width="1.5703125" style="1" customWidth="1"/>
    <col min="10" max="11" width="15.5703125" style="1" customWidth="1"/>
    <col min="12" max="16384" width="10.85546875" style="1"/>
  </cols>
  <sheetData>
    <row r="1" spans="1:14" ht="15.75" x14ac:dyDescent="0.25">
      <c r="A1" s="49" t="s">
        <v>82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4" ht="15.75" x14ac:dyDescent="0.25">
      <c r="A2" s="49" t="s">
        <v>83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4" x14ac:dyDescent="0.2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4" ht="15.75" x14ac:dyDescent="0.25">
      <c r="A4" s="49" t="s">
        <v>85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4" ht="15.75" x14ac:dyDescent="0.25">
      <c r="A5" s="49" t="s">
        <v>84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7" spans="1:14" ht="15.75" x14ac:dyDescent="0.25">
      <c r="B7" s="5"/>
      <c r="F7" s="6">
        <v>43831</v>
      </c>
      <c r="G7" s="7"/>
      <c r="H7" s="8" t="s">
        <v>76</v>
      </c>
      <c r="I7" s="4"/>
    </row>
    <row r="8" spans="1:14" ht="15.75" x14ac:dyDescent="0.25">
      <c r="B8" s="3"/>
      <c r="F8" s="9" t="s">
        <v>72</v>
      </c>
      <c r="G8" s="4"/>
      <c r="H8" s="8">
        <v>2021</v>
      </c>
      <c r="I8" s="4"/>
    </row>
    <row r="9" spans="1:14" ht="15.75" x14ac:dyDescent="0.25">
      <c r="B9" s="5"/>
      <c r="C9" s="4"/>
      <c r="D9" s="4"/>
      <c r="E9" s="4"/>
      <c r="F9" s="10" t="s">
        <v>75</v>
      </c>
      <c r="G9" s="8"/>
      <c r="H9" s="10" t="s">
        <v>75</v>
      </c>
      <c r="I9" s="4"/>
    </row>
    <row r="10" spans="1:14" x14ac:dyDescent="0.2">
      <c r="A10" s="11"/>
      <c r="B10" s="11"/>
      <c r="C10" s="48" t="s">
        <v>1</v>
      </c>
      <c r="D10" s="48"/>
      <c r="E10" s="4"/>
      <c r="F10" s="9" t="s">
        <v>0</v>
      </c>
      <c r="G10" s="8"/>
      <c r="H10" s="10" t="s">
        <v>0</v>
      </c>
      <c r="I10" s="4"/>
    </row>
    <row r="11" spans="1:14" x14ac:dyDescent="0.2">
      <c r="A11" s="12" t="s">
        <v>3</v>
      </c>
      <c r="B11" s="12"/>
      <c r="C11" s="8" t="s">
        <v>4</v>
      </c>
      <c r="D11" s="8" t="s">
        <v>5</v>
      </c>
      <c r="E11" s="4"/>
      <c r="F11" s="10" t="s">
        <v>2</v>
      </c>
      <c r="G11" s="8"/>
      <c r="H11" s="13" t="s">
        <v>2</v>
      </c>
      <c r="I11" s="13"/>
      <c r="J11" s="10" t="s">
        <v>73</v>
      </c>
      <c r="K11" s="10" t="s">
        <v>74</v>
      </c>
    </row>
    <row r="12" spans="1:14" x14ac:dyDescent="0.2">
      <c r="A12" s="14" t="s">
        <v>6</v>
      </c>
      <c r="B12" s="15"/>
      <c r="C12" s="16" t="s">
        <v>7</v>
      </c>
      <c r="D12" s="17" t="s">
        <v>8</v>
      </c>
      <c r="E12" s="18"/>
      <c r="F12" s="14" t="s">
        <v>9</v>
      </c>
      <c r="G12" s="19"/>
      <c r="H12" s="16" t="s">
        <v>10</v>
      </c>
      <c r="I12" s="20"/>
      <c r="J12" s="16" t="s">
        <v>11</v>
      </c>
      <c r="K12" s="16" t="s">
        <v>12</v>
      </c>
    </row>
    <row r="13" spans="1:14" x14ac:dyDescent="0.2">
      <c r="A13" s="11"/>
      <c r="B13" s="11"/>
      <c r="G13" s="21"/>
      <c r="H13" s="4"/>
      <c r="I13" s="4"/>
    </row>
    <row r="14" spans="1:14" x14ac:dyDescent="0.2">
      <c r="A14" s="11">
        <v>1</v>
      </c>
      <c r="B14" s="11"/>
      <c r="C14" s="22" t="s">
        <v>13</v>
      </c>
      <c r="E14" s="23"/>
      <c r="F14" s="24"/>
      <c r="G14" s="21"/>
      <c r="H14" s="8"/>
      <c r="I14" s="8"/>
    </row>
    <row r="15" spans="1:14" x14ac:dyDescent="0.2">
      <c r="A15" s="11">
        <f>A14+1</f>
        <v>2</v>
      </c>
      <c r="B15" s="11"/>
      <c r="C15" s="1">
        <v>175</v>
      </c>
      <c r="D15" s="1">
        <v>7000</v>
      </c>
      <c r="E15" s="23"/>
      <c r="F15" s="25">
        <v>17.899999999999999</v>
      </c>
      <c r="G15" s="21"/>
      <c r="H15" s="25">
        <v>18.489999999999998</v>
      </c>
      <c r="I15" s="8"/>
      <c r="J15" s="26">
        <f>H15-F15</f>
        <v>0.58999999999999986</v>
      </c>
      <c r="K15" s="27">
        <f>IFERROR(J15/ABS(F15),0)</f>
        <v>3.2960893854748596E-2</v>
      </c>
      <c r="M15" s="45"/>
      <c r="N15" s="45"/>
    </row>
    <row r="16" spans="1:14" x14ac:dyDescent="0.2">
      <c r="A16" s="11">
        <f t="shared" ref="A16:A77" si="0">A15+1</f>
        <v>3</v>
      </c>
      <c r="B16" s="11"/>
      <c r="C16" s="1" t="s">
        <v>14</v>
      </c>
      <c r="F16" s="25"/>
      <c r="G16" s="21"/>
      <c r="H16" s="25"/>
      <c r="I16" s="8"/>
      <c r="M16" s="45"/>
      <c r="N16" s="45"/>
    </row>
    <row r="17" spans="1:14" x14ac:dyDescent="0.2">
      <c r="A17" s="11">
        <f t="shared" si="0"/>
        <v>4</v>
      </c>
      <c r="B17" s="11"/>
      <c r="C17" s="1">
        <v>175</v>
      </c>
      <c r="D17" s="1">
        <v>7000</v>
      </c>
      <c r="E17" s="28"/>
      <c r="F17" s="25">
        <v>18.809999999999999</v>
      </c>
      <c r="G17" s="21"/>
      <c r="H17" s="25">
        <v>19.510000000000002</v>
      </c>
      <c r="I17" s="8"/>
      <c r="J17" s="26">
        <f>H17-F17</f>
        <v>0.70000000000000284</v>
      </c>
      <c r="K17" s="27">
        <f>IFERROR(J17/ABS(F17),0)</f>
        <v>3.7214247740563686E-2</v>
      </c>
      <c r="M17" s="45"/>
      <c r="N17" s="45"/>
    </row>
    <row r="18" spans="1:14" x14ac:dyDescent="0.2">
      <c r="A18" s="11">
        <f t="shared" si="0"/>
        <v>5</v>
      </c>
      <c r="B18" s="11"/>
      <c r="C18" s="1">
        <v>400</v>
      </c>
      <c r="D18" s="1">
        <v>20000</v>
      </c>
      <c r="E18" s="28"/>
      <c r="F18" s="25">
        <v>34.72</v>
      </c>
      <c r="G18" s="21"/>
      <c r="H18" s="25">
        <v>36.46</v>
      </c>
      <c r="I18" s="8"/>
      <c r="J18" s="26">
        <f>H18-F18</f>
        <v>1.740000000000002</v>
      </c>
      <c r="K18" s="27">
        <f>IFERROR(J18/ABS(F18),0)</f>
        <v>5.011520737327195E-2</v>
      </c>
      <c r="M18" s="45"/>
      <c r="N18" s="45"/>
    </row>
    <row r="19" spans="1:14" x14ac:dyDescent="0.2">
      <c r="A19" s="11">
        <f t="shared" si="0"/>
        <v>6</v>
      </c>
      <c r="B19" s="11"/>
      <c r="C19" s="1" t="s">
        <v>15</v>
      </c>
      <c r="E19" s="28"/>
      <c r="F19" s="25"/>
      <c r="G19" s="21"/>
      <c r="H19" s="25"/>
      <c r="I19" s="8"/>
      <c r="J19" s="26"/>
      <c r="K19" s="27"/>
      <c r="M19" s="45"/>
      <c r="N19" s="45"/>
    </row>
    <row r="20" spans="1:14" x14ac:dyDescent="0.2">
      <c r="A20" s="11">
        <f t="shared" si="0"/>
        <v>7</v>
      </c>
      <c r="B20" s="11"/>
      <c r="C20" s="1">
        <v>70</v>
      </c>
      <c r="D20" s="1">
        <v>5800</v>
      </c>
      <c r="E20" s="28"/>
      <c r="F20" s="25">
        <v>12.19</v>
      </c>
      <c r="G20" s="21"/>
      <c r="H20" s="25">
        <v>11.53</v>
      </c>
      <c r="I20" s="8"/>
      <c r="J20" s="26">
        <f>H20-F20</f>
        <v>-0.66000000000000014</v>
      </c>
      <c r="K20" s="27">
        <f>IFERROR(J20/ABS(F20),0)</f>
        <v>-5.4142739950779339E-2</v>
      </c>
      <c r="M20" s="45"/>
      <c r="N20" s="45"/>
    </row>
    <row r="21" spans="1:14" x14ac:dyDescent="0.2">
      <c r="A21" s="11">
        <f t="shared" si="0"/>
        <v>8</v>
      </c>
      <c r="B21" s="11"/>
      <c r="C21" s="1">
        <v>100</v>
      </c>
      <c r="D21" s="1">
        <v>9500</v>
      </c>
      <c r="E21" s="28"/>
      <c r="F21" s="25">
        <v>14.16</v>
      </c>
      <c r="G21" s="21"/>
      <c r="H21" s="25">
        <v>13.63</v>
      </c>
      <c r="I21" s="8"/>
      <c r="J21" s="26">
        <f>H21-F21</f>
        <v>-0.52999999999999936</v>
      </c>
      <c r="K21" s="27">
        <f>IFERROR(J21/ABS(F21),0)</f>
        <v>-3.74293785310734E-2</v>
      </c>
      <c r="M21" s="45"/>
      <c r="N21" s="45"/>
    </row>
    <row r="22" spans="1:14" x14ac:dyDescent="0.2">
      <c r="A22" s="11">
        <f t="shared" si="0"/>
        <v>9</v>
      </c>
      <c r="B22" s="11"/>
      <c r="C22" s="1">
        <v>150</v>
      </c>
      <c r="D22" s="1">
        <v>16000</v>
      </c>
      <c r="E22" s="28"/>
      <c r="F22" s="25">
        <v>16.87</v>
      </c>
      <c r="G22" s="21"/>
      <c r="H22" s="25">
        <v>16.64</v>
      </c>
      <c r="I22" s="8"/>
      <c r="J22" s="26">
        <f>H22-F22</f>
        <v>-0.23000000000000043</v>
      </c>
      <c r="K22" s="27">
        <f>IFERROR(J22/ABS(F22),0)</f>
        <v>-1.3633669235329011E-2</v>
      </c>
      <c r="M22" s="45"/>
      <c r="N22" s="45"/>
    </row>
    <row r="23" spans="1:14" x14ac:dyDescent="0.2">
      <c r="A23" s="11">
        <f t="shared" si="0"/>
        <v>10</v>
      </c>
      <c r="B23" s="11"/>
      <c r="C23" s="1" t="s">
        <v>16</v>
      </c>
      <c r="E23" s="28"/>
      <c r="F23" s="25"/>
      <c r="G23" s="21"/>
      <c r="H23" s="25"/>
      <c r="I23" s="8"/>
      <c r="J23" s="26"/>
      <c r="K23" s="27"/>
      <c r="M23" s="45"/>
      <c r="N23" s="45"/>
    </row>
    <row r="24" spans="1:14" x14ac:dyDescent="0.2">
      <c r="A24" s="11">
        <f t="shared" si="0"/>
        <v>11</v>
      </c>
      <c r="B24" s="11"/>
      <c r="C24" s="1">
        <v>200</v>
      </c>
      <c r="D24" s="1">
        <v>22000</v>
      </c>
      <c r="E24" s="28"/>
      <c r="F24" s="25">
        <v>21.57</v>
      </c>
      <c r="G24" s="21"/>
      <c r="H24" s="25">
        <v>21.49</v>
      </c>
      <c r="I24" s="8"/>
      <c r="J24" s="26">
        <f>H24-F24</f>
        <v>-8.0000000000001847E-2</v>
      </c>
      <c r="K24" s="27">
        <f>IFERROR(J24/ABS(F24),0)</f>
        <v>-3.7088548910524733E-3</v>
      </c>
      <c r="M24" s="45"/>
      <c r="N24" s="45"/>
    </row>
    <row r="25" spans="1:14" x14ac:dyDescent="0.2">
      <c r="A25" s="11">
        <f t="shared" si="0"/>
        <v>12</v>
      </c>
      <c r="B25" s="11"/>
      <c r="C25" s="1">
        <v>250</v>
      </c>
      <c r="D25" s="1">
        <v>30000</v>
      </c>
      <c r="E25" s="28"/>
      <c r="F25" s="25">
        <v>25.75</v>
      </c>
      <c r="G25" s="21"/>
      <c r="H25" s="25">
        <v>25.89</v>
      </c>
      <c r="I25" s="8"/>
      <c r="J25" s="26">
        <f>H25-F25</f>
        <v>0.14000000000000057</v>
      </c>
      <c r="K25" s="27">
        <f>IFERROR(J25/ABS(F25),0)</f>
        <v>5.4368932038835176E-3</v>
      </c>
      <c r="M25" s="45"/>
      <c r="N25" s="45"/>
    </row>
    <row r="26" spans="1:14" x14ac:dyDescent="0.2">
      <c r="A26" s="11">
        <f t="shared" si="0"/>
        <v>13</v>
      </c>
      <c r="B26" s="11"/>
      <c r="C26" s="1">
        <v>400</v>
      </c>
      <c r="D26" s="1">
        <v>50000</v>
      </c>
      <c r="E26" s="28"/>
      <c r="F26" s="25">
        <v>33.869999999999997</v>
      </c>
      <c r="G26" s="21"/>
      <c r="H26" s="25">
        <v>35.04</v>
      </c>
      <c r="I26" s="8"/>
      <c r="J26" s="26">
        <f>H26-F26</f>
        <v>1.1700000000000017</v>
      </c>
      <c r="K26" s="27">
        <f>IFERROR(J26/ABS(F26),0)</f>
        <v>3.4543844109831766E-2</v>
      </c>
      <c r="M26" s="45"/>
      <c r="N26" s="45"/>
    </row>
    <row r="27" spans="1:14" x14ac:dyDescent="0.2">
      <c r="A27" s="11">
        <f t="shared" si="0"/>
        <v>14</v>
      </c>
      <c r="B27" s="11"/>
      <c r="C27" s="1" t="s">
        <v>17</v>
      </c>
      <c r="E27" s="28"/>
      <c r="F27" s="25"/>
      <c r="G27" s="21"/>
      <c r="H27" s="25"/>
      <c r="I27" s="8"/>
      <c r="J27" s="26"/>
      <c r="K27" s="27"/>
      <c r="M27" s="45"/>
      <c r="N27" s="45"/>
    </row>
    <row r="28" spans="1:14" x14ac:dyDescent="0.2">
      <c r="A28" s="11">
        <f t="shared" si="0"/>
        <v>15</v>
      </c>
      <c r="B28" s="11"/>
      <c r="C28" s="1">
        <v>70</v>
      </c>
      <c r="D28" s="1">
        <v>5800</v>
      </c>
      <c r="E28" s="28"/>
      <c r="F28" s="25">
        <v>12.33</v>
      </c>
      <c r="G28" s="21"/>
      <c r="H28" s="25">
        <v>11.89</v>
      </c>
      <c r="I28" s="8"/>
      <c r="J28" s="26">
        <f>H28-F28</f>
        <v>-0.4399999999999995</v>
      </c>
      <c r="K28" s="27">
        <f>IFERROR(J28/ABS(F28),0)</f>
        <v>-3.5685320356853165E-2</v>
      </c>
      <c r="M28" s="45"/>
      <c r="N28" s="45"/>
    </row>
    <row r="29" spans="1:14" x14ac:dyDescent="0.2">
      <c r="A29" s="11">
        <f t="shared" si="0"/>
        <v>16</v>
      </c>
      <c r="B29" s="11"/>
      <c r="C29" s="1">
        <v>100</v>
      </c>
      <c r="D29" s="1">
        <v>9500</v>
      </c>
      <c r="E29" s="28"/>
      <c r="F29" s="25">
        <v>14.36</v>
      </c>
      <c r="G29" s="21"/>
      <c r="H29" s="25">
        <v>14.05</v>
      </c>
      <c r="I29" s="8"/>
      <c r="J29" s="26">
        <f>H29-F29</f>
        <v>-0.30999999999999872</v>
      </c>
      <c r="K29" s="27">
        <f>IFERROR(J29/ABS(F29),0)</f>
        <v>-2.1587743732590443E-2</v>
      </c>
      <c r="M29" s="45"/>
      <c r="N29" s="45"/>
    </row>
    <row r="30" spans="1:14" x14ac:dyDescent="0.2">
      <c r="A30" s="11">
        <f t="shared" si="0"/>
        <v>17</v>
      </c>
      <c r="B30" s="11"/>
      <c r="C30" s="1">
        <v>150</v>
      </c>
      <c r="D30" s="1">
        <v>16000</v>
      </c>
      <c r="E30" s="28"/>
      <c r="F30" s="25">
        <v>16.93</v>
      </c>
      <c r="G30" s="21"/>
      <c r="H30" s="25">
        <v>16.899999999999999</v>
      </c>
      <c r="I30" s="8"/>
      <c r="J30" s="26">
        <f>H30-F30</f>
        <v>-3.0000000000001137E-2</v>
      </c>
      <c r="K30" s="27">
        <f>IFERROR(J30/ABS(F30),0)</f>
        <v>-1.7720023626698841E-3</v>
      </c>
      <c r="M30" s="45"/>
      <c r="N30" s="45"/>
    </row>
    <row r="31" spans="1:14" x14ac:dyDescent="0.2">
      <c r="A31" s="11">
        <f t="shared" si="0"/>
        <v>18</v>
      </c>
      <c r="B31" s="11"/>
      <c r="C31" s="1" t="s">
        <v>18</v>
      </c>
      <c r="E31" s="28"/>
      <c r="F31" s="25"/>
      <c r="G31" s="21"/>
      <c r="H31" s="25"/>
      <c r="I31" s="8"/>
      <c r="J31" s="26"/>
      <c r="K31" s="27"/>
      <c r="M31" s="45"/>
      <c r="N31" s="45"/>
    </row>
    <row r="32" spans="1:14" x14ac:dyDescent="0.2">
      <c r="A32" s="11">
        <f t="shared" si="0"/>
        <v>19</v>
      </c>
      <c r="B32" s="11"/>
      <c r="C32" s="1">
        <v>200</v>
      </c>
      <c r="D32" s="1">
        <v>22000</v>
      </c>
      <c r="E32" s="28"/>
      <c r="F32" s="25">
        <v>21.61</v>
      </c>
      <c r="G32" s="21"/>
      <c r="H32" s="25">
        <v>21.66</v>
      </c>
      <c r="I32" s="8"/>
      <c r="J32" s="26">
        <f>H32-F32</f>
        <v>5.0000000000000711E-2</v>
      </c>
      <c r="K32" s="27">
        <f>IFERROR(J32/ABS(F32),0)</f>
        <v>2.3137436372050305E-3</v>
      </c>
      <c r="M32" s="45"/>
      <c r="N32" s="45"/>
    </row>
    <row r="33" spans="1:14" x14ac:dyDescent="0.2">
      <c r="A33" s="11">
        <f t="shared" si="0"/>
        <v>20</v>
      </c>
      <c r="B33" s="11"/>
      <c r="C33" s="1">
        <v>250</v>
      </c>
      <c r="D33" s="1">
        <v>30000</v>
      </c>
      <c r="E33" s="28"/>
      <c r="F33" s="25">
        <v>25.8</v>
      </c>
      <c r="G33" s="21"/>
      <c r="H33" s="25">
        <v>26.07</v>
      </c>
      <c r="I33" s="8"/>
      <c r="J33" s="26">
        <f>H33-F33</f>
        <v>0.26999999999999957</v>
      </c>
      <c r="K33" s="27">
        <f>IFERROR(J33/ABS(F33),0)</f>
        <v>1.046511627906975E-2</v>
      </c>
      <c r="M33" s="45"/>
      <c r="N33" s="45"/>
    </row>
    <row r="34" spans="1:14" x14ac:dyDescent="0.2">
      <c r="A34" s="11">
        <f t="shared" si="0"/>
        <v>21</v>
      </c>
      <c r="B34" s="11"/>
      <c r="C34" s="1">
        <v>400</v>
      </c>
      <c r="D34" s="1">
        <v>50000</v>
      </c>
      <c r="E34" s="28"/>
      <c r="F34" s="25">
        <v>33.81</v>
      </c>
      <c r="G34" s="21"/>
      <c r="H34" s="25">
        <v>35.15</v>
      </c>
      <c r="I34" s="8"/>
      <c r="J34" s="26">
        <f>H34-F34</f>
        <v>1.3399999999999963</v>
      </c>
      <c r="K34" s="27">
        <f>IFERROR(J34/ABS(F34),0)</f>
        <v>3.9633244602188589E-2</v>
      </c>
      <c r="M34" s="45"/>
      <c r="N34" s="45"/>
    </row>
    <row r="35" spans="1:14" x14ac:dyDescent="0.2">
      <c r="A35" s="11">
        <f t="shared" si="0"/>
        <v>22</v>
      </c>
      <c r="B35" s="11"/>
      <c r="C35" s="1" t="s">
        <v>19</v>
      </c>
      <c r="E35" s="28"/>
      <c r="F35" s="25"/>
      <c r="G35" s="21"/>
      <c r="H35" s="25"/>
      <c r="I35" s="8"/>
      <c r="J35" s="26"/>
      <c r="K35" s="27"/>
      <c r="M35" s="45"/>
      <c r="N35" s="45"/>
    </row>
    <row r="36" spans="1:14" x14ac:dyDescent="0.2">
      <c r="A36" s="11">
        <f t="shared" si="0"/>
        <v>23</v>
      </c>
      <c r="B36" s="11"/>
      <c r="C36" s="1">
        <v>70</v>
      </c>
      <c r="D36" s="1">
        <v>5800</v>
      </c>
      <c r="E36" s="28"/>
      <c r="F36" s="25">
        <v>11.18</v>
      </c>
      <c r="G36" s="21"/>
      <c r="H36" s="25">
        <v>10.72</v>
      </c>
      <c r="I36" s="8"/>
      <c r="J36" s="26">
        <f>H36-F36</f>
        <v>-0.45999999999999908</v>
      </c>
      <c r="K36" s="27">
        <f>IFERROR(J36/ABS(F36),0)</f>
        <v>-4.1144901610017805E-2</v>
      </c>
      <c r="M36" s="45"/>
      <c r="N36" s="45"/>
    </row>
    <row r="37" spans="1:14" x14ac:dyDescent="0.2">
      <c r="A37" s="11">
        <f t="shared" si="0"/>
        <v>24</v>
      </c>
      <c r="B37" s="11"/>
      <c r="C37" s="1">
        <v>100</v>
      </c>
      <c r="D37" s="1">
        <v>9500</v>
      </c>
      <c r="E37" s="28"/>
      <c r="F37" s="25">
        <v>13.18</v>
      </c>
      <c r="G37" s="21"/>
      <c r="H37" s="25">
        <v>12.82</v>
      </c>
      <c r="I37" s="8"/>
      <c r="J37" s="26">
        <f>H37-F37</f>
        <v>-0.35999999999999943</v>
      </c>
      <c r="K37" s="27">
        <f>IFERROR(J37/ABS(F37),0)</f>
        <v>-2.7314112291350487E-2</v>
      </c>
      <c r="M37" s="45"/>
      <c r="N37" s="45"/>
    </row>
    <row r="38" spans="1:14" x14ac:dyDescent="0.2">
      <c r="A38" s="11">
        <f t="shared" si="0"/>
        <v>25</v>
      </c>
      <c r="B38" s="11"/>
      <c r="C38" s="1">
        <v>150</v>
      </c>
      <c r="D38" s="1">
        <v>16000</v>
      </c>
      <c r="E38" s="28"/>
      <c r="F38" s="25">
        <v>15.86</v>
      </c>
      <c r="G38" s="21"/>
      <c r="H38" s="25">
        <v>15.83</v>
      </c>
      <c r="I38" s="8"/>
      <c r="J38" s="26">
        <f>H38-F38</f>
        <v>-2.9999999999999361E-2</v>
      </c>
      <c r="K38" s="27">
        <f>IFERROR(J38/ABS(F38),0)</f>
        <v>-1.8915510718789004E-3</v>
      </c>
      <c r="M38" s="45"/>
      <c r="N38" s="45"/>
    </row>
    <row r="39" spans="1:14" x14ac:dyDescent="0.2">
      <c r="A39" s="11">
        <f t="shared" si="0"/>
        <v>26</v>
      </c>
      <c r="B39" s="11"/>
      <c r="C39" s="1" t="s">
        <v>20</v>
      </c>
      <c r="E39" s="28"/>
      <c r="F39" s="25"/>
      <c r="G39" s="21"/>
      <c r="H39" s="25"/>
      <c r="I39" s="8"/>
      <c r="J39" s="26"/>
      <c r="K39" s="27"/>
      <c r="M39" s="45"/>
      <c r="N39" s="45"/>
    </row>
    <row r="40" spans="1:14" x14ac:dyDescent="0.2">
      <c r="A40" s="11">
        <f t="shared" si="0"/>
        <v>27</v>
      </c>
      <c r="B40" s="11"/>
      <c r="C40" s="1">
        <v>200</v>
      </c>
      <c r="D40" s="1">
        <v>22000</v>
      </c>
      <c r="E40" s="28"/>
      <c r="F40" s="25">
        <v>20.56</v>
      </c>
      <c r="G40" s="21"/>
      <c r="H40" s="25">
        <v>20.68</v>
      </c>
      <c r="I40" s="8"/>
      <c r="J40" s="26">
        <f>H40-F40</f>
        <v>0.12000000000000099</v>
      </c>
      <c r="K40" s="27">
        <f>IFERROR(J40/ABS(F40),0)</f>
        <v>5.83657587548643E-3</v>
      </c>
      <c r="M40" s="45"/>
      <c r="N40" s="45"/>
    </row>
    <row r="41" spans="1:14" x14ac:dyDescent="0.2">
      <c r="A41" s="11">
        <f t="shared" si="0"/>
        <v>28</v>
      </c>
      <c r="B41" s="11"/>
      <c r="C41" s="1">
        <v>250</v>
      </c>
      <c r="D41" s="1">
        <v>30000</v>
      </c>
      <c r="E41" s="28"/>
      <c r="F41" s="25">
        <v>24.83</v>
      </c>
      <c r="G41" s="21"/>
      <c r="H41" s="25">
        <v>25.17</v>
      </c>
      <c r="I41" s="8"/>
      <c r="J41" s="26">
        <f>H41-F41</f>
        <v>0.34000000000000341</v>
      </c>
      <c r="K41" s="27">
        <f>IFERROR(J41/ABS(F41),0)</f>
        <v>1.3693113169553099E-2</v>
      </c>
      <c r="M41" s="45"/>
      <c r="N41" s="45"/>
    </row>
    <row r="42" spans="1:14" x14ac:dyDescent="0.2">
      <c r="A42" s="11">
        <f t="shared" si="0"/>
        <v>29</v>
      </c>
      <c r="B42" s="11"/>
      <c r="C42" s="1">
        <v>400</v>
      </c>
      <c r="D42" s="1">
        <v>50000</v>
      </c>
      <c r="E42" s="28"/>
      <c r="F42" s="25">
        <v>32.86</v>
      </c>
      <c r="G42" s="21"/>
      <c r="H42" s="25">
        <v>34.24</v>
      </c>
      <c r="I42" s="8"/>
      <c r="J42" s="26">
        <f>H42-F42</f>
        <v>1.3800000000000026</v>
      </c>
      <c r="K42" s="27">
        <f>IFERROR(J42/ABS(F42),0)</f>
        <v>4.1996348143639763E-2</v>
      </c>
      <c r="M42" s="45"/>
      <c r="N42" s="45"/>
    </row>
    <row r="43" spans="1:14" x14ac:dyDescent="0.2">
      <c r="A43" s="11">
        <f t="shared" si="0"/>
        <v>30</v>
      </c>
      <c r="B43" s="11"/>
      <c r="C43" s="1" t="s">
        <v>21</v>
      </c>
      <c r="E43" s="28"/>
      <c r="F43" s="25"/>
      <c r="G43" s="21"/>
      <c r="H43" s="25"/>
      <c r="I43" s="8"/>
      <c r="J43" s="26"/>
      <c r="K43" s="27"/>
      <c r="M43" s="45"/>
      <c r="N43" s="45"/>
    </row>
    <row r="44" spans="1:14" x14ac:dyDescent="0.2">
      <c r="A44" s="11">
        <f t="shared" si="0"/>
        <v>31</v>
      </c>
      <c r="B44" s="11"/>
      <c r="C44" s="1">
        <v>70</v>
      </c>
      <c r="D44" s="1">
        <v>5800</v>
      </c>
      <c r="E44" s="28"/>
      <c r="F44" s="25">
        <v>17.02</v>
      </c>
      <c r="G44" s="21"/>
      <c r="H44" s="25">
        <v>15.68</v>
      </c>
      <c r="I44" s="8"/>
      <c r="J44" s="26">
        <f>H44-F44</f>
        <v>-1.3399999999999999</v>
      </c>
      <c r="K44" s="27">
        <f>IFERROR(J44/ABS(F44),0)</f>
        <v>-7.8730904817861339E-2</v>
      </c>
      <c r="M44" s="45"/>
      <c r="N44" s="45"/>
    </row>
    <row r="45" spans="1:14" x14ac:dyDescent="0.2">
      <c r="A45" s="11">
        <f t="shared" si="0"/>
        <v>32</v>
      </c>
      <c r="B45" s="11"/>
      <c r="C45" s="1">
        <v>100</v>
      </c>
      <c r="D45" s="1">
        <v>9500</v>
      </c>
      <c r="E45" s="28"/>
      <c r="F45" s="25">
        <v>18.87</v>
      </c>
      <c r="G45" s="21"/>
      <c r="H45" s="25">
        <v>17.72</v>
      </c>
      <c r="I45" s="8"/>
      <c r="J45" s="26">
        <f t="shared" ref="J45:J46" si="1">H45-F45</f>
        <v>-1.1500000000000021</v>
      </c>
      <c r="K45" s="27">
        <f t="shared" ref="K45:K46" si="2">IFERROR(J45/ABS(F45),0)</f>
        <v>-6.0943296237413992E-2</v>
      </c>
      <c r="M45" s="45"/>
      <c r="N45" s="45"/>
    </row>
    <row r="46" spans="1:14" x14ac:dyDescent="0.2">
      <c r="A46" s="11">
        <f t="shared" si="0"/>
        <v>33</v>
      </c>
      <c r="B46" s="11"/>
      <c r="C46" s="1">
        <v>150</v>
      </c>
      <c r="D46" s="1">
        <v>16000</v>
      </c>
      <c r="E46" s="28"/>
      <c r="F46" s="25">
        <v>21.47</v>
      </c>
      <c r="G46" s="21"/>
      <c r="H46" s="25">
        <v>20.59</v>
      </c>
      <c r="I46" s="8"/>
      <c r="J46" s="26">
        <f t="shared" si="1"/>
        <v>-0.87999999999999901</v>
      </c>
      <c r="K46" s="27">
        <f t="shared" si="2"/>
        <v>-4.0987424312994833E-2</v>
      </c>
      <c r="M46" s="45"/>
      <c r="N46" s="45"/>
    </row>
    <row r="47" spans="1:14" x14ac:dyDescent="0.2">
      <c r="A47" s="11">
        <f t="shared" si="0"/>
        <v>34</v>
      </c>
      <c r="B47" s="11"/>
      <c r="C47" s="1" t="s">
        <v>22</v>
      </c>
      <c r="E47" s="28"/>
      <c r="F47" s="25"/>
      <c r="G47" s="21"/>
      <c r="H47" s="25"/>
      <c r="I47" s="8"/>
      <c r="J47" s="26"/>
      <c r="K47" s="27"/>
      <c r="M47" s="45"/>
      <c r="N47" s="45"/>
    </row>
    <row r="48" spans="1:14" x14ac:dyDescent="0.2">
      <c r="A48" s="11">
        <f t="shared" si="0"/>
        <v>35</v>
      </c>
      <c r="B48" s="11"/>
      <c r="C48" s="1">
        <v>200</v>
      </c>
      <c r="D48" s="1">
        <v>22000</v>
      </c>
      <c r="E48" s="28"/>
      <c r="F48" s="25">
        <v>27.16</v>
      </c>
      <c r="G48" s="21"/>
      <c r="H48" s="25">
        <v>26.23</v>
      </c>
      <c r="I48" s="8"/>
      <c r="J48" s="26">
        <f>H48-F48</f>
        <v>-0.92999999999999972</v>
      </c>
      <c r="K48" s="27">
        <f>IFERROR(J48/ABS(F48),0)</f>
        <v>-3.4241531664212066E-2</v>
      </c>
      <c r="M48" s="45"/>
      <c r="N48" s="45"/>
    </row>
    <row r="49" spans="1:14" x14ac:dyDescent="0.2">
      <c r="A49" s="11">
        <f t="shared" si="0"/>
        <v>36</v>
      </c>
      <c r="B49" s="11"/>
      <c r="C49" s="1">
        <v>250</v>
      </c>
      <c r="D49" s="1">
        <v>30000</v>
      </c>
      <c r="E49" s="28"/>
      <c r="F49" s="25">
        <v>30.74</v>
      </c>
      <c r="G49" s="21"/>
      <c r="H49" s="25">
        <v>30.19</v>
      </c>
      <c r="I49" s="8"/>
      <c r="J49" s="26">
        <f t="shared" ref="J49:J50" si="3">H49-F49</f>
        <v>-0.54999999999999716</v>
      </c>
      <c r="K49" s="27">
        <f t="shared" ref="K49:K50" si="4">IFERROR(J49/ABS(F49),0)</f>
        <v>-1.7891997397527559E-2</v>
      </c>
      <c r="M49" s="45"/>
      <c r="N49" s="45"/>
    </row>
    <row r="50" spans="1:14" x14ac:dyDescent="0.2">
      <c r="A50" s="11">
        <f t="shared" si="0"/>
        <v>37</v>
      </c>
      <c r="B50" s="11"/>
      <c r="C50" s="1">
        <v>400</v>
      </c>
      <c r="D50" s="1">
        <v>50000</v>
      </c>
      <c r="E50" s="28"/>
      <c r="F50" s="25">
        <v>40.86</v>
      </c>
      <c r="G50" s="21"/>
      <c r="H50" s="25">
        <v>40.869999999999997</v>
      </c>
      <c r="I50" s="8"/>
      <c r="J50" s="26">
        <f t="shared" si="3"/>
        <v>9.9999999999980105E-3</v>
      </c>
      <c r="K50" s="27">
        <f t="shared" si="4"/>
        <v>2.4473813020063655E-4</v>
      </c>
      <c r="M50" s="45"/>
      <c r="N50" s="45"/>
    </row>
    <row r="51" spans="1:14" x14ac:dyDescent="0.2">
      <c r="A51" s="11">
        <f t="shared" si="0"/>
        <v>38</v>
      </c>
      <c r="B51" s="11"/>
      <c r="C51" s="1" t="s">
        <v>23</v>
      </c>
      <c r="E51" s="28"/>
      <c r="F51" s="25"/>
      <c r="G51" s="21"/>
      <c r="H51" s="25"/>
      <c r="I51" s="8"/>
      <c r="J51" s="26"/>
      <c r="K51" s="27"/>
      <c r="M51" s="45"/>
      <c r="N51" s="45"/>
    </row>
    <row r="52" spans="1:14" x14ac:dyDescent="0.2">
      <c r="A52" s="11">
        <f t="shared" si="0"/>
        <v>39</v>
      </c>
      <c r="B52" s="11"/>
      <c r="C52" s="1">
        <v>70</v>
      </c>
      <c r="D52" s="1">
        <v>5800</v>
      </c>
      <c r="E52" s="28"/>
      <c r="F52" s="25">
        <v>12.05</v>
      </c>
      <c r="G52" s="21"/>
      <c r="H52" s="25">
        <v>11.6</v>
      </c>
      <c r="I52" s="8"/>
      <c r="J52" s="26">
        <f>H52-F52</f>
        <v>-0.45000000000000107</v>
      </c>
      <c r="K52" s="27">
        <f>IFERROR(J52/ABS(F52),0)</f>
        <v>-3.7344398340249052E-2</v>
      </c>
      <c r="M52" s="45"/>
      <c r="N52" s="45"/>
    </row>
    <row r="53" spans="1:14" x14ac:dyDescent="0.2">
      <c r="A53" s="11">
        <f t="shared" si="0"/>
        <v>40</v>
      </c>
      <c r="B53" s="11"/>
      <c r="C53" s="1">
        <v>100</v>
      </c>
      <c r="D53" s="1">
        <v>9500</v>
      </c>
      <c r="E53" s="28"/>
      <c r="F53" s="25">
        <v>13.84</v>
      </c>
      <c r="G53" s="21"/>
      <c r="H53" s="25">
        <v>13.89</v>
      </c>
      <c r="I53" s="8"/>
      <c r="J53" s="26">
        <f>H53-F53</f>
        <v>5.0000000000000711E-2</v>
      </c>
      <c r="K53" s="27">
        <f>IFERROR(J53/ABS(F53),0)</f>
        <v>3.6127167630058319E-3</v>
      </c>
      <c r="M53" s="45"/>
      <c r="N53" s="45"/>
    </row>
    <row r="54" spans="1:14" x14ac:dyDescent="0.2">
      <c r="A54" s="11">
        <f t="shared" si="0"/>
        <v>41</v>
      </c>
      <c r="B54" s="11"/>
      <c r="C54" s="1">
        <v>150</v>
      </c>
      <c r="D54" s="1">
        <v>16000</v>
      </c>
      <c r="E54" s="28"/>
      <c r="F54" s="25">
        <v>16.84</v>
      </c>
      <c r="G54" s="21"/>
      <c r="H54" s="25">
        <v>16.690000000000001</v>
      </c>
      <c r="I54" s="8"/>
      <c r="J54" s="26">
        <f>H54-F54</f>
        <v>-0.14999999999999858</v>
      </c>
      <c r="K54" s="27">
        <f>IFERROR(J54/ABS(F54),0)</f>
        <v>-8.9073634204274686E-3</v>
      </c>
      <c r="M54" s="45"/>
      <c r="N54" s="45"/>
    </row>
    <row r="55" spans="1:14" x14ac:dyDescent="0.2">
      <c r="A55" s="11">
        <f t="shared" si="0"/>
        <v>42</v>
      </c>
      <c r="B55" s="11"/>
      <c r="C55" s="1" t="s">
        <v>24</v>
      </c>
      <c r="E55" s="28"/>
      <c r="F55" s="25"/>
      <c r="G55" s="21"/>
      <c r="H55" s="25"/>
      <c r="I55" s="8"/>
      <c r="J55" s="26"/>
      <c r="K55" s="27"/>
      <c r="M55" s="45"/>
      <c r="N55" s="45"/>
    </row>
    <row r="56" spans="1:14" x14ac:dyDescent="0.2">
      <c r="A56" s="11">
        <f t="shared" si="0"/>
        <v>43</v>
      </c>
      <c r="B56" s="11"/>
      <c r="C56" s="1">
        <v>200</v>
      </c>
      <c r="D56" s="1">
        <v>22000</v>
      </c>
      <c r="E56" s="28"/>
      <c r="F56" s="25">
        <v>20.93</v>
      </c>
      <c r="G56" s="21"/>
      <c r="H56" s="25">
        <v>20.94</v>
      </c>
      <c r="I56" s="8"/>
      <c r="J56" s="26">
        <f>H56-F56</f>
        <v>1.0000000000001563E-2</v>
      </c>
      <c r="K56" s="27">
        <f>IFERROR(J56/ABS(F56),0)</f>
        <v>4.7778308647881333E-4</v>
      </c>
      <c r="M56" s="45"/>
      <c r="N56" s="45"/>
    </row>
    <row r="57" spans="1:14" x14ac:dyDescent="0.2">
      <c r="A57" s="11">
        <f t="shared" si="0"/>
        <v>44</v>
      </c>
      <c r="B57" s="11"/>
      <c r="C57" s="1">
        <v>250</v>
      </c>
      <c r="D57" s="1">
        <v>30000</v>
      </c>
      <c r="F57" s="25">
        <v>25.78</v>
      </c>
      <c r="G57" s="21"/>
      <c r="H57" s="25">
        <v>26</v>
      </c>
      <c r="I57" s="8"/>
      <c r="J57" s="26">
        <f t="shared" ref="J57:J58" si="5">H57-F57</f>
        <v>0.21999999999999886</v>
      </c>
      <c r="K57" s="27">
        <f t="shared" ref="K57:K58" si="6">IFERROR(J57/ABS(F57),0)</f>
        <v>8.5337470907679933E-3</v>
      </c>
      <c r="M57" s="45"/>
      <c r="N57" s="45"/>
    </row>
    <row r="58" spans="1:14" x14ac:dyDescent="0.2">
      <c r="A58" s="11">
        <f t="shared" si="0"/>
        <v>45</v>
      </c>
      <c r="B58" s="11"/>
      <c r="C58" s="1">
        <v>400</v>
      </c>
      <c r="D58" s="1">
        <v>50000</v>
      </c>
      <c r="E58" s="29"/>
      <c r="F58" s="25">
        <v>33.299999999999997</v>
      </c>
      <c r="G58" s="21"/>
      <c r="H58" s="25">
        <v>34.58</v>
      </c>
      <c r="I58" s="8"/>
      <c r="J58" s="26">
        <f t="shared" si="5"/>
        <v>1.2800000000000011</v>
      </c>
      <c r="K58" s="27">
        <f t="shared" si="6"/>
        <v>3.8438438438438478E-2</v>
      </c>
      <c r="M58" s="45"/>
      <c r="N58" s="45"/>
    </row>
    <row r="59" spans="1:14" x14ac:dyDescent="0.2">
      <c r="A59" s="11">
        <f t="shared" si="0"/>
        <v>46</v>
      </c>
      <c r="B59" s="11"/>
      <c r="C59" s="1" t="s">
        <v>25</v>
      </c>
      <c r="E59" s="29"/>
      <c r="F59" s="25"/>
      <c r="G59" s="21"/>
      <c r="H59" s="25"/>
      <c r="I59" s="8"/>
      <c r="J59" s="26"/>
      <c r="K59" s="27"/>
      <c r="M59" s="45"/>
      <c r="N59" s="45"/>
    </row>
    <row r="60" spans="1:14" x14ac:dyDescent="0.2">
      <c r="A60" s="11">
        <f t="shared" si="0"/>
        <v>47</v>
      </c>
      <c r="B60" s="11"/>
      <c r="C60" s="1">
        <v>55</v>
      </c>
      <c r="D60" s="1">
        <v>8000</v>
      </c>
      <c r="E60" s="29"/>
      <c r="F60" s="25">
        <v>16.48</v>
      </c>
      <c r="G60" s="21"/>
      <c r="H60" s="25">
        <v>14.69</v>
      </c>
      <c r="I60" s="8"/>
      <c r="J60" s="26">
        <f>H60-F60</f>
        <v>-1.7900000000000009</v>
      </c>
      <c r="K60" s="27">
        <f>IFERROR(J60/ABS(F60),0)</f>
        <v>-0.10861650485436898</v>
      </c>
      <c r="M60" s="45"/>
      <c r="N60" s="45"/>
    </row>
    <row r="61" spans="1:14" x14ac:dyDescent="0.2">
      <c r="A61" s="11">
        <f t="shared" si="0"/>
        <v>48</v>
      </c>
      <c r="B61" s="11"/>
      <c r="C61" s="1">
        <v>90</v>
      </c>
      <c r="D61" s="1">
        <v>13500</v>
      </c>
      <c r="E61" s="29"/>
      <c r="F61" s="25">
        <v>20.34</v>
      </c>
      <c r="G61" s="21"/>
      <c r="H61" s="25">
        <v>18.59</v>
      </c>
      <c r="I61" s="8"/>
      <c r="J61" s="26">
        <f>H61-F61</f>
        <v>-1.75</v>
      </c>
      <c r="K61" s="27">
        <f>IFERROR(J61/ABS(F61),0)</f>
        <v>-8.6037364798426746E-2</v>
      </c>
      <c r="M61" s="45"/>
      <c r="N61" s="45"/>
    </row>
    <row r="62" spans="1:14" x14ac:dyDescent="0.2">
      <c r="A62" s="11">
        <f t="shared" si="0"/>
        <v>49</v>
      </c>
      <c r="B62" s="11"/>
      <c r="C62" s="1">
        <v>135</v>
      </c>
      <c r="D62" s="1">
        <v>22500</v>
      </c>
      <c r="E62" s="29"/>
      <c r="F62" s="25">
        <v>23.96</v>
      </c>
      <c r="G62" s="21"/>
      <c r="H62" s="25">
        <v>22.76</v>
      </c>
      <c r="I62" s="8"/>
      <c r="J62" s="26">
        <f>H62-F62</f>
        <v>-1.1999999999999993</v>
      </c>
      <c r="K62" s="27">
        <f>IFERROR(J62/ABS(F62),0)</f>
        <v>-5.0083472454090117E-2</v>
      </c>
      <c r="M62" s="45"/>
      <c r="N62" s="45"/>
    </row>
    <row r="63" spans="1:14" x14ac:dyDescent="0.2">
      <c r="A63" s="11">
        <f t="shared" si="0"/>
        <v>50</v>
      </c>
      <c r="B63" s="11"/>
      <c r="C63" s="1">
        <v>180</v>
      </c>
      <c r="D63" s="1">
        <v>33000</v>
      </c>
      <c r="E63" s="29"/>
      <c r="F63" s="25">
        <v>27.49</v>
      </c>
      <c r="G63" s="21"/>
      <c r="H63" s="25">
        <v>25.59</v>
      </c>
      <c r="I63" s="8"/>
      <c r="J63" s="26">
        <f>H63-F63</f>
        <v>-1.8999999999999986</v>
      </c>
      <c r="K63" s="27">
        <f>IFERROR(J63/ABS(F63),0)</f>
        <v>-6.9116042197162553E-2</v>
      </c>
      <c r="M63" s="45"/>
      <c r="N63" s="45"/>
    </row>
    <row r="64" spans="1:14" x14ac:dyDescent="0.2">
      <c r="A64" s="11">
        <f t="shared" si="0"/>
        <v>51</v>
      </c>
      <c r="B64" s="11"/>
      <c r="C64" s="1" t="s">
        <v>26</v>
      </c>
      <c r="E64" s="29"/>
      <c r="F64" s="25"/>
      <c r="G64" s="21"/>
      <c r="H64" s="25"/>
      <c r="I64" s="8"/>
      <c r="J64" s="26"/>
      <c r="K64" s="27"/>
      <c r="M64" s="45"/>
      <c r="N64" s="45"/>
    </row>
    <row r="65" spans="1:14" x14ac:dyDescent="0.2">
      <c r="A65" s="11">
        <f t="shared" si="0"/>
        <v>52</v>
      </c>
      <c r="B65" s="11"/>
      <c r="C65" s="1">
        <v>55</v>
      </c>
      <c r="D65" s="1">
        <v>8000</v>
      </c>
      <c r="E65" s="29"/>
      <c r="F65" s="25">
        <v>16.66</v>
      </c>
      <c r="G65" s="21"/>
      <c r="H65" s="25">
        <v>15</v>
      </c>
      <c r="I65" s="8"/>
      <c r="J65" s="26">
        <f>H65-F65</f>
        <v>-1.6600000000000001</v>
      </c>
      <c r="K65" s="27">
        <f>IFERROR(J65/ABS(F65),0)</f>
        <v>-9.9639855942376954E-2</v>
      </c>
      <c r="M65" s="45"/>
      <c r="N65" s="45"/>
    </row>
    <row r="66" spans="1:14" x14ac:dyDescent="0.2">
      <c r="A66" s="11">
        <f t="shared" si="0"/>
        <v>53</v>
      </c>
      <c r="B66" s="11"/>
      <c r="C66" s="1">
        <v>90</v>
      </c>
      <c r="D66" s="1">
        <v>13500</v>
      </c>
      <c r="E66" s="29"/>
      <c r="F66" s="25">
        <v>20.51</v>
      </c>
      <c r="G66" s="21"/>
      <c r="H66" s="25">
        <v>18.89</v>
      </c>
      <c r="I66" s="8"/>
      <c r="J66" s="26">
        <f>H66-F66</f>
        <v>-1.620000000000001</v>
      </c>
      <c r="K66" s="27">
        <f>IFERROR(J66/ABS(F66),0)</f>
        <v>-7.8985860555826473E-2</v>
      </c>
      <c r="M66" s="45"/>
      <c r="N66" s="45"/>
    </row>
    <row r="67" spans="1:14" x14ac:dyDescent="0.2">
      <c r="A67" s="11">
        <f t="shared" si="0"/>
        <v>54</v>
      </c>
      <c r="B67" s="11"/>
      <c r="C67" s="1">
        <v>135</v>
      </c>
      <c r="D67" s="1">
        <v>22500</v>
      </c>
      <c r="E67" s="29"/>
      <c r="F67" s="25">
        <v>24.09</v>
      </c>
      <c r="G67" s="21"/>
      <c r="H67" s="25">
        <v>22.93</v>
      </c>
      <c r="I67" s="8"/>
      <c r="J67" s="26">
        <f t="shared" ref="J67:J68" si="7">H67-F67</f>
        <v>-1.1600000000000001</v>
      </c>
      <c r="K67" s="27">
        <f t="shared" ref="K67:K68" si="8">IFERROR(J67/ABS(F67),0)</f>
        <v>-4.8152760481527612E-2</v>
      </c>
      <c r="M67" s="45"/>
      <c r="N67" s="45"/>
    </row>
    <row r="68" spans="1:14" x14ac:dyDescent="0.2">
      <c r="A68" s="11">
        <f t="shared" si="0"/>
        <v>55</v>
      </c>
      <c r="B68" s="11"/>
      <c r="C68" s="1">
        <v>180</v>
      </c>
      <c r="D68" s="1">
        <v>33000</v>
      </c>
      <c r="E68" s="29"/>
      <c r="F68" s="25">
        <v>27.62</v>
      </c>
      <c r="G68" s="21"/>
      <c r="H68" s="25">
        <v>25.75</v>
      </c>
      <c r="I68" s="8"/>
      <c r="J68" s="26">
        <f t="shared" si="7"/>
        <v>-1.870000000000001</v>
      </c>
      <c r="K68" s="27">
        <f t="shared" si="8"/>
        <v>-6.7704561911658245E-2</v>
      </c>
      <c r="M68" s="45"/>
      <c r="N68" s="45"/>
    </row>
    <row r="69" spans="1:14" x14ac:dyDescent="0.2">
      <c r="A69" s="11">
        <f t="shared" si="0"/>
        <v>56</v>
      </c>
      <c r="B69" s="11"/>
      <c r="C69" s="1" t="s">
        <v>27</v>
      </c>
      <c r="E69" s="29"/>
      <c r="F69" s="25"/>
      <c r="G69" s="21"/>
      <c r="H69" s="25"/>
      <c r="I69" s="8"/>
      <c r="J69" s="26"/>
      <c r="K69" s="27"/>
      <c r="M69" s="45"/>
      <c r="N69" s="45"/>
    </row>
    <row r="70" spans="1:14" x14ac:dyDescent="0.2">
      <c r="A70" s="11">
        <f t="shared" si="0"/>
        <v>57</v>
      </c>
      <c r="B70" s="11"/>
      <c r="C70" s="1">
        <v>55</v>
      </c>
      <c r="D70" s="1">
        <v>8000</v>
      </c>
      <c r="E70" s="29"/>
      <c r="F70" s="25">
        <v>16.010000000000002</v>
      </c>
      <c r="G70" s="21"/>
      <c r="H70" s="25">
        <v>14.37</v>
      </c>
      <c r="I70" s="8"/>
      <c r="J70" s="26">
        <f>H70-F70</f>
        <v>-1.6400000000000023</v>
      </c>
      <c r="K70" s="27">
        <f>IFERROR(J70/ABS(F70),0)</f>
        <v>-0.10243597751405385</v>
      </c>
      <c r="M70" s="45"/>
      <c r="N70" s="45"/>
    </row>
    <row r="71" spans="1:14" x14ac:dyDescent="0.2">
      <c r="A71" s="11">
        <f t="shared" si="0"/>
        <v>58</v>
      </c>
      <c r="B71" s="11"/>
      <c r="C71" s="1">
        <v>90</v>
      </c>
      <c r="D71" s="1">
        <v>13500</v>
      </c>
      <c r="E71" s="29"/>
      <c r="F71" s="25">
        <v>19.87</v>
      </c>
      <c r="G71" s="21"/>
      <c r="H71" s="25">
        <v>18.27</v>
      </c>
      <c r="I71" s="8"/>
      <c r="J71" s="26">
        <f>H71-F71</f>
        <v>-1.6000000000000014</v>
      </c>
      <c r="K71" s="27">
        <f>IFERROR(J71/ABS(F71),0)</f>
        <v>-8.0523402113739373E-2</v>
      </c>
      <c r="M71" s="45"/>
      <c r="N71" s="45"/>
    </row>
    <row r="72" spans="1:14" x14ac:dyDescent="0.2">
      <c r="A72" s="11">
        <f t="shared" si="0"/>
        <v>59</v>
      </c>
      <c r="B72" s="11"/>
      <c r="C72" s="1">
        <v>135</v>
      </c>
      <c r="D72" s="1">
        <v>22500</v>
      </c>
      <c r="E72" s="29"/>
      <c r="F72" s="25">
        <v>23.69</v>
      </c>
      <c r="G72" s="21"/>
      <c r="H72" s="25">
        <v>22.64</v>
      </c>
      <c r="I72" s="8"/>
      <c r="J72" s="26">
        <f>H72-F72</f>
        <v>-1.0500000000000007</v>
      </c>
      <c r="K72" s="27">
        <f>IFERROR(J72/ABS(F72),0)</f>
        <v>-4.4322498944702436E-2</v>
      </c>
      <c r="M72" s="45"/>
      <c r="N72" s="45"/>
    </row>
    <row r="73" spans="1:14" x14ac:dyDescent="0.2">
      <c r="A73" s="11">
        <f t="shared" si="0"/>
        <v>60</v>
      </c>
      <c r="B73" s="11"/>
      <c r="C73" s="1">
        <v>180</v>
      </c>
      <c r="D73" s="1">
        <v>33000</v>
      </c>
      <c r="E73" s="29"/>
      <c r="F73" s="25">
        <v>27.21</v>
      </c>
      <c r="G73" s="21"/>
      <c r="H73" s="25">
        <v>25.46</v>
      </c>
      <c r="I73" s="8"/>
      <c r="J73" s="26">
        <f>H73-F73</f>
        <v>-1.75</v>
      </c>
      <c r="K73" s="27">
        <f>IFERROR(J73/ABS(F73),0)</f>
        <v>-6.4314590224182289E-2</v>
      </c>
      <c r="M73" s="45"/>
      <c r="N73" s="45"/>
    </row>
    <row r="74" spans="1:14" x14ac:dyDescent="0.2">
      <c r="A74" s="11">
        <f t="shared" si="0"/>
        <v>61</v>
      </c>
      <c r="B74" s="11"/>
      <c r="C74" s="1" t="s">
        <v>28</v>
      </c>
      <c r="E74" s="29"/>
      <c r="F74" s="25"/>
      <c r="G74" s="21"/>
      <c r="H74" s="25"/>
      <c r="I74" s="8"/>
      <c r="J74" s="26"/>
      <c r="K74" s="27"/>
      <c r="M74" s="45"/>
      <c r="N74" s="45"/>
    </row>
    <row r="75" spans="1:14" x14ac:dyDescent="0.2">
      <c r="A75" s="11">
        <f t="shared" si="0"/>
        <v>62</v>
      </c>
      <c r="B75" s="11"/>
      <c r="C75" s="1">
        <v>55</v>
      </c>
      <c r="D75" s="1">
        <v>8000</v>
      </c>
      <c r="E75" s="29"/>
      <c r="F75" s="25">
        <v>19.739999999999998</v>
      </c>
      <c r="G75" s="21"/>
      <c r="H75" s="25">
        <v>17.87</v>
      </c>
      <c r="I75" s="8"/>
      <c r="J75" s="26">
        <f>H75-F75</f>
        <v>-1.8699999999999974</v>
      </c>
      <c r="K75" s="27">
        <f>IFERROR(J75/ABS(F75),0)</f>
        <v>-9.4731509625126525E-2</v>
      </c>
      <c r="M75" s="45"/>
      <c r="N75" s="45"/>
    </row>
    <row r="76" spans="1:14" x14ac:dyDescent="0.2">
      <c r="A76" s="11">
        <f t="shared" si="0"/>
        <v>63</v>
      </c>
      <c r="B76" s="11"/>
      <c r="C76" s="1">
        <v>90</v>
      </c>
      <c r="D76" s="1">
        <v>13500</v>
      </c>
      <c r="E76" s="29"/>
      <c r="F76" s="25">
        <v>22.92</v>
      </c>
      <c r="G76" s="21"/>
      <c r="H76" s="25">
        <v>21.33</v>
      </c>
      <c r="I76" s="8"/>
      <c r="J76" s="26">
        <f>H76-F76</f>
        <v>-1.5900000000000034</v>
      </c>
      <c r="K76" s="27">
        <f>IFERROR(J76/ABS(F76),0)</f>
        <v>-6.9371727748691242E-2</v>
      </c>
      <c r="M76" s="45"/>
      <c r="N76" s="45"/>
    </row>
    <row r="77" spans="1:14" x14ac:dyDescent="0.2">
      <c r="A77" s="11">
        <f t="shared" si="0"/>
        <v>64</v>
      </c>
      <c r="B77" s="11"/>
      <c r="C77" s="1">
        <v>135</v>
      </c>
      <c r="D77" s="1">
        <v>22500</v>
      </c>
      <c r="E77" s="29"/>
      <c r="F77" s="25">
        <v>27.8</v>
      </c>
      <c r="G77" s="21"/>
      <c r="H77" s="25">
        <v>26.08</v>
      </c>
      <c r="I77" s="8"/>
      <c r="J77" s="26">
        <f t="shared" ref="J77:J78" si="9">H77-F77</f>
        <v>-1.7200000000000024</v>
      </c>
      <c r="K77" s="27">
        <f t="shared" ref="K77:K78" si="10">IFERROR(J77/ABS(F77),0)</f>
        <v>-6.1870503597122387E-2</v>
      </c>
      <c r="M77" s="45"/>
      <c r="N77" s="45"/>
    </row>
    <row r="78" spans="1:14" x14ac:dyDescent="0.2">
      <c r="A78" s="11">
        <f t="shared" ref="A78:A141" si="11">A77+1</f>
        <v>65</v>
      </c>
      <c r="B78" s="11"/>
      <c r="C78" s="1">
        <v>180</v>
      </c>
      <c r="D78" s="1">
        <v>33000</v>
      </c>
      <c r="E78" s="29"/>
      <c r="F78" s="25">
        <v>29.89</v>
      </c>
      <c r="G78" s="21"/>
      <c r="H78" s="25">
        <v>28.22</v>
      </c>
      <c r="I78" s="8"/>
      <c r="J78" s="26">
        <f t="shared" si="9"/>
        <v>-1.6700000000000017</v>
      </c>
      <c r="K78" s="27">
        <f t="shared" si="10"/>
        <v>-5.5871528939444685E-2</v>
      </c>
      <c r="M78" s="45"/>
      <c r="N78" s="45"/>
    </row>
    <row r="79" spans="1:14" x14ac:dyDescent="0.2">
      <c r="A79" s="11">
        <f t="shared" si="11"/>
        <v>66</v>
      </c>
      <c r="B79" s="11"/>
      <c r="C79" s="1" t="s">
        <v>29</v>
      </c>
      <c r="E79" s="29"/>
      <c r="F79" s="25"/>
      <c r="G79" s="21"/>
      <c r="H79" s="25"/>
      <c r="I79" s="8"/>
      <c r="J79" s="26"/>
      <c r="K79" s="27"/>
      <c r="M79" s="45"/>
      <c r="N79" s="45"/>
    </row>
    <row r="80" spans="1:14" x14ac:dyDescent="0.2">
      <c r="A80" s="11">
        <f t="shared" si="11"/>
        <v>67</v>
      </c>
      <c r="B80" s="11"/>
      <c r="C80" s="1">
        <v>55</v>
      </c>
      <c r="D80" s="1">
        <v>8000</v>
      </c>
      <c r="E80" s="29"/>
      <c r="F80" s="25">
        <v>16.12</v>
      </c>
      <c r="G80" s="21"/>
      <c r="H80" s="25">
        <v>14.4</v>
      </c>
      <c r="I80" s="8"/>
      <c r="J80" s="26">
        <f>H80-F80</f>
        <v>-1.7200000000000006</v>
      </c>
      <c r="K80" s="27">
        <f>IFERROR(J80/ABS(F80),0)</f>
        <v>-0.10669975186104222</v>
      </c>
      <c r="M80" s="45"/>
      <c r="N80" s="45"/>
    </row>
    <row r="81" spans="1:14" x14ac:dyDescent="0.2">
      <c r="A81" s="11">
        <f t="shared" si="11"/>
        <v>68</v>
      </c>
      <c r="B81" s="11"/>
      <c r="C81" s="1">
        <v>90</v>
      </c>
      <c r="D81" s="1">
        <v>13500</v>
      </c>
      <c r="E81" s="29"/>
      <c r="F81" s="25">
        <v>20</v>
      </c>
      <c r="G81" s="21"/>
      <c r="H81" s="25">
        <v>18.329999999999998</v>
      </c>
      <c r="I81" s="8"/>
      <c r="J81" s="26">
        <f>H81-F81</f>
        <v>-1.6700000000000017</v>
      </c>
      <c r="K81" s="27">
        <f>IFERROR(J81/ABS(F81),0)</f>
        <v>-8.3500000000000088E-2</v>
      </c>
      <c r="M81" s="45"/>
      <c r="N81" s="45"/>
    </row>
    <row r="82" spans="1:14" x14ac:dyDescent="0.2">
      <c r="A82" s="11">
        <f t="shared" si="11"/>
        <v>69</v>
      </c>
      <c r="B82" s="11"/>
      <c r="C82" s="30">
        <v>135</v>
      </c>
      <c r="D82" s="1">
        <v>22500</v>
      </c>
      <c r="E82" s="29"/>
      <c r="F82" s="25">
        <v>24.02</v>
      </c>
      <c r="G82" s="21"/>
      <c r="H82" s="25">
        <v>22.93</v>
      </c>
      <c r="I82" s="8"/>
      <c r="J82" s="26">
        <f t="shared" ref="J82:J83" si="12">H82-F82</f>
        <v>-1.0899999999999999</v>
      </c>
      <c r="K82" s="27">
        <f t="shared" ref="K82:K83" si="13">IFERROR(J82/ABS(F82),0)</f>
        <v>-4.5378850957535383E-2</v>
      </c>
      <c r="M82" s="45"/>
      <c r="N82" s="45"/>
    </row>
    <row r="83" spans="1:14" x14ac:dyDescent="0.2">
      <c r="A83" s="11">
        <f t="shared" si="11"/>
        <v>70</v>
      </c>
      <c r="B83" s="11"/>
      <c r="C83" s="1">
        <v>180</v>
      </c>
      <c r="D83" s="1">
        <v>33000</v>
      </c>
      <c r="E83" s="29"/>
      <c r="F83" s="25">
        <v>27.28</v>
      </c>
      <c r="G83" s="21"/>
      <c r="H83" s="25">
        <v>25.48</v>
      </c>
      <c r="I83" s="8"/>
      <c r="J83" s="26">
        <f t="shared" si="12"/>
        <v>-1.8000000000000007</v>
      </c>
      <c r="K83" s="27">
        <f t="shared" si="13"/>
        <v>-6.5982404692082136E-2</v>
      </c>
      <c r="M83" s="45"/>
      <c r="N83" s="45"/>
    </row>
    <row r="84" spans="1:14" x14ac:dyDescent="0.2">
      <c r="A84" s="11">
        <f t="shared" si="11"/>
        <v>71</v>
      </c>
      <c r="B84" s="11"/>
      <c r="C84" s="1" t="s">
        <v>30</v>
      </c>
      <c r="E84" s="29"/>
      <c r="F84" s="25"/>
      <c r="G84" s="21"/>
      <c r="H84" s="25"/>
      <c r="I84" s="8"/>
      <c r="J84" s="26"/>
      <c r="K84" s="27"/>
      <c r="M84" s="45"/>
      <c r="N84" s="45"/>
    </row>
    <row r="85" spans="1:14" x14ac:dyDescent="0.2">
      <c r="A85" s="11">
        <f t="shared" si="11"/>
        <v>72</v>
      </c>
      <c r="B85" s="11"/>
      <c r="C85" s="1">
        <v>100</v>
      </c>
      <c r="D85" s="1">
        <v>8500</v>
      </c>
      <c r="E85" s="29"/>
      <c r="F85" s="25">
        <v>12.76</v>
      </c>
      <c r="G85" s="21"/>
      <c r="H85" s="25">
        <v>13.26</v>
      </c>
      <c r="I85" s="8"/>
      <c r="J85" s="26">
        <f>H85-F85</f>
        <v>0.5</v>
      </c>
      <c r="K85" s="27">
        <f>IFERROR(J85/ABS(F85),0)</f>
        <v>3.918495297805643E-2</v>
      </c>
      <c r="M85" s="45"/>
      <c r="N85" s="45"/>
    </row>
    <row r="86" spans="1:14" x14ac:dyDescent="0.2">
      <c r="A86" s="11">
        <f t="shared" si="11"/>
        <v>73</v>
      </c>
      <c r="B86" s="11"/>
      <c r="C86" s="1">
        <v>175</v>
      </c>
      <c r="D86" s="1">
        <v>12000</v>
      </c>
      <c r="E86" s="29"/>
      <c r="F86" s="25">
        <v>16.66</v>
      </c>
      <c r="G86" s="21"/>
      <c r="H86" s="25">
        <v>17.559999999999999</v>
      </c>
      <c r="I86" s="8"/>
      <c r="J86" s="26">
        <f>H86-F86</f>
        <v>0.89999999999999858</v>
      </c>
      <c r="K86" s="27">
        <f>IFERROR(J86/ABS(F86),0)</f>
        <v>5.40216086434573E-2</v>
      </c>
      <c r="M86" s="45"/>
      <c r="N86" s="45"/>
    </row>
    <row r="87" spans="1:14" x14ac:dyDescent="0.2">
      <c r="A87" s="11">
        <f t="shared" si="11"/>
        <v>74</v>
      </c>
      <c r="B87" s="11"/>
      <c r="C87" s="30">
        <v>250</v>
      </c>
      <c r="D87" s="1">
        <v>18000</v>
      </c>
      <c r="F87" s="25">
        <v>20.94</v>
      </c>
      <c r="G87" s="21"/>
      <c r="H87" s="25">
        <v>22.29</v>
      </c>
      <c r="I87" s="8"/>
      <c r="J87" s="26">
        <f t="shared" ref="J87:J88" si="14">H87-F87</f>
        <v>1.3499999999999979</v>
      </c>
      <c r="K87" s="27">
        <f t="shared" ref="K87:K88" si="15">IFERROR(J87/ABS(F87),0)</f>
        <v>6.4469914040114512E-2</v>
      </c>
      <c r="M87" s="45"/>
      <c r="N87" s="45"/>
    </row>
    <row r="88" spans="1:14" x14ac:dyDescent="0.2">
      <c r="A88" s="11">
        <f t="shared" si="11"/>
        <v>75</v>
      </c>
      <c r="B88" s="11"/>
      <c r="C88" s="1">
        <v>400</v>
      </c>
      <c r="D88" s="1">
        <v>32000</v>
      </c>
      <c r="E88" s="29"/>
      <c r="F88" s="25">
        <v>29.59</v>
      </c>
      <c r="G88" s="21"/>
      <c r="H88" s="25">
        <v>31.73</v>
      </c>
      <c r="I88" s="8"/>
      <c r="J88" s="26">
        <f t="shared" si="14"/>
        <v>2.1400000000000006</v>
      </c>
      <c r="K88" s="27">
        <f t="shared" si="15"/>
        <v>7.2321730314295396E-2</v>
      </c>
      <c r="M88" s="45"/>
      <c r="N88" s="45"/>
    </row>
    <row r="89" spans="1:14" x14ac:dyDescent="0.2">
      <c r="A89" s="11">
        <f t="shared" si="11"/>
        <v>76</v>
      </c>
      <c r="B89" s="11"/>
      <c r="C89" s="1" t="s">
        <v>31</v>
      </c>
      <c r="E89" s="29"/>
      <c r="F89" s="25"/>
      <c r="G89" s="21"/>
      <c r="H89" s="25"/>
      <c r="I89" s="8"/>
      <c r="J89" s="26"/>
      <c r="K89" s="27"/>
      <c r="M89" s="45"/>
      <c r="N89" s="45"/>
    </row>
    <row r="90" spans="1:14" x14ac:dyDescent="0.2">
      <c r="A90" s="11">
        <f t="shared" si="11"/>
        <v>77</v>
      </c>
      <c r="B90" s="11"/>
      <c r="C90" s="1">
        <v>100</v>
      </c>
      <c r="D90" s="1">
        <v>8500</v>
      </c>
      <c r="E90" s="29"/>
      <c r="F90" s="25">
        <v>13.21</v>
      </c>
      <c r="G90" s="21"/>
      <c r="H90" s="25">
        <v>13.92</v>
      </c>
      <c r="I90" s="8"/>
      <c r="J90" s="26">
        <f>H90-F90</f>
        <v>0.70999999999999908</v>
      </c>
      <c r="K90" s="27">
        <f>IFERROR(J90/ABS(F90),0)</f>
        <v>5.3747161241483654E-2</v>
      </c>
      <c r="M90" s="45"/>
      <c r="N90" s="45"/>
    </row>
    <row r="91" spans="1:14" x14ac:dyDescent="0.2">
      <c r="A91" s="11">
        <f t="shared" si="11"/>
        <v>78</v>
      </c>
      <c r="B91" s="11"/>
      <c r="C91" s="1">
        <v>175</v>
      </c>
      <c r="D91" s="1">
        <v>12000</v>
      </c>
      <c r="E91" s="29"/>
      <c r="F91" s="25">
        <v>17.11</v>
      </c>
      <c r="G91" s="21"/>
      <c r="H91" s="25">
        <v>18.23</v>
      </c>
      <c r="I91" s="8"/>
      <c r="J91" s="26">
        <f>H91-F91</f>
        <v>1.120000000000001</v>
      </c>
      <c r="K91" s="27">
        <f>IFERROR(J91/ABS(F91),0)</f>
        <v>6.5458796025716012E-2</v>
      </c>
      <c r="M91" s="45"/>
      <c r="N91" s="45"/>
    </row>
    <row r="92" spans="1:14" x14ac:dyDescent="0.2">
      <c r="A92" s="11">
        <f t="shared" si="11"/>
        <v>79</v>
      </c>
      <c r="B92" s="11"/>
      <c r="C92" s="30">
        <v>250</v>
      </c>
      <c r="D92" s="1">
        <v>18000</v>
      </c>
      <c r="F92" s="25">
        <v>21.4</v>
      </c>
      <c r="G92" s="21"/>
      <c r="H92" s="25">
        <v>22.96</v>
      </c>
      <c r="I92" s="8"/>
      <c r="J92" s="26">
        <f t="shared" ref="J92:J93" si="16">H92-F92</f>
        <v>1.5600000000000023</v>
      </c>
      <c r="K92" s="27">
        <f t="shared" ref="K92:K93" si="17">IFERROR(J92/ABS(F92),0)</f>
        <v>7.2897196261682354E-2</v>
      </c>
      <c r="M92" s="45"/>
      <c r="N92" s="45"/>
    </row>
    <row r="93" spans="1:14" x14ac:dyDescent="0.2">
      <c r="A93" s="11">
        <f t="shared" si="11"/>
        <v>80</v>
      </c>
      <c r="B93" s="11"/>
      <c r="C93" s="1">
        <v>400</v>
      </c>
      <c r="D93" s="1">
        <v>32000</v>
      </c>
      <c r="E93" s="29"/>
      <c r="F93" s="25">
        <v>30.04</v>
      </c>
      <c r="G93" s="21"/>
      <c r="H93" s="25">
        <v>32.4</v>
      </c>
      <c r="I93" s="8"/>
      <c r="J93" s="26">
        <f t="shared" si="16"/>
        <v>2.3599999999999994</v>
      </c>
      <c r="K93" s="27">
        <f t="shared" si="17"/>
        <v>7.8561917443408777E-2</v>
      </c>
      <c r="M93" s="45"/>
      <c r="N93" s="45"/>
    </row>
    <row r="94" spans="1:14" x14ac:dyDescent="0.2">
      <c r="A94" s="11">
        <f t="shared" si="11"/>
        <v>81</v>
      </c>
      <c r="B94" s="11"/>
      <c r="C94" s="1" t="s">
        <v>32</v>
      </c>
      <c r="E94" s="29"/>
      <c r="F94" s="25"/>
      <c r="G94" s="21"/>
      <c r="H94" s="25"/>
      <c r="I94" s="8"/>
      <c r="J94" s="26"/>
      <c r="K94" s="27"/>
      <c r="M94" s="45"/>
      <c r="N94" s="45"/>
    </row>
    <row r="95" spans="1:14" x14ac:dyDescent="0.2">
      <c r="A95" s="11">
        <f t="shared" si="11"/>
        <v>82</v>
      </c>
      <c r="B95" s="11"/>
      <c r="C95" s="1">
        <v>100</v>
      </c>
      <c r="D95" s="1">
        <v>8500</v>
      </c>
      <c r="E95" s="29"/>
      <c r="F95" s="25">
        <v>24.99</v>
      </c>
      <c r="G95" s="21"/>
      <c r="H95" s="25">
        <v>24.12</v>
      </c>
      <c r="I95" s="8"/>
      <c r="J95" s="26">
        <f>H95-F95</f>
        <v>-0.86999999999999744</v>
      </c>
      <c r="K95" s="27">
        <f>IFERROR(J95/ABS(F95),0)</f>
        <v>-3.4813925570227992E-2</v>
      </c>
      <c r="M95" s="45"/>
      <c r="N95" s="45"/>
    </row>
    <row r="96" spans="1:14" x14ac:dyDescent="0.2">
      <c r="A96" s="11">
        <f t="shared" si="11"/>
        <v>83</v>
      </c>
      <c r="B96" s="11"/>
      <c r="C96" s="1">
        <v>175</v>
      </c>
      <c r="D96" s="1">
        <v>12000</v>
      </c>
      <c r="E96" s="29"/>
      <c r="F96" s="25">
        <v>28.89</v>
      </c>
      <c r="G96" s="21"/>
      <c r="H96" s="25">
        <v>28.43</v>
      </c>
      <c r="I96" s="8"/>
      <c r="J96" s="26">
        <f>H96-F96</f>
        <v>-0.46000000000000085</v>
      </c>
      <c r="K96" s="27">
        <f>IFERROR(J96/ABS(F96),0)</f>
        <v>-1.592246452059539E-2</v>
      </c>
      <c r="M96" s="45"/>
      <c r="N96" s="45"/>
    </row>
    <row r="97" spans="1:14" x14ac:dyDescent="0.2">
      <c r="A97" s="11">
        <f t="shared" si="11"/>
        <v>84</v>
      </c>
      <c r="B97" s="11"/>
      <c r="C97" s="1">
        <v>250</v>
      </c>
      <c r="D97" s="1">
        <v>18000</v>
      </c>
      <c r="E97" s="29"/>
      <c r="F97" s="25">
        <v>33.18</v>
      </c>
      <c r="G97" s="21"/>
      <c r="H97" s="25">
        <v>33.159999999999997</v>
      </c>
      <c r="I97" s="8"/>
      <c r="J97" s="26">
        <f t="shared" ref="J97:J98" si="18">H97-F97</f>
        <v>-2.0000000000003126E-2</v>
      </c>
      <c r="K97" s="27">
        <f t="shared" ref="K97:K98" si="19">IFERROR(J97/ABS(F97),0)</f>
        <v>-6.0277275467158305E-4</v>
      </c>
      <c r="M97" s="45"/>
      <c r="N97" s="45"/>
    </row>
    <row r="98" spans="1:14" x14ac:dyDescent="0.2">
      <c r="A98" s="11">
        <f t="shared" si="11"/>
        <v>85</v>
      </c>
      <c r="B98" s="11"/>
      <c r="C98" s="31">
        <v>400</v>
      </c>
      <c r="D98" s="1">
        <v>32000</v>
      </c>
      <c r="E98" s="23"/>
      <c r="F98" s="25">
        <v>41.82</v>
      </c>
      <c r="G98" s="21"/>
      <c r="H98" s="25">
        <v>42.6</v>
      </c>
      <c r="I98" s="8"/>
      <c r="J98" s="26">
        <f t="shared" si="18"/>
        <v>0.78000000000000114</v>
      </c>
      <c r="K98" s="27">
        <f t="shared" si="19"/>
        <v>1.8651362984218104E-2</v>
      </c>
      <c r="M98" s="45"/>
      <c r="N98" s="45"/>
    </row>
    <row r="99" spans="1:14" x14ac:dyDescent="0.2">
      <c r="A99" s="11">
        <f t="shared" si="11"/>
        <v>86</v>
      </c>
      <c r="B99" s="11"/>
      <c r="C99" s="32" t="s">
        <v>33</v>
      </c>
      <c r="E99" s="23"/>
      <c r="F99" s="25"/>
      <c r="G99" s="21"/>
      <c r="H99" s="25"/>
      <c r="I99" s="8"/>
      <c r="J99" s="26"/>
      <c r="K99" s="27"/>
      <c r="M99" s="45"/>
      <c r="N99" s="45"/>
    </row>
    <row r="100" spans="1:14" x14ac:dyDescent="0.2">
      <c r="A100" s="11">
        <f t="shared" si="11"/>
        <v>87</v>
      </c>
      <c r="B100" s="11"/>
      <c r="C100" s="30" t="s">
        <v>34</v>
      </c>
      <c r="E100" s="23"/>
      <c r="F100" s="25">
        <v>8.26</v>
      </c>
      <c r="G100" s="21"/>
      <c r="H100" s="25">
        <v>5.86</v>
      </c>
      <c r="I100" s="8"/>
      <c r="J100" s="26">
        <f>H100-F100</f>
        <v>-2.3999999999999995</v>
      </c>
      <c r="K100" s="27">
        <f t="shared" ref="K100:K163" si="20">IFERROR(J100/ABS(F100),0)</f>
        <v>-0.29055690072639218</v>
      </c>
      <c r="M100" s="45"/>
      <c r="N100" s="45"/>
    </row>
    <row r="101" spans="1:14" x14ac:dyDescent="0.2">
      <c r="A101" s="11">
        <f t="shared" si="11"/>
        <v>88</v>
      </c>
      <c r="B101" s="11"/>
      <c r="C101" s="33" t="s">
        <v>35</v>
      </c>
      <c r="E101" s="23"/>
      <c r="F101" s="25">
        <v>8.6300000000000008</v>
      </c>
      <c r="G101" s="21"/>
      <c r="H101" s="25">
        <v>5.9</v>
      </c>
      <c r="I101" s="8"/>
      <c r="J101" s="26">
        <f>H101-F101</f>
        <v>-2.7300000000000004</v>
      </c>
      <c r="K101" s="27">
        <f t="shared" si="20"/>
        <v>-0.31633835457705678</v>
      </c>
      <c r="M101" s="45"/>
      <c r="N101" s="45"/>
    </row>
    <row r="102" spans="1:14" x14ac:dyDescent="0.2">
      <c r="A102" s="11">
        <f t="shared" si="11"/>
        <v>89</v>
      </c>
      <c r="B102" s="11"/>
      <c r="C102" s="2" t="s">
        <v>77</v>
      </c>
      <c r="E102" s="23"/>
      <c r="F102" s="25"/>
      <c r="G102" s="21"/>
      <c r="H102" s="25"/>
      <c r="I102" s="8"/>
      <c r="J102" s="26"/>
      <c r="K102" s="27"/>
      <c r="M102" s="45"/>
      <c r="N102" s="45"/>
    </row>
    <row r="103" spans="1:14" x14ac:dyDescent="0.2">
      <c r="A103" s="11">
        <f t="shared" si="11"/>
        <v>90</v>
      </c>
      <c r="B103" s="11"/>
      <c r="C103" s="2">
        <v>2.5</v>
      </c>
      <c r="E103" s="23"/>
      <c r="F103" s="25">
        <v>10.56</v>
      </c>
      <c r="G103" s="21"/>
      <c r="H103" s="25">
        <v>10.81</v>
      </c>
      <c r="I103" s="8"/>
      <c r="J103" s="26">
        <f t="shared" ref="J103:J166" si="21">H103-F103</f>
        <v>0.25</v>
      </c>
      <c r="K103" s="27">
        <f t="shared" si="20"/>
        <v>2.3674242424242424E-2</v>
      </c>
      <c r="M103" s="45"/>
      <c r="N103" s="45"/>
    </row>
    <row r="104" spans="1:14" x14ac:dyDescent="0.2">
      <c r="A104" s="11">
        <f t="shared" si="11"/>
        <v>91</v>
      </c>
      <c r="B104" s="11"/>
      <c r="C104" s="2">
        <v>7.5</v>
      </c>
      <c r="E104" s="23"/>
      <c r="F104" s="25">
        <v>10.74</v>
      </c>
      <c r="G104" s="21"/>
      <c r="H104" s="25">
        <v>10.97</v>
      </c>
      <c r="I104" s="8"/>
      <c r="J104" s="26">
        <f t="shared" si="21"/>
        <v>0.23000000000000043</v>
      </c>
      <c r="K104" s="27">
        <f t="shared" si="20"/>
        <v>2.1415270018622014E-2</v>
      </c>
      <c r="M104" s="45"/>
      <c r="N104" s="45"/>
    </row>
    <row r="105" spans="1:14" x14ac:dyDescent="0.2">
      <c r="A105" s="11">
        <f t="shared" si="11"/>
        <v>92</v>
      </c>
      <c r="B105" s="11"/>
      <c r="C105" s="2">
        <v>12.5</v>
      </c>
      <c r="E105" s="23"/>
      <c r="F105" s="25">
        <v>10.83</v>
      </c>
      <c r="G105" s="21"/>
      <c r="H105" s="25">
        <v>11.07</v>
      </c>
      <c r="I105" s="8"/>
      <c r="J105" s="26">
        <f t="shared" si="21"/>
        <v>0.24000000000000021</v>
      </c>
      <c r="K105" s="27">
        <f t="shared" si="20"/>
        <v>2.2160664819944619E-2</v>
      </c>
      <c r="M105" s="45"/>
      <c r="N105" s="45"/>
    </row>
    <row r="106" spans="1:14" x14ac:dyDescent="0.2">
      <c r="A106" s="11">
        <f t="shared" si="11"/>
        <v>93</v>
      </c>
      <c r="B106" s="11"/>
      <c r="C106" s="2">
        <v>17.5</v>
      </c>
      <c r="E106" s="23"/>
      <c r="F106" s="25">
        <v>11.01</v>
      </c>
      <c r="G106" s="21"/>
      <c r="H106" s="25">
        <v>11.24</v>
      </c>
      <c r="I106" s="8"/>
      <c r="J106" s="26">
        <f t="shared" si="21"/>
        <v>0.23000000000000043</v>
      </c>
      <c r="K106" s="27">
        <f t="shared" si="20"/>
        <v>2.0890099909173517E-2</v>
      </c>
      <c r="M106" s="45"/>
      <c r="N106" s="45"/>
    </row>
    <row r="107" spans="1:14" x14ac:dyDescent="0.2">
      <c r="A107" s="11">
        <f t="shared" si="11"/>
        <v>94</v>
      </c>
      <c r="B107" s="11"/>
      <c r="C107" s="2">
        <v>22.500000000000004</v>
      </c>
      <c r="E107" s="23"/>
      <c r="F107" s="25">
        <v>11.21</v>
      </c>
      <c r="G107" s="21"/>
      <c r="H107" s="25">
        <v>11.41</v>
      </c>
      <c r="I107" s="8"/>
      <c r="J107" s="26">
        <f t="shared" si="21"/>
        <v>0.19999999999999929</v>
      </c>
      <c r="K107" s="27">
        <f t="shared" si="20"/>
        <v>1.7841213202497704E-2</v>
      </c>
      <c r="M107" s="45"/>
      <c r="N107" s="45"/>
    </row>
    <row r="108" spans="1:14" x14ac:dyDescent="0.2">
      <c r="A108" s="11">
        <f t="shared" si="11"/>
        <v>95</v>
      </c>
      <c r="B108" s="11"/>
      <c r="C108" s="2">
        <v>27.500000000000004</v>
      </c>
      <c r="E108" s="23"/>
      <c r="F108" s="25">
        <v>11.39</v>
      </c>
      <c r="G108" s="21"/>
      <c r="H108" s="25">
        <v>11.59</v>
      </c>
      <c r="I108" s="8"/>
      <c r="J108" s="26">
        <f t="shared" si="21"/>
        <v>0.19999999999999929</v>
      </c>
      <c r="K108" s="27">
        <f t="shared" si="20"/>
        <v>1.7559262510974477E-2</v>
      </c>
      <c r="M108" s="45"/>
      <c r="N108" s="45"/>
    </row>
    <row r="109" spans="1:14" x14ac:dyDescent="0.2">
      <c r="A109" s="11">
        <f t="shared" si="11"/>
        <v>96</v>
      </c>
      <c r="B109" s="11"/>
      <c r="C109" s="2">
        <v>32.5</v>
      </c>
      <c r="E109" s="23"/>
      <c r="F109" s="25">
        <v>11.49</v>
      </c>
      <c r="G109" s="21"/>
      <c r="H109" s="25">
        <v>11.68</v>
      </c>
      <c r="I109" s="8"/>
      <c r="J109" s="26">
        <f t="shared" si="21"/>
        <v>0.1899999999999995</v>
      </c>
      <c r="K109" s="27">
        <f t="shared" si="20"/>
        <v>1.6536118363794559E-2</v>
      </c>
      <c r="M109" s="45"/>
      <c r="N109" s="45"/>
    </row>
    <row r="110" spans="1:14" x14ac:dyDescent="0.2">
      <c r="A110" s="11">
        <f t="shared" si="11"/>
        <v>97</v>
      </c>
      <c r="B110" s="11"/>
      <c r="C110" s="2">
        <v>37.5</v>
      </c>
      <c r="E110" s="23"/>
      <c r="F110" s="25">
        <v>11.67</v>
      </c>
      <c r="G110" s="21"/>
      <c r="H110" s="25">
        <v>11.84</v>
      </c>
      <c r="I110" s="8"/>
      <c r="J110" s="26">
        <f t="shared" si="21"/>
        <v>0.16999999999999993</v>
      </c>
      <c r="K110" s="27">
        <f t="shared" si="20"/>
        <v>1.4567266495287055E-2</v>
      </c>
      <c r="M110" s="45"/>
      <c r="N110" s="45"/>
    </row>
    <row r="111" spans="1:14" x14ac:dyDescent="0.2">
      <c r="A111" s="11">
        <f t="shared" si="11"/>
        <v>98</v>
      </c>
      <c r="B111" s="11"/>
      <c r="C111" s="2">
        <v>42.499999999999993</v>
      </c>
      <c r="E111" s="23"/>
      <c r="F111" s="25">
        <v>11.85</v>
      </c>
      <c r="G111" s="21"/>
      <c r="H111" s="25">
        <v>12.02</v>
      </c>
      <c r="I111" s="8"/>
      <c r="J111" s="26">
        <f t="shared" si="21"/>
        <v>0.16999999999999993</v>
      </c>
      <c r="K111" s="27">
        <f t="shared" si="20"/>
        <v>1.4345991561181428E-2</v>
      </c>
      <c r="M111" s="45"/>
      <c r="N111" s="45"/>
    </row>
    <row r="112" spans="1:14" x14ac:dyDescent="0.2">
      <c r="A112" s="11">
        <f t="shared" si="11"/>
        <v>99</v>
      </c>
      <c r="B112" s="11"/>
      <c r="C112" s="2">
        <v>47.499999999999993</v>
      </c>
      <c r="E112" s="23"/>
      <c r="F112" s="25">
        <v>11.94</v>
      </c>
      <c r="G112" s="21"/>
      <c r="H112" s="25">
        <v>12.09</v>
      </c>
      <c r="I112" s="8"/>
      <c r="J112" s="26">
        <f t="shared" si="21"/>
        <v>0.15000000000000036</v>
      </c>
      <c r="K112" s="27">
        <f t="shared" si="20"/>
        <v>1.2562814070351789E-2</v>
      </c>
      <c r="M112" s="45"/>
      <c r="N112" s="45"/>
    </row>
    <row r="113" spans="1:14" x14ac:dyDescent="0.2">
      <c r="A113" s="11">
        <f t="shared" si="11"/>
        <v>100</v>
      </c>
      <c r="B113" s="11"/>
      <c r="C113" s="2">
        <v>52.499999999999993</v>
      </c>
      <c r="E113" s="23"/>
      <c r="F113" s="25">
        <v>12.12</v>
      </c>
      <c r="G113" s="21"/>
      <c r="H113" s="25">
        <v>12.27</v>
      </c>
      <c r="I113" s="8"/>
      <c r="J113" s="26">
        <f t="shared" si="21"/>
        <v>0.15000000000000036</v>
      </c>
      <c r="K113" s="27">
        <f t="shared" si="20"/>
        <v>1.2376237623762406E-2</v>
      </c>
      <c r="M113" s="45"/>
      <c r="N113" s="45"/>
    </row>
    <row r="114" spans="1:14" x14ac:dyDescent="0.2">
      <c r="A114" s="11">
        <f t="shared" si="11"/>
        <v>101</v>
      </c>
      <c r="B114" s="11"/>
      <c r="C114" s="2">
        <v>57.499999999999986</v>
      </c>
      <c r="E114" s="23"/>
      <c r="F114" s="25">
        <v>12.31</v>
      </c>
      <c r="G114" s="21"/>
      <c r="H114" s="25">
        <v>12.45</v>
      </c>
      <c r="I114" s="8"/>
      <c r="J114" s="26">
        <f t="shared" si="21"/>
        <v>0.13999999999999879</v>
      </c>
      <c r="K114" s="27">
        <f t="shared" si="20"/>
        <v>1.1372867587327277E-2</v>
      </c>
      <c r="M114" s="45"/>
      <c r="N114" s="45"/>
    </row>
    <row r="115" spans="1:14" x14ac:dyDescent="0.2">
      <c r="A115" s="11">
        <f t="shared" si="11"/>
        <v>102</v>
      </c>
      <c r="B115" s="11"/>
      <c r="C115" s="2">
        <v>62.499999999999986</v>
      </c>
      <c r="E115" s="23"/>
      <c r="F115" s="25">
        <v>12.48</v>
      </c>
      <c r="G115" s="21"/>
      <c r="H115" s="25">
        <v>12.61</v>
      </c>
      <c r="I115" s="8"/>
      <c r="J115" s="26">
        <f t="shared" si="21"/>
        <v>0.12999999999999901</v>
      </c>
      <c r="K115" s="27">
        <f t="shared" si="20"/>
        <v>1.0416666666666586E-2</v>
      </c>
      <c r="M115" s="45"/>
      <c r="N115" s="45"/>
    </row>
    <row r="116" spans="1:14" x14ac:dyDescent="0.2">
      <c r="A116" s="11">
        <f t="shared" si="11"/>
        <v>103</v>
      </c>
      <c r="B116" s="11"/>
      <c r="C116" s="2">
        <v>67.499999999999986</v>
      </c>
      <c r="E116" s="23"/>
      <c r="F116" s="25">
        <v>12.59</v>
      </c>
      <c r="G116" s="21"/>
      <c r="H116" s="25">
        <v>12.72</v>
      </c>
      <c r="I116" s="8"/>
      <c r="J116" s="26">
        <f t="shared" si="21"/>
        <v>0.13000000000000078</v>
      </c>
      <c r="K116" s="27">
        <f t="shared" si="20"/>
        <v>1.0325655281969879E-2</v>
      </c>
      <c r="M116" s="45"/>
      <c r="N116" s="45"/>
    </row>
    <row r="117" spans="1:14" x14ac:dyDescent="0.2">
      <c r="A117" s="11">
        <f t="shared" si="11"/>
        <v>104</v>
      </c>
      <c r="B117" s="11"/>
      <c r="C117" s="2">
        <v>72.5</v>
      </c>
      <c r="E117" s="23"/>
      <c r="F117" s="25">
        <v>12.77</v>
      </c>
      <c r="G117" s="21"/>
      <c r="H117" s="25">
        <v>12.89</v>
      </c>
      <c r="I117" s="8"/>
      <c r="J117" s="26">
        <f t="shared" si="21"/>
        <v>0.12000000000000099</v>
      </c>
      <c r="K117" s="27">
        <f t="shared" si="20"/>
        <v>9.3970242756461243E-3</v>
      </c>
      <c r="M117" s="45"/>
      <c r="N117" s="45"/>
    </row>
    <row r="118" spans="1:14" x14ac:dyDescent="0.2">
      <c r="A118" s="11">
        <f t="shared" si="11"/>
        <v>105</v>
      </c>
      <c r="B118" s="11"/>
      <c r="C118" s="2">
        <v>77.5</v>
      </c>
      <c r="E118" s="23"/>
      <c r="F118" s="25">
        <v>12.95</v>
      </c>
      <c r="G118" s="21"/>
      <c r="H118" s="25">
        <v>13.05</v>
      </c>
      <c r="I118" s="8"/>
      <c r="J118" s="26">
        <f t="shared" si="21"/>
        <v>0.10000000000000142</v>
      </c>
      <c r="K118" s="27">
        <f t="shared" si="20"/>
        <v>7.7220077220078323E-3</v>
      </c>
      <c r="M118" s="45"/>
      <c r="N118" s="45"/>
    </row>
    <row r="119" spans="1:14" x14ac:dyDescent="0.2">
      <c r="A119" s="11">
        <f t="shared" si="11"/>
        <v>106</v>
      </c>
      <c r="B119" s="11"/>
      <c r="C119" s="2">
        <v>82.5</v>
      </c>
      <c r="E119" s="23"/>
      <c r="F119" s="25">
        <v>13.14</v>
      </c>
      <c r="G119" s="21"/>
      <c r="H119" s="25">
        <v>13.23</v>
      </c>
      <c r="I119" s="8"/>
      <c r="J119" s="26">
        <f t="shared" si="21"/>
        <v>8.9999999999999858E-2</v>
      </c>
      <c r="K119" s="27">
        <f t="shared" si="20"/>
        <v>6.8493150684931399E-3</v>
      </c>
      <c r="M119" s="45"/>
      <c r="N119" s="45"/>
    </row>
    <row r="120" spans="1:14" x14ac:dyDescent="0.2">
      <c r="A120" s="11">
        <f t="shared" si="11"/>
        <v>107</v>
      </c>
      <c r="B120" s="11"/>
      <c r="C120" s="2">
        <v>87.500000000000014</v>
      </c>
      <c r="E120" s="23"/>
      <c r="F120" s="25">
        <v>13.23</v>
      </c>
      <c r="G120" s="21"/>
      <c r="H120" s="25">
        <v>13.31</v>
      </c>
      <c r="I120" s="8"/>
      <c r="J120" s="26">
        <f t="shared" si="21"/>
        <v>8.0000000000000071E-2</v>
      </c>
      <c r="K120" s="27">
        <f t="shared" si="20"/>
        <v>6.0468631897203379E-3</v>
      </c>
      <c r="M120" s="45"/>
      <c r="N120" s="45"/>
    </row>
    <row r="121" spans="1:14" x14ac:dyDescent="0.2">
      <c r="A121" s="11">
        <f t="shared" si="11"/>
        <v>108</v>
      </c>
      <c r="B121" s="11"/>
      <c r="C121" s="2">
        <v>92.500000000000014</v>
      </c>
      <c r="E121" s="23"/>
      <c r="F121" s="25">
        <v>13.42</v>
      </c>
      <c r="G121" s="21"/>
      <c r="H121" s="25">
        <v>13.48</v>
      </c>
      <c r="I121" s="8"/>
      <c r="J121" s="26">
        <f t="shared" si="21"/>
        <v>6.0000000000000497E-2</v>
      </c>
      <c r="K121" s="27">
        <f t="shared" si="20"/>
        <v>4.4709388971684427E-3</v>
      </c>
      <c r="M121" s="45"/>
      <c r="N121" s="45"/>
    </row>
    <row r="122" spans="1:14" x14ac:dyDescent="0.2">
      <c r="A122" s="11">
        <f t="shared" si="11"/>
        <v>109</v>
      </c>
      <c r="B122" s="11"/>
      <c r="C122" s="2">
        <v>97.500000000000014</v>
      </c>
      <c r="E122" s="23"/>
      <c r="F122" s="25">
        <v>13.59</v>
      </c>
      <c r="G122" s="21"/>
      <c r="H122" s="25">
        <v>13.66</v>
      </c>
      <c r="I122" s="8"/>
      <c r="J122" s="26">
        <f t="shared" si="21"/>
        <v>7.0000000000000284E-2</v>
      </c>
      <c r="K122" s="27">
        <f t="shared" si="20"/>
        <v>5.1508462104488803E-3</v>
      </c>
      <c r="M122" s="45"/>
      <c r="N122" s="45"/>
    </row>
    <row r="123" spans="1:14" x14ac:dyDescent="0.2">
      <c r="A123" s="11">
        <f t="shared" si="11"/>
        <v>110</v>
      </c>
      <c r="B123" s="11"/>
      <c r="C123" s="2">
        <v>102.50000000000003</v>
      </c>
      <c r="E123" s="23"/>
      <c r="F123" s="25">
        <v>13.78</v>
      </c>
      <c r="G123" s="21"/>
      <c r="H123" s="25">
        <v>13.83</v>
      </c>
      <c r="I123" s="8"/>
      <c r="J123" s="26">
        <f t="shared" si="21"/>
        <v>5.0000000000000711E-2</v>
      </c>
      <c r="K123" s="27">
        <f t="shared" si="20"/>
        <v>3.6284470246734915E-3</v>
      </c>
      <c r="M123" s="45"/>
      <c r="N123" s="45"/>
    </row>
    <row r="124" spans="1:14" x14ac:dyDescent="0.2">
      <c r="A124" s="11">
        <f t="shared" si="11"/>
        <v>111</v>
      </c>
      <c r="B124" s="11"/>
      <c r="C124" s="2">
        <v>107.50000000000003</v>
      </c>
      <c r="E124" s="23"/>
      <c r="F124" s="25">
        <v>13.87</v>
      </c>
      <c r="G124" s="21"/>
      <c r="H124" s="25">
        <v>13.91</v>
      </c>
      <c r="I124" s="8"/>
      <c r="J124" s="26">
        <f t="shared" si="21"/>
        <v>4.0000000000000924E-2</v>
      </c>
      <c r="K124" s="27">
        <f t="shared" si="20"/>
        <v>2.8839221341024459E-3</v>
      </c>
      <c r="M124" s="45"/>
      <c r="N124" s="45"/>
    </row>
    <row r="125" spans="1:14" x14ac:dyDescent="0.2">
      <c r="A125" s="11">
        <f t="shared" si="11"/>
        <v>112</v>
      </c>
      <c r="B125" s="11"/>
      <c r="C125" s="2">
        <v>112.50000000000003</v>
      </c>
      <c r="E125" s="23"/>
      <c r="F125" s="25">
        <v>14.05</v>
      </c>
      <c r="G125" s="21"/>
      <c r="H125" s="25">
        <v>14.09</v>
      </c>
      <c r="I125" s="8"/>
      <c r="J125" s="26">
        <f t="shared" si="21"/>
        <v>3.9999999999999147E-2</v>
      </c>
      <c r="K125" s="27">
        <f t="shared" si="20"/>
        <v>2.8469750889679106E-3</v>
      </c>
      <c r="M125" s="45"/>
      <c r="N125" s="45"/>
    </row>
    <row r="126" spans="1:14" x14ac:dyDescent="0.2">
      <c r="A126" s="11">
        <f t="shared" si="11"/>
        <v>113</v>
      </c>
      <c r="B126" s="11"/>
      <c r="C126" s="2">
        <v>117.50000000000003</v>
      </c>
      <c r="E126" s="23"/>
      <c r="F126" s="25">
        <v>14.24</v>
      </c>
      <c r="G126" s="21"/>
      <c r="H126" s="25">
        <v>14.26</v>
      </c>
      <c r="I126" s="8"/>
      <c r="J126" s="26">
        <f t="shared" si="21"/>
        <v>1.9999999999999574E-2</v>
      </c>
      <c r="K126" s="27">
        <f t="shared" si="20"/>
        <v>1.4044943820224419E-3</v>
      </c>
      <c r="M126" s="45"/>
      <c r="N126" s="45"/>
    </row>
    <row r="127" spans="1:14" x14ac:dyDescent="0.2">
      <c r="A127" s="11">
        <f t="shared" si="11"/>
        <v>114</v>
      </c>
      <c r="B127" s="11"/>
      <c r="C127" s="2">
        <v>122.50000000000004</v>
      </c>
      <c r="E127" s="23"/>
      <c r="F127" s="25">
        <v>14.42</v>
      </c>
      <c r="G127" s="21"/>
      <c r="H127" s="25">
        <v>14.44</v>
      </c>
      <c r="I127" s="8"/>
      <c r="J127" s="26">
        <f t="shared" si="21"/>
        <v>1.9999999999999574E-2</v>
      </c>
      <c r="K127" s="27">
        <f t="shared" si="20"/>
        <v>1.3869625520110662E-3</v>
      </c>
      <c r="M127" s="45"/>
      <c r="N127" s="45"/>
    </row>
    <row r="128" spans="1:14" x14ac:dyDescent="0.2">
      <c r="A128" s="11">
        <f t="shared" si="11"/>
        <v>115</v>
      </c>
      <c r="B128" s="11"/>
      <c r="C128" s="2">
        <v>127.50000000000003</v>
      </c>
      <c r="E128" s="23"/>
      <c r="F128" s="25">
        <v>14.51</v>
      </c>
      <c r="G128" s="21"/>
      <c r="H128" s="25">
        <v>14.52</v>
      </c>
      <c r="I128" s="8"/>
      <c r="J128" s="26">
        <f t="shared" si="21"/>
        <v>9.9999999999997868E-3</v>
      </c>
      <c r="K128" s="27">
        <f t="shared" si="20"/>
        <v>6.8917987594760768E-4</v>
      </c>
      <c r="M128" s="45"/>
      <c r="N128" s="45"/>
    </row>
    <row r="129" spans="1:14" x14ac:dyDescent="0.2">
      <c r="A129" s="11">
        <f t="shared" si="11"/>
        <v>116</v>
      </c>
      <c r="B129" s="11"/>
      <c r="C129" s="2">
        <v>132.50000000000003</v>
      </c>
      <c r="E129" s="23"/>
      <c r="F129" s="25">
        <v>14.7</v>
      </c>
      <c r="G129" s="21"/>
      <c r="H129" s="25">
        <v>14.69</v>
      </c>
      <c r="I129" s="8"/>
      <c r="J129" s="26">
        <f t="shared" si="21"/>
        <v>-9.9999999999997868E-3</v>
      </c>
      <c r="K129" s="27">
        <f t="shared" si="20"/>
        <v>-6.8027210884352295E-4</v>
      </c>
      <c r="M129" s="45"/>
      <c r="N129" s="45"/>
    </row>
    <row r="130" spans="1:14" x14ac:dyDescent="0.2">
      <c r="A130" s="11">
        <f t="shared" si="11"/>
        <v>117</v>
      </c>
      <c r="B130" s="11"/>
      <c r="C130" s="2">
        <v>137.50000000000003</v>
      </c>
      <c r="E130" s="23"/>
      <c r="F130" s="25">
        <v>14.89</v>
      </c>
      <c r="G130" s="21"/>
      <c r="H130" s="25">
        <v>14.85</v>
      </c>
      <c r="I130" s="8"/>
      <c r="J130" s="26">
        <f t="shared" si="21"/>
        <v>-4.0000000000000924E-2</v>
      </c>
      <c r="K130" s="27">
        <f t="shared" si="20"/>
        <v>-2.6863666890531179E-3</v>
      </c>
      <c r="M130" s="45"/>
      <c r="N130" s="45"/>
    </row>
    <row r="131" spans="1:14" x14ac:dyDescent="0.2">
      <c r="A131" s="11">
        <f t="shared" si="11"/>
        <v>118</v>
      </c>
      <c r="B131" s="11"/>
      <c r="C131" s="2">
        <v>142.50000000000006</v>
      </c>
      <c r="E131" s="23"/>
      <c r="F131" s="25">
        <v>14.98</v>
      </c>
      <c r="G131" s="21"/>
      <c r="H131" s="25">
        <v>14.95</v>
      </c>
      <c r="I131" s="8"/>
      <c r="J131" s="26">
        <f t="shared" si="21"/>
        <v>-3.0000000000001137E-2</v>
      </c>
      <c r="K131" s="27">
        <f t="shared" si="20"/>
        <v>-2.002670226969368E-3</v>
      </c>
      <c r="M131" s="45"/>
      <c r="N131" s="45"/>
    </row>
    <row r="132" spans="1:14" x14ac:dyDescent="0.2">
      <c r="A132" s="11">
        <f t="shared" si="11"/>
        <v>119</v>
      </c>
      <c r="B132" s="11"/>
      <c r="C132" s="2">
        <v>147.50000000000006</v>
      </c>
      <c r="E132" s="23"/>
      <c r="F132" s="25">
        <v>15.15</v>
      </c>
      <c r="G132" s="21"/>
      <c r="H132" s="25">
        <v>15.12</v>
      </c>
      <c r="I132" s="8"/>
      <c r="J132" s="26">
        <f t="shared" si="21"/>
        <v>-3.0000000000001137E-2</v>
      </c>
      <c r="K132" s="27">
        <f t="shared" si="20"/>
        <v>-1.9801980198020552E-3</v>
      </c>
      <c r="M132" s="45"/>
      <c r="N132" s="45"/>
    </row>
    <row r="133" spans="1:14" x14ac:dyDescent="0.2">
      <c r="A133" s="11">
        <f t="shared" si="11"/>
        <v>120</v>
      </c>
      <c r="B133" s="11"/>
      <c r="C133" s="2">
        <v>152.50000000000006</v>
      </c>
      <c r="E133" s="23"/>
      <c r="F133" s="25">
        <v>15.34</v>
      </c>
      <c r="G133" s="21"/>
      <c r="H133" s="25">
        <v>15.29</v>
      </c>
      <c r="I133" s="8"/>
      <c r="J133" s="26">
        <f t="shared" si="21"/>
        <v>-5.0000000000000711E-2</v>
      </c>
      <c r="K133" s="27">
        <f t="shared" si="20"/>
        <v>-3.2594524119948314E-3</v>
      </c>
      <c r="M133" s="45"/>
      <c r="N133" s="45"/>
    </row>
    <row r="134" spans="1:14" x14ac:dyDescent="0.2">
      <c r="A134" s="11">
        <f t="shared" si="11"/>
        <v>121</v>
      </c>
      <c r="B134" s="11"/>
      <c r="C134" s="2">
        <v>157.50000000000006</v>
      </c>
      <c r="E134" s="23"/>
      <c r="F134" s="25">
        <v>15.53</v>
      </c>
      <c r="G134" s="21"/>
      <c r="H134" s="25">
        <v>15.48</v>
      </c>
      <c r="I134" s="8"/>
      <c r="J134" s="26">
        <f t="shared" si="21"/>
        <v>-4.9999999999998934E-2</v>
      </c>
      <c r="K134" s="27">
        <f t="shared" si="20"/>
        <v>-3.2195750160978064E-3</v>
      </c>
      <c r="M134" s="45"/>
      <c r="N134" s="45"/>
    </row>
    <row r="135" spans="1:14" x14ac:dyDescent="0.2">
      <c r="A135" s="11">
        <f t="shared" si="11"/>
        <v>122</v>
      </c>
      <c r="B135" s="11"/>
      <c r="C135" s="2">
        <v>162.50000000000006</v>
      </c>
      <c r="E135" s="23"/>
      <c r="F135" s="25">
        <v>15.62</v>
      </c>
      <c r="G135" s="21"/>
      <c r="H135" s="25">
        <v>15.57</v>
      </c>
      <c r="I135" s="8"/>
      <c r="J135" s="26">
        <f t="shared" si="21"/>
        <v>-4.9999999999998934E-2</v>
      </c>
      <c r="K135" s="27">
        <f t="shared" si="20"/>
        <v>-3.201024327784823E-3</v>
      </c>
      <c r="M135" s="45"/>
      <c r="N135" s="45"/>
    </row>
    <row r="136" spans="1:14" x14ac:dyDescent="0.2">
      <c r="A136" s="11">
        <f t="shared" si="11"/>
        <v>123</v>
      </c>
      <c r="B136" s="11"/>
      <c r="C136" s="2">
        <v>167.50000000000006</v>
      </c>
      <c r="E136" s="23"/>
      <c r="F136" s="25">
        <v>15.8</v>
      </c>
      <c r="G136" s="21"/>
      <c r="H136" s="25">
        <v>15.73</v>
      </c>
      <c r="I136" s="8"/>
      <c r="J136" s="26">
        <f t="shared" si="21"/>
        <v>-7.0000000000000284E-2</v>
      </c>
      <c r="K136" s="27">
        <f t="shared" si="20"/>
        <v>-4.4303797468354606E-3</v>
      </c>
      <c r="M136" s="45"/>
      <c r="N136" s="45"/>
    </row>
    <row r="137" spans="1:14" x14ac:dyDescent="0.2">
      <c r="A137" s="11">
        <f t="shared" si="11"/>
        <v>124</v>
      </c>
      <c r="B137" s="11"/>
      <c r="C137" s="2">
        <v>172.50000000000006</v>
      </c>
      <c r="E137" s="23"/>
      <c r="F137" s="25">
        <v>15.99</v>
      </c>
      <c r="G137" s="21"/>
      <c r="H137" s="25">
        <v>15.9</v>
      </c>
      <c r="I137" s="8"/>
      <c r="J137" s="26">
        <f t="shared" si="21"/>
        <v>-8.9999999999999858E-2</v>
      </c>
      <c r="K137" s="27">
        <f t="shared" si="20"/>
        <v>-5.6285178236397662E-3</v>
      </c>
      <c r="M137" s="45"/>
      <c r="N137" s="45"/>
    </row>
    <row r="138" spans="1:14" x14ac:dyDescent="0.2">
      <c r="A138" s="11">
        <f t="shared" si="11"/>
        <v>125</v>
      </c>
      <c r="B138" s="11"/>
      <c r="C138" s="2">
        <v>177.50000000000009</v>
      </c>
      <c r="E138" s="23"/>
      <c r="F138" s="25">
        <v>16.16</v>
      </c>
      <c r="G138" s="21"/>
      <c r="H138" s="25">
        <v>16.07</v>
      </c>
      <c r="I138" s="8"/>
      <c r="J138" s="26">
        <f t="shared" si="21"/>
        <v>-8.9999999999999858E-2</v>
      </c>
      <c r="K138" s="27">
        <f t="shared" si="20"/>
        <v>-5.5693069306930604E-3</v>
      </c>
      <c r="M138" s="45"/>
      <c r="N138" s="45"/>
    </row>
    <row r="139" spans="1:14" x14ac:dyDescent="0.2">
      <c r="A139" s="11">
        <f t="shared" si="11"/>
        <v>126</v>
      </c>
      <c r="B139" s="11"/>
      <c r="C139" s="2">
        <v>182.50000000000009</v>
      </c>
      <c r="E139" s="23"/>
      <c r="F139" s="25">
        <v>16.25</v>
      </c>
      <c r="G139" s="21"/>
      <c r="H139" s="25">
        <v>16.16</v>
      </c>
      <c r="I139" s="8"/>
      <c r="J139" s="26">
        <f t="shared" si="21"/>
        <v>-8.9999999999999858E-2</v>
      </c>
      <c r="K139" s="27">
        <f t="shared" si="20"/>
        <v>-5.5384615384615294E-3</v>
      </c>
      <c r="M139" s="45"/>
      <c r="N139" s="45"/>
    </row>
    <row r="140" spans="1:14" x14ac:dyDescent="0.2">
      <c r="A140" s="11">
        <f t="shared" si="11"/>
        <v>127</v>
      </c>
      <c r="B140" s="11"/>
      <c r="C140" s="2">
        <v>187.50000000000009</v>
      </c>
      <c r="E140" s="23"/>
      <c r="F140" s="25">
        <v>16.45</v>
      </c>
      <c r="G140" s="21"/>
      <c r="H140" s="25">
        <v>16.329999999999998</v>
      </c>
      <c r="I140" s="8"/>
      <c r="J140" s="26">
        <f t="shared" si="21"/>
        <v>-0.12000000000000099</v>
      </c>
      <c r="K140" s="27">
        <f t="shared" si="20"/>
        <v>-7.2948328267477816E-3</v>
      </c>
      <c r="M140" s="45"/>
      <c r="N140" s="45"/>
    </row>
    <row r="141" spans="1:14" x14ac:dyDescent="0.2">
      <c r="A141" s="11">
        <f t="shared" si="11"/>
        <v>128</v>
      </c>
      <c r="B141" s="11"/>
      <c r="C141" s="2">
        <v>192.50000000000009</v>
      </c>
      <c r="E141" s="23"/>
      <c r="F141" s="25">
        <v>16.63</v>
      </c>
      <c r="G141" s="21"/>
      <c r="H141" s="25">
        <v>16.489999999999998</v>
      </c>
      <c r="I141" s="8"/>
      <c r="J141" s="26">
        <f t="shared" si="21"/>
        <v>-0.14000000000000057</v>
      </c>
      <c r="K141" s="27">
        <f t="shared" si="20"/>
        <v>-8.418520745640444E-3</v>
      </c>
      <c r="M141" s="45"/>
      <c r="N141" s="45"/>
    </row>
    <row r="142" spans="1:14" x14ac:dyDescent="0.2">
      <c r="A142" s="11">
        <f t="shared" ref="A142:A205" si="22">A141+1</f>
        <v>129</v>
      </c>
      <c r="B142" s="11"/>
      <c r="C142" s="2">
        <v>197.50000000000009</v>
      </c>
      <c r="E142" s="23"/>
      <c r="F142" s="25">
        <v>16.82</v>
      </c>
      <c r="G142" s="21"/>
      <c r="H142" s="25">
        <v>16.690000000000001</v>
      </c>
      <c r="I142" s="8"/>
      <c r="J142" s="26">
        <f t="shared" si="21"/>
        <v>-0.12999999999999901</v>
      </c>
      <c r="K142" s="27">
        <f t="shared" si="20"/>
        <v>-7.7288941736027945E-3</v>
      </c>
      <c r="M142" s="45"/>
      <c r="N142" s="45"/>
    </row>
    <row r="143" spans="1:14" x14ac:dyDescent="0.2">
      <c r="A143" s="11">
        <f t="shared" si="22"/>
        <v>130</v>
      </c>
      <c r="B143" s="11"/>
      <c r="C143" s="2">
        <v>202.50000000000009</v>
      </c>
      <c r="E143" s="23"/>
      <c r="F143" s="25">
        <v>16.91</v>
      </c>
      <c r="G143" s="21"/>
      <c r="H143" s="25">
        <v>16.77</v>
      </c>
      <c r="I143" s="8"/>
      <c r="J143" s="26">
        <f t="shared" si="21"/>
        <v>-0.14000000000000057</v>
      </c>
      <c r="K143" s="27">
        <f t="shared" si="20"/>
        <v>-8.279124778237763E-3</v>
      </c>
      <c r="M143" s="45"/>
      <c r="N143" s="45"/>
    </row>
    <row r="144" spans="1:14" x14ac:dyDescent="0.2">
      <c r="A144" s="11">
        <f t="shared" si="22"/>
        <v>131</v>
      </c>
      <c r="B144" s="11"/>
      <c r="C144" s="2">
        <v>207.50000000000011</v>
      </c>
      <c r="E144" s="23"/>
      <c r="F144" s="25">
        <v>17.100000000000001</v>
      </c>
      <c r="G144" s="21"/>
      <c r="H144" s="25">
        <v>16.940000000000001</v>
      </c>
      <c r="I144" s="8"/>
      <c r="J144" s="26">
        <f t="shared" si="21"/>
        <v>-0.16000000000000014</v>
      </c>
      <c r="K144" s="27">
        <f t="shared" si="20"/>
        <v>-9.3567251461988375E-3</v>
      </c>
      <c r="M144" s="45"/>
      <c r="N144" s="45"/>
    </row>
    <row r="145" spans="1:14" x14ac:dyDescent="0.2">
      <c r="A145" s="11">
        <f t="shared" si="22"/>
        <v>132</v>
      </c>
      <c r="B145" s="11"/>
      <c r="C145" s="2">
        <v>212.50000000000011</v>
      </c>
      <c r="E145" s="23"/>
      <c r="F145" s="25">
        <v>17.27</v>
      </c>
      <c r="G145" s="21"/>
      <c r="H145" s="25">
        <v>17.12</v>
      </c>
      <c r="I145" s="8"/>
      <c r="J145" s="26">
        <f t="shared" si="21"/>
        <v>-0.14999999999999858</v>
      </c>
      <c r="K145" s="27">
        <f t="shared" si="20"/>
        <v>-8.6855819339894946E-3</v>
      </c>
      <c r="M145" s="45"/>
      <c r="N145" s="45"/>
    </row>
    <row r="146" spans="1:14" x14ac:dyDescent="0.2">
      <c r="A146" s="11">
        <f t="shared" si="22"/>
        <v>133</v>
      </c>
      <c r="B146" s="11"/>
      <c r="C146" s="2">
        <v>217.50000000000011</v>
      </c>
      <c r="E146" s="23"/>
      <c r="F146" s="25">
        <v>17.36</v>
      </c>
      <c r="G146" s="21"/>
      <c r="H146" s="25">
        <v>17.21</v>
      </c>
      <c r="I146" s="8"/>
      <c r="J146" s="26">
        <f t="shared" si="21"/>
        <v>-0.14999999999999858</v>
      </c>
      <c r="K146" s="27">
        <f t="shared" si="20"/>
        <v>-8.6405529953916243E-3</v>
      </c>
      <c r="M146" s="45"/>
      <c r="N146" s="45"/>
    </row>
    <row r="147" spans="1:14" x14ac:dyDescent="0.2">
      <c r="A147" s="11">
        <f t="shared" si="22"/>
        <v>134</v>
      </c>
      <c r="B147" s="11"/>
      <c r="C147" s="2">
        <v>222.50000000000011</v>
      </c>
      <c r="E147" s="23"/>
      <c r="F147" s="25">
        <v>17.55</v>
      </c>
      <c r="G147" s="21"/>
      <c r="H147" s="25">
        <v>17.37</v>
      </c>
      <c r="I147" s="8"/>
      <c r="J147" s="26">
        <f t="shared" si="21"/>
        <v>-0.17999999999999972</v>
      </c>
      <c r="K147" s="27">
        <f t="shared" si="20"/>
        <v>-1.0256410256410239E-2</v>
      </c>
      <c r="M147" s="45"/>
      <c r="N147" s="45"/>
    </row>
    <row r="148" spans="1:14" x14ac:dyDescent="0.2">
      <c r="A148" s="11">
        <f t="shared" si="22"/>
        <v>135</v>
      </c>
      <c r="B148" s="11"/>
      <c r="C148" s="2">
        <v>227.50000000000011</v>
      </c>
      <c r="E148" s="23"/>
      <c r="F148" s="25">
        <v>17.72</v>
      </c>
      <c r="G148" s="21"/>
      <c r="H148" s="25">
        <v>17.54</v>
      </c>
      <c r="I148" s="8"/>
      <c r="J148" s="26">
        <f t="shared" si="21"/>
        <v>-0.17999999999999972</v>
      </c>
      <c r="K148" s="27">
        <f t="shared" si="20"/>
        <v>-1.0158013544018043E-2</v>
      </c>
      <c r="M148" s="45"/>
      <c r="N148" s="45"/>
    </row>
    <row r="149" spans="1:14" x14ac:dyDescent="0.2">
      <c r="A149" s="11">
        <f t="shared" si="22"/>
        <v>136</v>
      </c>
      <c r="B149" s="11"/>
      <c r="C149" s="2">
        <v>232.50000000000011</v>
      </c>
      <c r="E149" s="23"/>
      <c r="F149" s="25">
        <v>17.920000000000002</v>
      </c>
      <c r="G149" s="21"/>
      <c r="H149" s="25">
        <v>17.71</v>
      </c>
      <c r="I149" s="8"/>
      <c r="J149" s="26">
        <f t="shared" si="21"/>
        <v>-0.21000000000000085</v>
      </c>
      <c r="K149" s="27">
        <f t="shared" si="20"/>
        <v>-1.1718750000000047E-2</v>
      </c>
      <c r="M149" s="45"/>
      <c r="N149" s="45"/>
    </row>
    <row r="150" spans="1:14" x14ac:dyDescent="0.2">
      <c r="A150" s="11">
        <f t="shared" si="22"/>
        <v>137</v>
      </c>
      <c r="B150" s="11"/>
      <c r="C150" s="2">
        <v>237.50000000000011</v>
      </c>
      <c r="E150" s="23"/>
      <c r="F150" s="25">
        <v>18.010000000000002</v>
      </c>
      <c r="G150" s="21"/>
      <c r="H150" s="25">
        <v>17.8</v>
      </c>
      <c r="I150" s="8"/>
      <c r="J150" s="26">
        <f t="shared" si="21"/>
        <v>-0.21000000000000085</v>
      </c>
      <c r="K150" s="27">
        <f t="shared" si="20"/>
        <v>-1.1660188784008931E-2</v>
      </c>
      <c r="M150" s="45"/>
      <c r="N150" s="45"/>
    </row>
    <row r="151" spans="1:14" x14ac:dyDescent="0.2">
      <c r="A151" s="11">
        <f t="shared" si="22"/>
        <v>138</v>
      </c>
      <c r="B151" s="11"/>
      <c r="C151" s="2">
        <v>242.50000000000014</v>
      </c>
      <c r="E151" s="23"/>
      <c r="F151" s="25">
        <v>18.21</v>
      </c>
      <c r="G151" s="21"/>
      <c r="H151" s="25">
        <v>17.98</v>
      </c>
      <c r="I151" s="8"/>
      <c r="J151" s="26">
        <f t="shared" si="21"/>
        <v>-0.23000000000000043</v>
      </c>
      <c r="K151" s="27">
        <f t="shared" si="20"/>
        <v>-1.2630422844590906E-2</v>
      </c>
      <c r="M151" s="45"/>
      <c r="N151" s="45"/>
    </row>
    <row r="152" spans="1:14" x14ac:dyDescent="0.2">
      <c r="A152" s="11">
        <f t="shared" si="22"/>
        <v>139</v>
      </c>
      <c r="B152" s="11"/>
      <c r="C152" s="2">
        <v>247.50000000000014</v>
      </c>
      <c r="E152" s="23"/>
      <c r="F152" s="25">
        <v>18.39</v>
      </c>
      <c r="G152" s="21"/>
      <c r="H152" s="25">
        <v>18.149999999999999</v>
      </c>
      <c r="I152" s="8"/>
      <c r="J152" s="26">
        <f t="shared" si="21"/>
        <v>-0.24000000000000199</v>
      </c>
      <c r="K152" s="27">
        <f t="shared" si="20"/>
        <v>-1.3050570962479717E-2</v>
      </c>
      <c r="M152" s="45"/>
      <c r="N152" s="45"/>
    </row>
    <row r="153" spans="1:14" x14ac:dyDescent="0.2">
      <c r="A153" s="11">
        <f t="shared" si="22"/>
        <v>140</v>
      </c>
      <c r="B153" s="11"/>
      <c r="C153" s="2">
        <v>252.50000000000011</v>
      </c>
      <c r="E153" s="23"/>
      <c r="F153" s="25">
        <v>18.57</v>
      </c>
      <c r="G153" s="21"/>
      <c r="H153" s="25">
        <v>18.329999999999998</v>
      </c>
      <c r="I153" s="8"/>
      <c r="J153" s="26">
        <f t="shared" si="21"/>
        <v>-0.24000000000000199</v>
      </c>
      <c r="K153" s="27">
        <f t="shared" si="20"/>
        <v>-1.292407108239106E-2</v>
      </c>
      <c r="M153" s="45"/>
      <c r="N153" s="45"/>
    </row>
    <row r="154" spans="1:14" x14ac:dyDescent="0.2">
      <c r="A154" s="11">
        <f t="shared" si="22"/>
        <v>141</v>
      </c>
      <c r="B154" s="11"/>
      <c r="C154" s="2">
        <v>257.50000000000011</v>
      </c>
      <c r="E154" s="23"/>
      <c r="F154" s="25">
        <v>18.68</v>
      </c>
      <c r="G154" s="21"/>
      <c r="H154" s="25">
        <v>18.41</v>
      </c>
      <c r="I154" s="8"/>
      <c r="J154" s="26">
        <f t="shared" si="21"/>
        <v>-0.26999999999999957</v>
      </c>
      <c r="K154" s="27">
        <f t="shared" si="20"/>
        <v>-1.4453961456102761E-2</v>
      </c>
      <c r="M154" s="45"/>
      <c r="N154" s="45"/>
    </row>
    <row r="155" spans="1:14" x14ac:dyDescent="0.2">
      <c r="A155" s="11">
        <f t="shared" si="22"/>
        <v>142</v>
      </c>
      <c r="B155" s="11"/>
      <c r="C155" s="2">
        <v>262.50000000000011</v>
      </c>
      <c r="E155" s="23"/>
      <c r="F155" s="25">
        <v>18.850000000000001</v>
      </c>
      <c r="G155" s="21"/>
      <c r="H155" s="25">
        <v>18.59</v>
      </c>
      <c r="I155" s="8"/>
      <c r="J155" s="26">
        <f t="shared" si="21"/>
        <v>-0.26000000000000156</v>
      </c>
      <c r="K155" s="27">
        <f t="shared" si="20"/>
        <v>-1.3793103448275943E-2</v>
      </c>
      <c r="M155" s="45"/>
      <c r="N155" s="45"/>
    </row>
    <row r="156" spans="1:14" x14ac:dyDescent="0.2">
      <c r="A156" s="11">
        <f t="shared" si="22"/>
        <v>143</v>
      </c>
      <c r="B156" s="11"/>
      <c r="C156" s="2">
        <v>267.50000000000011</v>
      </c>
      <c r="E156" s="23"/>
      <c r="F156" s="25">
        <v>19.04</v>
      </c>
      <c r="G156" s="21"/>
      <c r="H156" s="25">
        <v>18.77</v>
      </c>
      <c r="I156" s="8"/>
      <c r="J156" s="26">
        <f t="shared" si="21"/>
        <v>-0.26999999999999957</v>
      </c>
      <c r="K156" s="27">
        <f t="shared" si="20"/>
        <v>-1.4180672268907542E-2</v>
      </c>
      <c r="M156" s="45"/>
      <c r="N156" s="45"/>
    </row>
    <row r="157" spans="1:14" x14ac:dyDescent="0.2">
      <c r="A157" s="11">
        <f t="shared" si="22"/>
        <v>144</v>
      </c>
      <c r="B157" s="11"/>
      <c r="C157" s="2">
        <v>272.50000000000011</v>
      </c>
      <c r="E157" s="23"/>
      <c r="F157" s="25">
        <v>19.22</v>
      </c>
      <c r="G157" s="21"/>
      <c r="H157" s="25">
        <v>18.93</v>
      </c>
      <c r="I157" s="8"/>
      <c r="J157" s="26">
        <f t="shared" si="21"/>
        <v>-0.28999999999999915</v>
      </c>
      <c r="K157" s="27">
        <f t="shared" si="20"/>
        <v>-1.5088449531737731E-2</v>
      </c>
      <c r="M157" s="45"/>
      <c r="N157" s="45"/>
    </row>
    <row r="158" spans="1:14" x14ac:dyDescent="0.2">
      <c r="A158" s="11">
        <f t="shared" si="22"/>
        <v>145</v>
      </c>
      <c r="B158" s="11"/>
      <c r="C158" s="2">
        <v>277.50000000000011</v>
      </c>
      <c r="E158" s="23"/>
      <c r="F158" s="25">
        <v>19.309999999999999</v>
      </c>
      <c r="G158" s="21"/>
      <c r="H158" s="25">
        <v>19.02</v>
      </c>
      <c r="I158" s="8"/>
      <c r="J158" s="26">
        <f t="shared" si="21"/>
        <v>-0.28999999999999915</v>
      </c>
      <c r="K158" s="27">
        <f t="shared" si="20"/>
        <v>-1.5018125323666452E-2</v>
      </c>
      <c r="M158" s="45"/>
      <c r="N158" s="45"/>
    </row>
    <row r="159" spans="1:14" x14ac:dyDescent="0.2">
      <c r="A159" s="11">
        <f t="shared" si="22"/>
        <v>146</v>
      </c>
      <c r="B159" s="11"/>
      <c r="C159" s="2">
        <v>282.50000000000011</v>
      </c>
      <c r="E159" s="23"/>
      <c r="F159" s="25">
        <v>19.489999999999998</v>
      </c>
      <c r="G159" s="21"/>
      <c r="H159" s="25">
        <v>19.18</v>
      </c>
      <c r="I159" s="8"/>
      <c r="J159" s="26">
        <f t="shared" si="21"/>
        <v>-0.30999999999999872</v>
      </c>
      <c r="K159" s="27">
        <f t="shared" si="20"/>
        <v>-1.5905592611595624E-2</v>
      </c>
      <c r="M159" s="45"/>
      <c r="N159" s="45"/>
    </row>
    <row r="160" spans="1:14" x14ac:dyDescent="0.2">
      <c r="A160" s="11">
        <f t="shared" si="22"/>
        <v>147</v>
      </c>
      <c r="B160" s="11"/>
      <c r="C160" s="2">
        <v>287.50000000000017</v>
      </c>
      <c r="E160" s="23"/>
      <c r="F160" s="25">
        <v>19.68</v>
      </c>
      <c r="G160" s="21"/>
      <c r="H160" s="25">
        <v>19.37</v>
      </c>
      <c r="I160" s="8"/>
      <c r="J160" s="26">
        <f t="shared" si="21"/>
        <v>-0.30999999999999872</v>
      </c>
      <c r="K160" s="27">
        <f t="shared" si="20"/>
        <v>-1.575203252032514E-2</v>
      </c>
      <c r="M160" s="45"/>
      <c r="N160" s="45"/>
    </row>
    <row r="161" spans="1:14" x14ac:dyDescent="0.2">
      <c r="A161" s="11">
        <f t="shared" si="22"/>
        <v>148</v>
      </c>
      <c r="B161" s="11"/>
      <c r="C161" s="2">
        <v>292.50000000000017</v>
      </c>
      <c r="E161" s="23"/>
      <c r="F161" s="25">
        <v>19.88</v>
      </c>
      <c r="G161" s="21"/>
      <c r="H161" s="25">
        <v>19.55</v>
      </c>
      <c r="I161" s="8"/>
      <c r="J161" s="26">
        <f t="shared" si="21"/>
        <v>-0.32999999999999829</v>
      </c>
      <c r="K161" s="27">
        <f t="shared" si="20"/>
        <v>-1.6599597585512993E-2</v>
      </c>
      <c r="M161" s="45"/>
      <c r="N161" s="45"/>
    </row>
    <row r="162" spans="1:14" x14ac:dyDescent="0.2">
      <c r="A162" s="11">
        <f t="shared" si="22"/>
        <v>149</v>
      </c>
      <c r="B162" s="11"/>
      <c r="C162" s="2">
        <v>297.50000000000017</v>
      </c>
      <c r="E162" s="23"/>
      <c r="F162" s="25">
        <v>19.96</v>
      </c>
      <c r="G162" s="21"/>
      <c r="H162" s="25">
        <v>19.62</v>
      </c>
      <c r="I162" s="8"/>
      <c r="J162" s="26">
        <f t="shared" si="21"/>
        <v>-0.33999999999999986</v>
      </c>
      <c r="K162" s="27">
        <f t="shared" si="20"/>
        <v>-1.7034068136272538E-2</v>
      </c>
      <c r="M162" s="45"/>
      <c r="N162" s="45"/>
    </row>
    <row r="163" spans="1:14" x14ac:dyDescent="0.2">
      <c r="A163" s="11">
        <f t="shared" si="22"/>
        <v>150</v>
      </c>
      <c r="B163" s="11"/>
      <c r="C163" s="2">
        <v>302.50000000000017</v>
      </c>
      <c r="E163" s="23"/>
      <c r="F163" s="25">
        <v>20.149999999999999</v>
      </c>
      <c r="G163" s="21"/>
      <c r="H163" s="25">
        <v>19.8</v>
      </c>
      <c r="I163" s="8"/>
      <c r="J163" s="26">
        <f t="shared" si="21"/>
        <v>-0.34999999999999787</v>
      </c>
      <c r="K163" s="27">
        <f t="shared" si="20"/>
        <v>-1.7369727047146299E-2</v>
      </c>
      <c r="M163" s="45"/>
      <c r="N163" s="45"/>
    </row>
    <row r="164" spans="1:14" x14ac:dyDescent="0.2">
      <c r="A164" s="11">
        <f t="shared" si="22"/>
        <v>151</v>
      </c>
      <c r="B164" s="11"/>
      <c r="C164" s="2">
        <v>307.50000000000017</v>
      </c>
      <c r="E164" s="23"/>
      <c r="F164" s="25">
        <v>20.329999999999998</v>
      </c>
      <c r="G164" s="21"/>
      <c r="H164" s="25">
        <v>19.97</v>
      </c>
      <c r="I164" s="8"/>
      <c r="J164" s="26">
        <f t="shared" si="21"/>
        <v>-0.35999999999999943</v>
      </c>
      <c r="K164" s="27">
        <f t="shared" ref="K164:K227" si="23">IFERROR(J164/ABS(F164),0)</f>
        <v>-1.7707820954254768E-2</v>
      </c>
      <c r="M164" s="45"/>
      <c r="N164" s="45"/>
    </row>
    <row r="165" spans="1:14" x14ac:dyDescent="0.2">
      <c r="A165" s="11">
        <f t="shared" si="22"/>
        <v>152</v>
      </c>
      <c r="B165" s="11"/>
      <c r="C165" s="2">
        <v>312.50000000000017</v>
      </c>
      <c r="E165" s="23"/>
      <c r="F165" s="25">
        <v>20.41</v>
      </c>
      <c r="G165" s="21"/>
      <c r="H165" s="25">
        <v>20.05</v>
      </c>
      <c r="I165" s="8"/>
      <c r="J165" s="26">
        <f t="shared" si="21"/>
        <v>-0.35999999999999943</v>
      </c>
      <c r="K165" s="27">
        <f t="shared" si="23"/>
        <v>-1.7638412542871115E-2</v>
      </c>
      <c r="M165" s="45"/>
      <c r="N165" s="45"/>
    </row>
    <row r="166" spans="1:14" x14ac:dyDescent="0.2">
      <c r="A166" s="11">
        <f t="shared" si="22"/>
        <v>153</v>
      </c>
      <c r="B166" s="11"/>
      <c r="C166" s="2">
        <v>317.50000000000017</v>
      </c>
      <c r="E166" s="23"/>
      <c r="F166" s="25">
        <v>20.6</v>
      </c>
      <c r="G166" s="21"/>
      <c r="H166" s="25">
        <v>20.23</v>
      </c>
      <c r="I166" s="8"/>
      <c r="J166" s="26">
        <f t="shared" si="21"/>
        <v>-0.37000000000000099</v>
      </c>
      <c r="K166" s="27">
        <f t="shared" si="23"/>
        <v>-1.7961165048543736E-2</v>
      </c>
      <c r="M166" s="45"/>
      <c r="N166" s="45"/>
    </row>
    <row r="167" spans="1:14" x14ac:dyDescent="0.2">
      <c r="A167" s="11">
        <f t="shared" si="22"/>
        <v>154</v>
      </c>
      <c r="B167" s="11"/>
      <c r="C167" s="2">
        <v>322.50000000000017</v>
      </c>
      <c r="E167" s="23"/>
      <c r="F167" s="25">
        <v>20.78</v>
      </c>
      <c r="G167" s="21"/>
      <c r="H167" s="25">
        <v>20.39</v>
      </c>
      <c r="I167" s="8"/>
      <c r="J167" s="26">
        <f t="shared" ref="J167:J230" si="24">H167-F167</f>
        <v>-0.39000000000000057</v>
      </c>
      <c r="K167" s="27">
        <f t="shared" si="23"/>
        <v>-1.876804619826759E-2</v>
      </c>
      <c r="M167" s="45"/>
      <c r="N167" s="45"/>
    </row>
    <row r="168" spans="1:14" x14ac:dyDescent="0.2">
      <c r="A168" s="11">
        <f t="shared" si="22"/>
        <v>155</v>
      </c>
      <c r="B168" s="11"/>
      <c r="C168" s="2">
        <v>327.50000000000017</v>
      </c>
      <c r="E168" s="23"/>
      <c r="F168" s="25">
        <v>20.97</v>
      </c>
      <c r="G168" s="21"/>
      <c r="H168" s="25">
        <v>20.58</v>
      </c>
      <c r="I168" s="8"/>
      <c r="J168" s="26">
        <f t="shared" si="24"/>
        <v>-0.39000000000000057</v>
      </c>
      <c r="K168" s="27">
        <f t="shared" si="23"/>
        <v>-1.8597997138769699E-2</v>
      </c>
      <c r="M168" s="45"/>
      <c r="N168" s="45"/>
    </row>
    <row r="169" spans="1:14" x14ac:dyDescent="0.2">
      <c r="A169" s="11">
        <f t="shared" si="22"/>
        <v>156</v>
      </c>
      <c r="B169" s="11"/>
      <c r="C169" s="2">
        <v>332.50000000000017</v>
      </c>
      <c r="E169" s="23"/>
      <c r="F169" s="25">
        <v>21.06</v>
      </c>
      <c r="G169" s="21"/>
      <c r="H169" s="25">
        <v>20.67</v>
      </c>
      <c r="I169" s="8"/>
      <c r="J169" s="26">
        <f t="shared" si="24"/>
        <v>-0.38999999999999702</v>
      </c>
      <c r="K169" s="27">
        <f t="shared" si="23"/>
        <v>-1.8518518518518379E-2</v>
      </c>
      <c r="M169" s="45"/>
      <c r="N169" s="45"/>
    </row>
    <row r="170" spans="1:14" x14ac:dyDescent="0.2">
      <c r="A170" s="11">
        <f t="shared" si="22"/>
        <v>157</v>
      </c>
      <c r="B170" s="11"/>
      <c r="C170" s="2">
        <v>337.50000000000017</v>
      </c>
      <c r="E170" s="23"/>
      <c r="F170" s="25">
        <v>21.24</v>
      </c>
      <c r="G170" s="21"/>
      <c r="H170" s="25">
        <v>20.83</v>
      </c>
      <c r="I170" s="8"/>
      <c r="J170" s="26">
        <f t="shared" si="24"/>
        <v>-0.41000000000000014</v>
      </c>
      <c r="K170" s="27">
        <f t="shared" si="23"/>
        <v>-1.9303201506591344E-2</v>
      </c>
      <c r="M170" s="45"/>
      <c r="N170" s="45"/>
    </row>
    <row r="171" spans="1:14" x14ac:dyDescent="0.2">
      <c r="A171" s="11">
        <f t="shared" si="22"/>
        <v>158</v>
      </c>
      <c r="B171" s="11"/>
      <c r="C171" s="2">
        <v>342.50000000000017</v>
      </c>
      <c r="E171" s="23"/>
      <c r="F171" s="25">
        <v>21.43</v>
      </c>
      <c r="G171" s="21"/>
      <c r="H171" s="25">
        <v>21.01</v>
      </c>
      <c r="I171" s="8"/>
      <c r="J171" s="26">
        <f t="shared" si="24"/>
        <v>-0.41999999999999815</v>
      </c>
      <c r="K171" s="27">
        <f t="shared" si="23"/>
        <v>-1.9598693420438552E-2</v>
      </c>
      <c r="M171" s="45"/>
      <c r="N171" s="45"/>
    </row>
    <row r="172" spans="1:14" x14ac:dyDescent="0.2">
      <c r="A172" s="11">
        <f t="shared" si="22"/>
        <v>159</v>
      </c>
      <c r="B172" s="11"/>
      <c r="C172" s="2">
        <v>347.50000000000017</v>
      </c>
      <c r="E172" s="23"/>
      <c r="F172" s="25">
        <v>21.61</v>
      </c>
      <c r="G172" s="21"/>
      <c r="H172" s="25">
        <v>21.18</v>
      </c>
      <c r="I172" s="8"/>
      <c r="J172" s="26">
        <f t="shared" si="24"/>
        <v>-0.42999999999999972</v>
      </c>
      <c r="K172" s="27">
        <f t="shared" si="23"/>
        <v>-1.9898195279962966E-2</v>
      </c>
      <c r="M172" s="45"/>
      <c r="N172" s="45"/>
    </row>
    <row r="173" spans="1:14" x14ac:dyDescent="0.2">
      <c r="A173" s="11">
        <f t="shared" si="22"/>
        <v>160</v>
      </c>
      <c r="B173" s="11"/>
      <c r="C173" s="2">
        <v>352.50000000000023</v>
      </c>
      <c r="E173" s="23"/>
      <c r="F173" s="25">
        <v>21.71</v>
      </c>
      <c r="G173" s="21"/>
      <c r="H173" s="25">
        <v>21.26</v>
      </c>
      <c r="I173" s="8"/>
      <c r="J173" s="26">
        <f t="shared" si="24"/>
        <v>-0.44999999999999929</v>
      </c>
      <c r="K173" s="27">
        <f t="shared" si="23"/>
        <v>-2.0727775218793151E-2</v>
      </c>
      <c r="M173" s="45"/>
      <c r="N173" s="45"/>
    </row>
    <row r="174" spans="1:14" x14ac:dyDescent="0.2">
      <c r="A174" s="11">
        <f t="shared" si="22"/>
        <v>161</v>
      </c>
      <c r="B174" s="11"/>
      <c r="C174" s="2">
        <v>357.50000000000023</v>
      </c>
      <c r="E174" s="23"/>
      <c r="F174" s="25">
        <v>21.89</v>
      </c>
      <c r="G174" s="21"/>
      <c r="H174" s="25">
        <v>21.44</v>
      </c>
      <c r="I174" s="8"/>
      <c r="J174" s="26">
        <f t="shared" si="24"/>
        <v>-0.44999999999999929</v>
      </c>
      <c r="K174" s="27">
        <f t="shared" si="23"/>
        <v>-2.0557332115121028E-2</v>
      </c>
      <c r="M174" s="45"/>
      <c r="N174" s="45"/>
    </row>
    <row r="175" spans="1:14" x14ac:dyDescent="0.2">
      <c r="A175" s="11">
        <f t="shared" si="22"/>
        <v>162</v>
      </c>
      <c r="B175" s="11"/>
      <c r="C175" s="2">
        <v>362.50000000000023</v>
      </c>
      <c r="E175" s="23"/>
      <c r="F175" s="25">
        <v>22.08</v>
      </c>
      <c r="G175" s="21"/>
      <c r="H175" s="25">
        <v>21.62</v>
      </c>
      <c r="I175" s="8"/>
      <c r="J175" s="26">
        <f t="shared" si="24"/>
        <v>-0.4599999999999973</v>
      </c>
      <c r="K175" s="27">
        <f t="shared" si="23"/>
        <v>-2.0833333333333214E-2</v>
      </c>
      <c r="M175" s="45"/>
      <c r="N175" s="45"/>
    </row>
    <row r="176" spans="1:14" x14ac:dyDescent="0.2">
      <c r="A176" s="11">
        <f t="shared" si="22"/>
        <v>163</v>
      </c>
      <c r="B176" s="11"/>
      <c r="C176" s="2">
        <v>367.50000000000023</v>
      </c>
      <c r="E176" s="23"/>
      <c r="F176" s="25">
        <v>22.26</v>
      </c>
      <c r="G176" s="21"/>
      <c r="H176" s="25">
        <v>21.79</v>
      </c>
      <c r="I176" s="8"/>
      <c r="J176" s="26">
        <f t="shared" si="24"/>
        <v>-0.47000000000000242</v>
      </c>
      <c r="K176" s="27">
        <f t="shared" si="23"/>
        <v>-2.1114106019766505E-2</v>
      </c>
      <c r="M176" s="45"/>
      <c r="N176" s="45"/>
    </row>
    <row r="177" spans="1:14" x14ac:dyDescent="0.2">
      <c r="A177" s="11">
        <f t="shared" si="22"/>
        <v>164</v>
      </c>
      <c r="B177" s="11"/>
      <c r="C177" s="2">
        <v>372.50000000000023</v>
      </c>
      <c r="E177" s="23"/>
      <c r="F177" s="25">
        <v>22.36</v>
      </c>
      <c r="G177" s="21"/>
      <c r="H177" s="25">
        <v>21.89</v>
      </c>
      <c r="I177" s="8"/>
      <c r="J177" s="26">
        <f t="shared" si="24"/>
        <v>-0.46999999999999886</v>
      </c>
      <c r="K177" s="27">
        <f t="shared" si="23"/>
        <v>-2.1019677996422133E-2</v>
      </c>
      <c r="M177" s="45"/>
      <c r="N177" s="45"/>
    </row>
    <row r="178" spans="1:14" x14ac:dyDescent="0.2">
      <c r="A178" s="11">
        <f t="shared" si="22"/>
        <v>165</v>
      </c>
      <c r="B178" s="11"/>
      <c r="C178" s="2">
        <v>377.50000000000023</v>
      </c>
      <c r="E178" s="23"/>
      <c r="F178" s="25">
        <v>22.55</v>
      </c>
      <c r="G178" s="21"/>
      <c r="H178" s="25">
        <v>22.05</v>
      </c>
      <c r="I178" s="8"/>
      <c r="J178" s="26">
        <f t="shared" si="24"/>
        <v>-0.5</v>
      </c>
      <c r="K178" s="27">
        <f t="shared" si="23"/>
        <v>-2.2172949002217293E-2</v>
      </c>
      <c r="M178" s="45"/>
      <c r="N178" s="45"/>
    </row>
    <row r="179" spans="1:14" x14ac:dyDescent="0.2">
      <c r="A179" s="11">
        <f t="shared" si="22"/>
        <v>166</v>
      </c>
      <c r="B179" s="11"/>
      <c r="C179" s="2">
        <v>382.50000000000023</v>
      </c>
      <c r="E179" s="23"/>
      <c r="F179" s="25">
        <v>22.72</v>
      </c>
      <c r="G179" s="21"/>
      <c r="H179" s="25">
        <v>22.23</v>
      </c>
      <c r="I179" s="8"/>
      <c r="J179" s="26">
        <f t="shared" si="24"/>
        <v>-0.48999999999999844</v>
      </c>
      <c r="K179" s="27">
        <f t="shared" si="23"/>
        <v>-2.1566901408450637E-2</v>
      </c>
      <c r="M179" s="45"/>
      <c r="N179" s="45"/>
    </row>
    <row r="180" spans="1:14" x14ac:dyDescent="0.2">
      <c r="A180" s="11">
        <f t="shared" si="22"/>
        <v>167</v>
      </c>
      <c r="B180" s="11"/>
      <c r="C180" s="2">
        <v>387.50000000000023</v>
      </c>
      <c r="E180" s="23"/>
      <c r="F180" s="25">
        <v>22.82</v>
      </c>
      <c r="G180" s="21"/>
      <c r="H180" s="25">
        <v>22.32</v>
      </c>
      <c r="I180" s="8"/>
      <c r="J180" s="26">
        <f t="shared" si="24"/>
        <v>-0.5</v>
      </c>
      <c r="K180" s="27">
        <f t="shared" si="23"/>
        <v>-2.1910604732690624E-2</v>
      </c>
      <c r="M180" s="45"/>
      <c r="N180" s="45"/>
    </row>
    <row r="181" spans="1:14" x14ac:dyDescent="0.2">
      <c r="A181" s="11">
        <f t="shared" si="22"/>
        <v>168</v>
      </c>
      <c r="B181" s="11"/>
      <c r="C181" s="31">
        <v>392.50000000000023</v>
      </c>
      <c r="E181" s="23"/>
      <c r="F181" s="25">
        <v>23</v>
      </c>
      <c r="G181" s="21"/>
      <c r="H181" s="25">
        <v>22.48</v>
      </c>
      <c r="I181" s="8"/>
      <c r="J181" s="26">
        <f t="shared" si="24"/>
        <v>-0.51999999999999957</v>
      </c>
      <c r="K181" s="27">
        <f t="shared" si="23"/>
        <v>-2.2608695652173893E-2</v>
      </c>
      <c r="M181" s="45"/>
      <c r="N181" s="45"/>
    </row>
    <row r="182" spans="1:14" x14ac:dyDescent="0.2">
      <c r="A182" s="11">
        <f t="shared" si="22"/>
        <v>169</v>
      </c>
      <c r="B182" s="11"/>
      <c r="C182" s="2">
        <v>397.50000000000023</v>
      </c>
      <c r="E182" s="23"/>
      <c r="F182" s="25">
        <v>23.19</v>
      </c>
      <c r="G182" s="21"/>
      <c r="H182" s="25">
        <v>22.66</v>
      </c>
      <c r="I182" s="8"/>
      <c r="J182" s="26">
        <f t="shared" si="24"/>
        <v>-0.53000000000000114</v>
      </c>
      <c r="K182" s="27">
        <f t="shared" si="23"/>
        <v>-2.2854678740836614E-2</v>
      </c>
      <c r="M182" s="45"/>
      <c r="N182" s="45"/>
    </row>
    <row r="183" spans="1:14" x14ac:dyDescent="0.2">
      <c r="A183" s="11">
        <f t="shared" si="22"/>
        <v>170</v>
      </c>
      <c r="B183" s="11"/>
      <c r="C183" s="2" t="s">
        <v>78</v>
      </c>
      <c r="E183" s="23"/>
      <c r="F183" s="25"/>
      <c r="G183" s="21"/>
      <c r="H183" s="25"/>
      <c r="I183" s="8"/>
      <c r="J183" s="26"/>
      <c r="K183" s="27"/>
      <c r="M183" s="45"/>
      <c r="N183" s="45"/>
    </row>
    <row r="184" spans="1:14" x14ac:dyDescent="0.2">
      <c r="A184" s="11">
        <f t="shared" si="22"/>
        <v>171</v>
      </c>
      <c r="B184" s="11"/>
      <c r="C184" s="2">
        <v>2.5</v>
      </c>
      <c r="E184" s="23"/>
      <c r="F184" s="25">
        <v>10.56</v>
      </c>
      <c r="G184" s="21"/>
      <c r="H184" s="25">
        <v>10.81</v>
      </c>
      <c r="I184" s="8"/>
      <c r="J184" s="26">
        <f t="shared" si="24"/>
        <v>0.25</v>
      </c>
      <c r="K184" s="27">
        <f t="shared" si="23"/>
        <v>2.3674242424242424E-2</v>
      </c>
      <c r="M184" s="45"/>
      <c r="N184" s="45"/>
    </row>
    <row r="185" spans="1:14" x14ac:dyDescent="0.2">
      <c r="A185" s="11">
        <f t="shared" si="22"/>
        <v>172</v>
      </c>
      <c r="B185" s="11"/>
      <c r="C185" s="2">
        <v>7.5</v>
      </c>
      <c r="E185" s="23"/>
      <c r="F185" s="25">
        <v>10.74</v>
      </c>
      <c r="G185" s="21"/>
      <c r="H185" s="25">
        <v>10.97</v>
      </c>
      <c r="I185" s="8"/>
      <c r="J185" s="26">
        <f t="shared" si="24"/>
        <v>0.23000000000000043</v>
      </c>
      <c r="K185" s="27">
        <f t="shared" si="23"/>
        <v>2.1415270018622014E-2</v>
      </c>
      <c r="M185" s="45"/>
      <c r="N185" s="45"/>
    </row>
    <row r="186" spans="1:14" x14ac:dyDescent="0.2">
      <c r="A186" s="11">
        <f t="shared" si="22"/>
        <v>173</v>
      </c>
      <c r="B186" s="11"/>
      <c r="C186" s="2">
        <v>12.5</v>
      </c>
      <c r="E186" s="23"/>
      <c r="F186" s="25">
        <v>10.83</v>
      </c>
      <c r="G186" s="21"/>
      <c r="H186" s="25">
        <v>11.07</v>
      </c>
      <c r="I186" s="8"/>
      <c r="J186" s="26">
        <f t="shared" si="24"/>
        <v>0.24000000000000021</v>
      </c>
      <c r="K186" s="27">
        <f t="shared" si="23"/>
        <v>2.2160664819944619E-2</v>
      </c>
      <c r="M186" s="45"/>
      <c r="N186" s="45"/>
    </row>
    <row r="187" spans="1:14" x14ac:dyDescent="0.2">
      <c r="A187" s="11">
        <f t="shared" si="22"/>
        <v>174</v>
      </c>
      <c r="B187" s="11"/>
      <c r="C187" s="2">
        <v>17.5</v>
      </c>
      <c r="E187" s="23"/>
      <c r="F187" s="25">
        <v>11.01</v>
      </c>
      <c r="G187" s="21"/>
      <c r="H187" s="25">
        <v>11.24</v>
      </c>
      <c r="I187" s="8"/>
      <c r="J187" s="26">
        <f t="shared" si="24"/>
        <v>0.23000000000000043</v>
      </c>
      <c r="K187" s="27">
        <f t="shared" si="23"/>
        <v>2.0890099909173517E-2</v>
      </c>
      <c r="M187" s="45"/>
      <c r="N187" s="45"/>
    </row>
    <row r="188" spans="1:14" x14ac:dyDescent="0.2">
      <c r="A188" s="11">
        <f t="shared" si="22"/>
        <v>175</v>
      </c>
      <c r="B188" s="11"/>
      <c r="C188" s="2">
        <v>22.500000000000004</v>
      </c>
      <c r="E188" s="23"/>
      <c r="F188" s="25">
        <v>11.21</v>
      </c>
      <c r="G188" s="21"/>
      <c r="H188" s="25">
        <v>11.41</v>
      </c>
      <c r="I188" s="8"/>
      <c r="J188" s="26">
        <f t="shared" si="24"/>
        <v>0.19999999999999929</v>
      </c>
      <c r="K188" s="27">
        <f t="shared" si="23"/>
        <v>1.7841213202497704E-2</v>
      </c>
      <c r="M188" s="45"/>
      <c r="N188" s="45"/>
    </row>
    <row r="189" spans="1:14" x14ac:dyDescent="0.2">
      <c r="A189" s="11">
        <f t="shared" si="22"/>
        <v>176</v>
      </c>
      <c r="B189" s="11"/>
      <c r="C189" s="2">
        <v>27.500000000000004</v>
      </c>
      <c r="E189" s="23"/>
      <c r="F189" s="25">
        <v>11.39</v>
      </c>
      <c r="G189" s="21"/>
      <c r="H189" s="25">
        <v>11.59</v>
      </c>
      <c r="I189" s="8"/>
      <c r="J189" s="26">
        <f t="shared" si="24"/>
        <v>0.19999999999999929</v>
      </c>
      <c r="K189" s="27">
        <f t="shared" si="23"/>
        <v>1.7559262510974477E-2</v>
      </c>
      <c r="M189" s="45"/>
      <c r="N189" s="45"/>
    </row>
    <row r="190" spans="1:14" x14ac:dyDescent="0.2">
      <c r="A190" s="11">
        <f t="shared" si="22"/>
        <v>177</v>
      </c>
      <c r="B190" s="11"/>
      <c r="C190" s="2">
        <v>32.5</v>
      </c>
      <c r="E190" s="23"/>
      <c r="F190" s="25">
        <v>11.49</v>
      </c>
      <c r="G190" s="21"/>
      <c r="H190" s="25">
        <v>11.68</v>
      </c>
      <c r="I190" s="8"/>
      <c r="J190" s="26">
        <f t="shared" si="24"/>
        <v>0.1899999999999995</v>
      </c>
      <c r="K190" s="27">
        <f t="shared" si="23"/>
        <v>1.6536118363794559E-2</v>
      </c>
      <c r="M190" s="45"/>
      <c r="N190" s="45"/>
    </row>
    <row r="191" spans="1:14" x14ac:dyDescent="0.2">
      <c r="A191" s="11">
        <f t="shared" si="22"/>
        <v>178</v>
      </c>
      <c r="B191" s="11"/>
      <c r="C191" s="2">
        <v>37.5</v>
      </c>
      <c r="E191" s="23"/>
      <c r="F191" s="25">
        <v>11.67</v>
      </c>
      <c r="G191" s="21"/>
      <c r="H191" s="25">
        <v>11.84</v>
      </c>
      <c r="I191" s="8"/>
      <c r="J191" s="26">
        <f t="shared" si="24"/>
        <v>0.16999999999999993</v>
      </c>
      <c r="K191" s="27">
        <f t="shared" si="23"/>
        <v>1.4567266495287055E-2</v>
      </c>
      <c r="M191" s="45"/>
      <c r="N191" s="45"/>
    </row>
    <row r="192" spans="1:14" x14ac:dyDescent="0.2">
      <c r="A192" s="11">
        <f t="shared" si="22"/>
        <v>179</v>
      </c>
      <c r="B192" s="11"/>
      <c r="C192" s="2">
        <v>42.499999999999993</v>
      </c>
      <c r="E192" s="23"/>
      <c r="F192" s="25">
        <v>11.85</v>
      </c>
      <c r="G192" s="21"/>
      <c r="H192" s="25">
        <v>12.02</v>
      </c>
      <c r="I192" s="8"/>
      <c r="J192" s="26">
        <f t="shared" si="24"/>
        <v>0.16999999999999993</v>
      </c>
      <c r="K192" s="27">
        <f t="shared" si="23"/>
        <v>1.4345991561181428E-2</v>
      </c>
      <c r="M192" s="45"/>
      <c r="N192" s="45"/>
    </row>
    <row r="193" spans="1:14" x14ac:dyDescent="0.2">
      <c r="A193" s="11">
        <f t="shared" si="22"/>
        <v>180</v>
      </c>
      <c r="B193" s="11"/>
      <c r="C193" s="2">
        <v>47.499999999999993</v>
      </c>
      <c r="E193" s="23"/>
      <c r="F193" s="25">
        <v>11.94</v>
      </c>
      <c r="G193" s="21"/>
      <c r="H193" s="25">
        <v>12.09</v>
      </c>
      <c r="I193" s="8"/>
      <c r="J193" s="26">
        <f t="shared" si="24"/>
        <v>0.15000000000000036</v>
      </c>
      <c r="K193" s="27">
        <f t="shared" si="23"/>
        <v>1.2562814070351789E-2</v>
      </c>
      <c r="M193" s="45"/>
      <c r="N193" s="45"/>
    </row>
    <row r="194" spans="1:14" x14ac:dyDescent="0.2">
      <c r="A194" s="11">
        <f t="shared" si="22"/>
        <v>181</v>
      </c>
      <c r="B194" s="11"/>
      <c r="C194" s="2">
        <v>52.499999999999993</v>
      </c>
      <c r="E194" s="23"/>
      <c r="F194" s="25">
        <v>12.12</v>
      </c>
      <c r="G194" s="21"/>
      <c r="H194" s="25">
        <v>12.27</v>
      </c>
      <c r="I194" s="8"/>
      <c r="J194" s="26">
        <f t="shared" si="24"/>
        <v>0.15000000000000036</v>
      </c>
      <c r="K194" s="27">
        <f t="shared" si="23"/>
        <v>1.2376237623762406E-2</v>
      </c>
      <c r="M194" s="45"/>
      <c r="N194" s="45"/>
    </row>
    <row r="195" spans="1:14" x14ac:dyDescent="0.2">
      <c r="A195" s="11">
        <f t="shared" si="22"/>
        <v>182</v>
      </c>
      <c r="B195" s="11"/>
      <c r="C195" s="2">
        <v>57.499999999999986</v>
      </c>
      <c r="E195" s="23"/>
      <c r="F195" s="25">
        <v>12.31</v>
      </c>
      <c r="G195" s="21"/>
      <c r="H195" s="25">
        <v>12.45</v>
      </c>
      <c r="I195" s="8"/>
      <c r="J195" s="26">
        <f t="shared" si="24"/>
        <v>0.13999999999999879</v>
      </c>
      <c r="K195" s="27">
        <f t="shared" si="23"/>
        <v>1.1372867587327277E-2</v>
      </c>
      <c r="M195" s="45"/>
      <c r="N195" s="45"/>
    </row>
    <row r="196" spans="1:14" x14ac:dyDescent="0.2">
      <c r="A196" s="11">
        <f t="shared" si="22"/>
        <v>183</v>
      </c>
      <c r="B196" s="11"/>
      <c r="C196" s="2">
        <v>62.499999999999986</v>
      </c>
      <c r="E196" s="23"/>
      <c r="F196" s="25">
        <v>12.48</v>
      </c>
      <c r="G196" s="21"/>
      <c r="H196" s="25">
        <v>12.61</v>
      </c>
      <c r="I196" s="8"/>
      <c r="J196" s="26">
        <f t="shared" si="24"/>
        <v>0.12999999999999901</v>
      </c>
      <c r="K196" s="27">
        <f t="shared" si="23"/>
        <v>1.0416666666666586E-2</v>
      </c>
      <c r="M196" s="45"/>
      <c r="N196" s="45"/>
    </row>
    <row r="197" spans="1:14" x14ac:dyDescent="0.2">
      <c r="A197" s="11">
        <f t="shared" si="22"/>
        <v>184</v>
      </c>
      <c r="B197" s="11"/>
      <c r="C197" s="2">
        <v>67.499999999999986</v>
      </c>
      <c r="E197" s="23"/>
      <c r="F197" s="25">
        <v>12.59</v>
      </c>
      <c r="G197" s="21"/>
      <c r="H197" s="25">
        <v>12.72</v>
      </c>
      <c r="I197" s="8"/>
      <c r="J197" s="26">
        <f t="shared" si="24"/>
        <v>0.13000000000000078</v>
      </c>
      <c r="K197" s="27">
        <f t="shared" si="23"/>
        <v>1.0325655281969879E-2</v>
      </c>
      <c r="M197" s="45"/>
      <c r="N197" s="45"/>
    </row>
    <row r="198" spans="1:14" x14ac:dyDescent="0.2">
      <c r="A198" s="11">
        <f t="shared" si="22"/>
        <v>185</v>
      </c>
      <c r="B198" s="11"/>
      <c r="C198" s="2">
        <v>72.5</v>
      </c>
      <c r="E198" s="23"/>
      <c r="F198" s="25">
        <v>12.77</v>
      </c>
      <c r="G198" s="21"/>
      <c r="H198" s="25">
        <v>12.89</v>
      </c>
      <c r="I198" s="8"/>
      <c r="J198" s="26">
        <f t="shared" si="24"/>
        <v>0.12000000000000099</v>
      </c>
      <c r="K198" s="27">
        <f t="shared" si="23"/>
        <v>9.3970242756461243E-3</v>
      </c>
      <c r="M198" s="45"/>
      <c r="N198" s="45"/>
    </row>
    <row r="199" spans="1:14" x14ac:dyDescent="0.2">
      <c r="A199" s="11">
        <f t="shared" si="22"/>
        <v>186</v>
      </c>
      <c r="B199" s="11"/>
      <c r="C199" s="2">
        <v>77.5</v>
      </c>
      <c r="E199" s="23"/>
      <c r="F199" s="25">
        <v>12.95</v>
      </c>
      <c r="G199" s="21"/>
      <c r="H199" s="25">
        <v>13.05</v>
      </c>
      <c r="I199" s="8"/>
      <c r="J199" s="26">
        <f t="shared" si="24"/>
        <v>0.10000000000000142</v>
      </c>
      <c r="K199" s="27">
        <f t="shared" si="23"/>
        <v>7.7220077220078323E-3</v>
      </c>
      <c r="M199" s="45"/>
      <c r="N199" s="45"/>
    </row>
    <row r="200" spans="1:14" x14ac:dyDescent="0.2">
      <c r="A200" s="11">
        <f t="shared" si="22"/>
        <v>187</v>
      </c>
      <c r="B200" s="11"/>
      <c r="C200" s="2">
        <v>82.5</v>
      </c>
      <c r="E200" s="23"/>
      <c r="F200" s="25">
        <v>13.14</v>
      </c>
      <c r="G200" s="21"/>
      <c r="H200" s="25">
        <v>13.23</v>
      </c>
      <c r="I200" s="8"/>
      <c r="J200" s="26">
        <f t="shared" si="24"/>
        <v>8.9999999999999858E-2</v>
      </c>
      <c r="K200" s="27">
        <f t="shared" si="23"/>
        <v>6.8493150684931399E-3</v>
      </c>
      <c r="M200" s="45"/>
      <c r="N200" s="45"/>
    </row>
    <row r="201" spans="1:14" x14ac:dyDescent="0.2">
      <c r="A201" s="11">
        <f t="shared" si="22"/>
        <v>188</v>
      </c>
      <c r="B201" s="11"/>
      <c r="C201" s="2">
        <v>87.500000000000014</v>
      </c>
      <c r="E201" s="23"/>
      <c r="F201" s="25">
        <v>13.23</v>
      </c>
      <c r="G201" s="21"/>
      <c r="H201" s="25">
        <v>13.31</v>
      </c>
      <c r="I201" s="8"/>
      <c r="J201" s="26">
        <f t="shared" si="24"/>
        <v>8.0000000000000071E-2</v>
      </c>
      <c r="K201" s="27">
        <f t="shared" si="23"/>
        <v>6.0468631897203379E-3</v>
      </c>
      <c r="M201" s="45"/>
      <c r="N201" s="45"/>
    </row>
    <row r="202" spans="1:14" x14ac:dyDescent="0.2">
      <c r="A202" s="11">
        <f t="shared" si="22"/>
        <v>189</v>
      </c>
      <c r="B202" s="11"/>
      <c r="C202" s="2">
        <v>92.500000000000014</v>
      </c>
      <c r="E202" s="23"/>
      <c r="F202" s="25">
        <v>13.42</v>
      </c>
      <c r="G202" s="21"/>
      <c r="H202" s="25">
        <v>13.48</v>
      </c>
      <c r="I202" s="8"/>
      <c r="J202" s="26">
        <f t="shared" si="24"/>
        <v>6.0000000000000497E-2</v>
      </c>
      <c r="K202" s="27">
        <f t="shared" si="23"/>
        <v>4.4709388971684427E-3</v>
      </c>
      <c r="M202" s="45"/>
      <c r="N202" s="45"/>
    </row>
    <row r="203" spans="1:14" x14ac:dyDescent="0.2">
      <c r="A203" s="11">
        <f t="shared" si="22"/>
        <v>190</v>
      </c>
      <c r="B203" s="11"/>
      <c r="C203" s="2">
        <v>97.500000000000014</v>
      </c>
      <c r="E203" s="23"/>
      <c r="F203" s="25">
        <v>13.59</v>
      </c>
      <c r="G203" s="21"/>
      <c r="H203" s="25">
        <v>13.66</v>
      </c>
      <c r="I203" s="8"/>
      <c r="J203" s="26">
        <f t="shared" si="24"/>
        <v>7.0000000000000284E-2</v>
      </c>
      <c r="K203" s="27">
        <f t="shared" si="23"/>
        <v>5.1508462104488803E-3</v>
      </c>
      <c r="M203" s="45"/>
      <c r="N203" s="45"/>
    </row>
    <row r="204" spans="1:14" x14ac:dyDescent="0.2">
      <c r="A204" s="11">
        <f t="shared" si="22"/>
        <v>191</v>
      </c>
      <c r="B204" s="11"/>
      <c r="C204" s="2">
        <v>102.50000000000003</v>
      </c>
      <c r="E204" s="23"/>
      <c r="F204" s="25">
        <v>13.78</v>
      </c>
      <c r="G204" s="21"/>
      <c r="H204" s="25">
        <v>13.83</v>
      </c>
      <c r="I204" s="8"/>
      <c r="J204" s="26">
        <f t="shared" si="24"/>
        <v>5.0000000000000711E-2</v>
      </c>
      <c r="K204" s="27">
        <f t="shared" si="23"/>
        <v>3.6284470246734915E-3</v>
      </c>
      <c r="M204" s="45"/>
      <c r="N204" s="45"/>
    </row>
    <row r="205" spans="1:14" x14ac:dyDescent="0.2">
      <c r="A205" s="11">
        <f t="shared" si="22"/>
        <v>192</v>
      </c>
      <c r="B205" s="11"/>
      <c r="C205" s="2">
        <v>107.50000000000003</v>
      </c>
      <c r="E205" s="23"/>
      <c r="F205" s="25">
        <v>13.87</v>
      </c>
      <c r="G205" s="21"/>
      <c r="H205" s="25">
        <v>13.91</v>
      </c>
      <c r="I205" s="8"/>
      <c r="J205" s="26">
        <f t="shared" si="24"/>
        <v>4.0000000000000924E-2</v>
      </c>
      <c r="K205" s="27">
        <f t="shared" si="23"/>
        <v>2.8839221341024459E-3</v>
      </c>
      <c r="M205" s="45"/>
      <c r="N205" s="45"/>
    </row>
    <row r="206" spans="1:14" x14ac:dyDescent="0.2">
      <c r="A206" s="11">
        <f t="shared" ref="A206:A269" si="25">A205+1</f>
        <v>193</v>
      </c>
      <c r="B206" s="11"/>
      <c r="C206" s="2">
        <v>112.50000000000003</v>
      </c>
      <c r="E206" s="23"/>
      <c r="F206" s="25">
        <v>14.05</v>
      </c>
      <c r="G206" s="21"/>
      <c r="H206" s="25">
        <v>14.09</v>
      </c>
      <c r="I206" s="8"/>
      <c r="J206" s="26">
        <f t="shared" si="24"/>
        <v>3.9999999999999147E-2</v>
      </c>
      <c r="K206" s="27">
        <f t="shared" si="23"/>
        <v>2.8469750889679106E-3</v>
      </c>
      <c r="M206" s="45"/>
      <c r="N206" s="45"/>
    </row>
    <row r="207" spans="1:14" x14ac:dyDescent="0.2">
      <c r="A207" s="11">
        <f t="shared" si="25"/>
        <v>194</v>
      </c>
      <c r="B207" s="11"/>
      <c r="C207" s="2">
        <v>117.50000000000003</v>
      </c>
      <c r="E207" s="23"/>
      <c r="F207" s="25">
        <v>14.24</v>
      </c>
      <c r="G207" s="21"/>
      <c r="H207" s="25">
        <v>14.26</v>
      </c>
      <c r="I207" s="8"/>
      <c r="J207" s="26">
        <f t="shared" si="24"/>
        <v>1.9999999999999574E-2</v>
      </c>
      <c r="K207" s="27">
        <f t="shared" si="23"/>
        <v>1.4044943820224419E-3</v>
      </c>
      <c r="M207" s="45"/>
      <c r="N207" s="45"/>
    </row>
    <row r="208" spans="1:14" x14ac:dyDescent="0.2">
      <c r="A208" s="11">
        <f t="shared" si="25"/>
        <v>195</v>
      </c>
      <c r="B208" s="11"/>
      <c r="C208" s="2">
        <v>122.50000000000004</v>
      </c>
      <c r="E208" s="23"/>
      <c r="F208" s="25">
        <v>14.42</v>
      </c>
      <c r="G208" s="21"/>
      <c r="H208" s="25">
        <v>14.44</v>
      </c>
      <c r="I208" s="8"/>
      <c r="J208" s="26">
        <f t="shared" si="24"/>
        <v>1.9999999999999574E-2</v>
      </c>
      <c r="K208" s="27">
        <f t="shared" si="23"/>
        <v>1.3869625520110662E-3</v>
      </c>
      <c r="M208" s="45"/>
      <c r="N208" s="45"/>
    </row>
    <row r="209" spans="1:14" x14ac:dyDescent="0.2">
      <c r="A209" s="11">
        <f t="shared" si="25"/>
        <v>196</v>
      </c>
      <c r="B209" s="11"/>
      <c r="C209" s="2">
        <v>127.50000000000003</v>
      </c>
      <c r="E209" s="23"/>
      <c r="F209" s="25">
        <v>14.51</v>
      </c>
      <c r="G209" s="21"/>
      <c r="H209" s="25">
        <v>14.52</v>
      </c>
      <c r="I209" s="8"/>
      <c r="J209" s="26">
        <f t="shared" si="24"/>
        <v>9.9999999999997868E-3</v>
      </c>
      <c r="K209" s="27">
        <f t="shared" si="23"/>
        <v>6.8917987594760768E-4</v>
      </c>
      <c r="M209" s="45"/>
      <c r="N209" s="45"/>
    </row>
    <row r="210" spans="1:14" x14ac:dyDescent="0.2">
      <c r="A210" s="11">
        <f t="shared" si="25"/>
        <v>197</v>
      </c>
      <c r="B210" s="11"/>
      <c r="C210" s="2">
        <v>132.50000000000003</v>
      </c>
      <c r="E210" s="23"/>
      <c r="F210" s="25">
        <v>14.7</v>
      </c>
      <c r="G210" s="21"/>
      <c r="H210" s="25">
        <v>14.69</v>
      </c>
      <c r="I210" s="8"/>
      <c r="J210" s="26">
        <f t="shared" si="24"/>
        <v>-9.9999999999997868E-3</v>
      </c>
      <c r="K210" s="27">
        <f t="shared" si="23"/>
        <v>-6.8027210884352295E-4</v>
      </c>
      <c r="M210" s="45"/>
      <c r="N210" s="45"/>
    </row>
    <row r="211" spans="1:14" x14ac:dyDescent="0.2">
      <c r="A211" s="11">
        <f t="shared" si="25"/>
        <v>198</v>
      </c>
      <c r="B211" s="11"/>
      <c r="C211" s="2">
        <v>137.50000000000003</v>
      </c>
      <c r="E211" s="23"/>
      <c r="F211" s="25">
        <v>14.89</v>
      </c>
      <c r="G211" s="21"/>
      <c r="H211" s="25">
        <v>14.85</v>
      </c>
      <c r="I211" s="8"/>
      <c r="J211" s="26">
        <f t="shared" si="24"/>
        <v>-4.0000000000000924E-2</v>
      </c>
      <c r="K211" s="27">
        <f t="shared" si="23"/>
        <v>-2.6863666890531179E-3</v>
      </c>
      <c r="M211" s="45"/>
      <c r="N211" s="45"/>
    </row>
    <row r="212" spans="1:14" x14ac:dyDescent="0.2">
      <c r="A212" s="11">
        <f t="shared" si="25"/>
        <v>199</v>
      </c>
      <c r="B212" s="11"/>
      <c r="C212" s="2">
        <v>142.50000000000006</v>
      </c>
      <c r="E212" s="23"/>
      <c r="F212" s="25">
        <v>14.98</v>
      </c>
      <c r="G212" s="21"/>
      <c r="H212" s="25">
        <v>14.95</v>
      </c>
      <c r="I212" s="8"/>
      <c r="J212" s="26">
        <f t="shared" si="24"/>
        <v>-3.0000000000001137E-2</v>
      </c>
      <c r="K212" s="27">
        <f t="shared" si="23"/>
        <v>-2.002670226969368E-3</v>
      </c>
      <c r="M212" s="45"/>
      <c r="N212" s="45"/>
    </row>
    <row r="213" spans="1:14" x14ac:dyDescent="0.2">
      <c r="A213" s="11">
        <f t="shared" si="25"/>
        <v>200</v>
      </c>
      <c r="B213" s="11"/>
      <c r="C213" s="2">
        <v>147.50000000000006</v>
      </c>
      <c r="E213" s="23"/>
      <c r="F213" s="25">
        <v>15.15</v>
      </c>
      <c r="G213" s="21"/>
      <c r="H213" s="25">
        <v>15.12</v>
      </c>
      <c r="I213" s="8"/>
      <c r="J213" s="26">
        <f t="shared" si="24"/>
        <v>-3.0000000000001137E-2</v>
      </c>
      <c r="K213" s="27">
        <f t="shared" si="23"/>
        <v>-1.9801980198020552E-3</v>
      </c>
      <c r="M213" s="45"/>
      <c r="N213" s="45"/>
    </row>
    <row r="214" spans="1:14" x14ac:dyDescent="0.2">
      <c r="A214" s="11">
        <f t="shared" si="25"/>
        <v>201</v>
      </c>
      <c r="B214" s="11"/>
      <c r="C214" s="2">
        <v>152.50000000000006</v>
      </c>
      <c r="E214" s="23"/>
      <c r="F214" s="25">
        <v>15.34</v>
      </c>
      <c r="G214" s="21"/>
      <c r="H214" s="25">
        <v>15.29</v>
      </c>
      <c r="I214" s="8"/>
      <c r="J214" s="26">
        <f t="shared" si="24"/>
        <v>-5.0000000000000711E-2</v>
      </c>
      <c r="K214" s="27">
        <f t="shared" si="23"/>
        <v>-3.2594524119948314E-3</v>
      </c>
      <c r="M214" s="45"/>
      <c r="N214" s="45"/>
    </row>
    <row r="215" spans="1:14" x14ac:dyDescent="0.2">
      <c r="A215" s="11">
        <f t="shared" si="25"/>
        <v>202</v>
      </c>
      <c r="B215" s="11"/>
      <c r="C215" s="2">
        <v>157.50000000000006</v>
      </c>
      <c r="E215" s="23"/>
      <c r="F215" s="25">
        <v>15.53</v>
      </c>
      <c r="G215" s="21"/>
      <c r="H215" s="25">
        <v>15.48</v>
      </c>
      <c r="I215" s="8"/>
      <c r="J215" s="26">
        <f t="shared" si="24"/>
        <v>-4.9999999999998934E-2</v>
      </c>
      <c r="K215" s="27">
        <f t="shared" si="23"/>
        <v>-3.2195750160978064E-3</v>
      </c>
      <c r="M215" s="45"/>
      <c r="N215" s="45"/>
    </row>
    <row r="216" spans="1:14" x14ac:dyDescent="0.2">
      <c r="A216" s="11">
        <f t="shared" si="25"/>
        <v>203</v>
      </c>
      <c r="B216" s="11"/>
      <c r="C216" s="2">
        <v>162.50000000000006</v>
      </c>
      <c r="E216" s="23"/>
      <c r="F216" s="25">
        <v>15.62</v>
      </c>
      <c r="G216" s="21"/>
      <c r="H216" s="25">
        <v>15.57</v>
      </c>
      <c r="I216" s="8"/>
      <c r="J216" s="26">
        <f t="shared" si="24"/>
        <v>-4.9999999999998934E-2</v>
      </c>
      <c r="K216" s="27">
        <f t="shared" si="23"/>
        <v>-3.201024327784823E-3</v>
      </c>
      <c r="M216" s="45"/>
      <c r="N216" s="45"/>
    </row>
    <row r="217" spans="1:14" x14ac:dyDescent="0.2">
      <c r="A217" s="11">
        <f t="shared" si="25"/>
        <v>204</v>
      </c>
      <c r="B217" s="11"/>
      <c r="C217" s="2">
        <v>167.50000000000006</v>
      </c>
      <c r="E217" s="23"/>
      <c r="F217" s="25">
        <v>15.8</v>
      </c>
      <c r="G217" s="21"/>
      <c r="H217" s="25">
        <v>15.73</v>
      </c>
      <c r="I217" s="8"/>
      <c r="J217" s="26">
        <f t="shared" si="24"/>
        <v>-7.0000000000000284E-2</v>
      </c>
      <c r="K217" s="27">
        <f t="shared" si="23"/>
        <v>-4.4303797468354606E-3</v>
      </c>
      <c r="M217" s="45"/>
      <c r="N217" s="45"/>
    </row>
    <row r="218" spans="1:14" x14ac:dyDescent="0.2">
      <c r="A218" s="11">
        <f t="shared" si="25"/>
        <v>205</v>
      </c>
      <c r="B218" s="11"/>
      <c r="C218" s="2">
        <v>172.50000000000006</v>
      </c>
      <c r="E218" s="23"/>
      <c r="F218" s="25">
        <v>15.99</v>
      </c>
      <c r="G218" s="21"/>
      <c r="H218" s="25">
        <v>15.9</v>
      </c>
      <c r="I218" s="8"/>
      <c r="J218" s="26">
        <f t="shared" si="24"/>
        <v>-8.9999999999999858E-2</v>
      </c>
      <c r="K218" s="27">
        <f t="shared" si="23"/>
        <v>-5.6285178236397662E-3</v>
      </c>
      <c r="M218" s="45"/>
      <c r="N218" s="45"/>
    </row>
    <row r="219" spans="1:14" x14ac:dyDescent="0.2">
      <c r="A219" s="11">
        <f t="shared" si="25"/>
        <v>206</v>
      </c>
      <c r="B219" s="11"/>
      <c r="C219" s="2">
        <v>177.50000000000009</v>
      </c>
      <c r="E219" s="23"/>
      <c r="F219" s="25">
        <v>16.16</v>
      </c>
      <c r="G219" s="21"/>
      <c r="H219" s="25">
        <v>16.07</v>
      </c>
      <c r="I219" s="8"/>
      <c r="J219" s="26">
        <f t="shared" si="24"/>
        <v>-8.9999999999999858E-2</v>
      </c>
      <c r="K219" s="27">
        <f t="shared" si="23"/>
        <v>-5.5693069306930604E-3</v>
      </c>
      <c r="M219" s="45"/>
      <c r="N219" s="45"/>
    </row>
    <row r="220" spans="1:14" x14ac:dyDescent="0.2">
      <c r="A220" s="11">
        <f t="shared" si="25"/>
        <v>207</v>
      </c>
      <c r="B220" s="11"/>
      <c r="C220" s="2">
        <v>182.50000000000009</v>
      </c>
      <c r="E220" s="23"/>
      <c r="F220" s="25">
        <v>16.25</v>
      </c>
      <c r="G220" s="21"/>
      <c r="H220" s="25">
        <v>16.16</v>
      </c>
      <c r="I220" s="8"/>
      <c r="J220" s="26">
        <f t="shared" si="24"/>
        <v>-8.9999999999999858E-2</v>
      </c>
      <c r="K220" s="27">
        <f t="shared" si="23"/>
        <v>-5.5384615384615294E-3</v>
      </c>
      <c r="M220" s="45"/>
      <c r="N220" s="45"/>
    </row>
    <row r="221" spans="1:14" x14ac:dyDescent="0.2">
      <c r="A221" s="11">
        <f t="shared" si="25"/>
        <v>208</v>
      </c>
      <c r="B221" s="11"/>
      <c r="C221" s="2">
        <v>187.50000000000009</v>
      </c>
      <c r="E221" s="23"/>
      <c r="F221" s="25">
        <v>16.45</v>
      </c>
      <c r="G221" s="21"/>
      <c r="H221" s="25">
        <v>16.329999999999998</v>
      </c>
      <c r="I221" s="8"/>
      <c r="J221" s="26">
        <f t="shared" si="24"/>
        <v>-0.12000000000000099</v>
      </c>
      <c r="K221" s="27">
        <f t="shared" si="23"/>
        <v>-7.2948328267477816E-3</v>
      </c>
      <c r="M221" s="45"/>
      <c r="N221" s="45"/>
    </row>
    <row r="222" spans="1:14" x14ac:dyDescent="0.2">
      <c r="A222" s="11">
        <f t="shared" si="25"/>
        <v>209</v>
      </c>
      <c r="B222" s="11"/>
      <c r="C222" s="2">
        <v>192.50000000000009</v>
      </c>
      <c r="E222" s="23"/>
      <c r="F222" s="25">
        <v>16.63</v>
      </c>
      <c r="G222" s="21"/>
      <c r="H222" s="25">
        <v>16.489999999999998</v>
      </c>
      <c r="I222" s="8"/>
      <c r="J222" s="26">
        <f t="shared" si="24"/>
        <v>-0.14000000000000057</v>
      </c>
      <c r="K222" s="27">
        <f t="shared" si="23"/>
        <v>-8.418520745640444E-3</v>
      </c>
      <c r="M222" s="45"/>
      <c r="N222" s="45"/>
    </row>
    <row r="223" spans="1:14" x14ac:dyDescent="0.2">
      <c r="A223" s="11">
        <f t="shared" si="25"/>
        <v>210</v>
      </c>
      <c r="B223" s="11"/>
      <c r="C223" s="2">
        <v>197.50000000000009</v>
      </c>
      <c r="E223" s="23"/>
      <c r="F223" s="25">
        <v>16.82</v>
      </c>
      <c r="G223" s="21"/>
      <c r="H223" s="25">
        <v>16.690000000000001</v>
      </c>
      <c r="I223" s="8"/>
      <c r="J223" s="26">
        <f t="shared" si="24"/>
        <v>-0.12999999999999901</v>
      </c>
      <c r="K223" s="27">
        <f t="shared" si="23"/>
        <v>-7.7288941736027945E-3</v>
      </c>
      <c r="M223" s="45"/>
      <c r="N223" s="45"/>
    </row>
    <row r="224" spans="1:14" x14ac:dyDescent="0.2">
      <c r="A224" s="11">
        <f t="shared" si="25"/>
        <v>211</v>
      </c>
      <c r="B224" s="11"/>
      <c r="C224" s="2">
        <v>202.50000000000009</v>
      </c>
      <c r="E224" s="23"/>
      <c r="F224" s="25">
        <v>16.91</v>
      </c>
      <c r="G224" s="21"/>
      <c r="H224" s="25">
        <v>16.77</v>
      </c>
      <c r="I224" s="8"/>
      <c r="J224" s="26">
        <f t="shared" si="24"/>
        <v>-0.14000000000000057</v>
      </c>
      <c r="K224" s="27">
        <f t="shared" si="23"/>
        <v>-8.279124778237763E-3</v>
      </c>
      <c r="M224" s="45"/>
      <c r="N224" s="45"/>
    </row>
    <row r="225" spans="1:14" x14ac:dyDescent="0.2">
      <c r="A225" s="11">
        <f t="shared" si="25"/>
        <v>212</v>
      </c>
      <c r="B225" s="11"/>
      <c r="C225" s="2">
        <v>207.50000000000011</v>
      </c>
      <c r="E225" s="23"/>
      <c r="F225" s="25">
        <v>17.100000000000001</v>
      </c>
      <c r="G225" s="21"/>
      <c r="H225" s="25">
        <v>16.940000000000001</v>
      </c>
      <c r="I225" s="8"/>
      <c r="J225" s="26">
        <f t="shared" si="24"/>
        <v>-0.16000000000000014</v>
      </c>
      <c r="K225" s="27">
        <f t="shared" si="23"/>
        <v>-9.3567251461988375E-3</v>
      </c>
      <c r="M225" s="45"/>
      <c r="N225" s="45"/>
    </row>
    <row r="226" spans="1:14" x14ac:dyDescent="0.2">
      <c r="A226" s="11">
        <f t="shared" si="25"/>
        <v>213</v>
      </c>
      <c r="B226" s="11"/>
      <c r="C226" s="2">
        <v>212.50000000000011</v>
      </c>
      <c r="E226" s="23"/>
      <c r="F226" s="25">
        <v>17.27</v>
      </c>
      <c r="G226" s="21"/>
      <c r="H226" s="25">
        <v>17.12</v>
      </c>
      <c r="I226" s="8"/>
      <c r="J226" s="26">
        <f t="shared" si="24"/>
        <v>-0.14999999999999858</v>
      </c>
      <c r="K226" s="27">
        <f t="shared" si="23"/>
        <v>-8.6855819339894946E-3</v>
      </c>
      <c r="M226" s="45"/>
      <c r="N226" s="45"/>
    </row>
    <row r="227" spans="1:14" x14ac:dyDescent="0.2">
      <c r="A227" s="11">
        <f t="shared" si="25"/>
        <v>214</v>
      </c>
      <c r="B227" s="11"/>
      <c r="C227" s="2">
        <v>217.50000000000011</v>
      </c>
      <c r="E227" s="23"/>
      <c r="F227" s="25">
        <v>17.36</v>
      </c>
      <c r="G227" s="21"/>
      <c r="H227" s="25">
        <v>17.21</v>
      </c>
      <c r="I227" s="8"/>
      <c r="J227" s="26">
        <f t="shared" si="24"/>
        <v>-0.14999999999999858</v>
      </c>
      <c r="K227" s="27">
        <f t="shared" si="23"/>
        <v>-8.6405529953916243E-3</v>
      </c>
      <c r="M227" s="45"/>
      <c r="N227" s="45"/>
    </row>
    <row r="228" spans="1:14" x14ac:dyDescent="0.2">
      <c r="A228" s="11">
        <f t="shared" si="25"/>
        <v>215</v>
      </c>
      <c r="B228" s="11"/>
      <c r="C228" s="2">
        <v>222.50000000000011</v>
      </c>
      <c r="E228" s="23"/>
      <c r="F228" s="25">
        <v>17.55</v>
      </c>
      <c r="G228" s="21"/>
      <c r="H228" s="25">
        <v>17.37</v>
      </c>
      <c r="I228" s="8"/>
      <c r="J228" s="26">
        <f t="shared" si="24"/>
        <v>-0.17999999999999972</v>
      </c>
      <c r="K228" s="27">
        <f t="shared" ref="K228:K291" si="26">IFERROR(J228/ABS(F228),0)</f>
        <v>-1.0256410256410239E-2</v>
      </c>
      <c r="M228" s="45"/>
      <c r="N228" s="45"/>
    </row>
    <row r="229" spans="1:14" x14ac:dyDescent="0.2">
      <c r="A229" s="11">
        <f t="shared" si="25"/>
        <v>216</v>
      </c>
      <c r="B229" s="11"/>
      <c r="C229" s="2">
        <v>227.50000000000011</v>
      </c>
      <c r="E229" s="23"/>
      <c r="F229" s="25">
        <v>17.72</v>
      </c>
      <c r="G229" s="21"/>
      <c r="H229" s="25">
        <v>17.54</v>
      </c>
      <c r="I229" s="8"/>
      <c r="J229" s="26">
        <f t="shared" si="24"/>
        <v>-0.17999999999999972</v>
      </c>
      <c r="K229" s="27">
        <f t="shared" si="26"/>
        <v>-1.0158013544018043E-2</v>
      </c>
      <c r="M229" s="45"/>
      <c r="N229" s="45"/>
    </row>
    <row r="230" spans="1:14" x14ac:dyDescent="0.2">
      <c r="A230" s="11">
        <f t="shared" si="25"/>
        <v>217</v>
      </c>
      <c r="B230" s="11"/>
      <c r="C230" s="2">
        <v>232.50000000000011</v>
      </c>
      <c r="E230" s="23"/>
      <c r="F230" s="25">
        <v>17.920000000000002</v>
      </c>
      <c r="G230" s="21"/>
      <c r="H230" s="25">
        <v>17.71</v>
      </c>
      <c r="I230" s="8"/>
      <c r="J230" s="26">
        <f t="shared" si="24"/>
        <v>-0.21000000000000085</v>
      </c>
      <c r="K230" s="27">
        <f t="shared" si="26"/>
        <v>-1.1718750000000047E-2</v>
      </c>
      <c r="M230" s="45"/>
      <c r="N230" s="45"/>
    </row>
    <row r="231" spans="1:14" x14ac:dyDescent="0.2">
      <c r="A231" s="11">
        <f t="shared" si="25"/>
        <v>218</v>
      </c>
      <c r="B231" s="11"/>
      <c r="C231" s="2">
        <v>237.50000000000011</v>
      </c>
      <c r="E231" s="23"/>
      <c r="F231" s="25">
        <v>18.010000000000002</v>
      </c>
      <c r="G231" s="21"/>
      <c r="H231" s="25">
        <v>17.8</v>
      </c>
      <c r="I231" s="8"/>
      <c r="J231" s="26">
        <f t="shared" ref="J231:J294" si="27">H231-F231</f>
        <v>-0.21000000000000085</v>
      </c>
      <c r="K231" s="27">
        <f t="shared" si="26"/>
        <v>-1.1660188784008931E-2</v>
      </c>
      <c r="M231" s="45"/>
      <c r="N231" s="45"/>
    </row>
    <row r="232" spans="1:14" x14ac:dyDescent="0.2">
      <c r="A232" s="11">
        <f t="shared" si="25"/>
        <v>219</v>
      </c>
      <c r="B232" s="11"/>
      <c r="C232" s="2">
        <v>242.50000000000014</v>
      </c>
      <c r="E232" s="23"/>
      <c r="F232" s="25">
        <v>18.21</v>
      </c>
      <c r="G232" s="21"/>
      <c r="H232" s="25">
        <v>17.98</v>
      </c>
      <c r="I232" s="8"/>
      <c r="J232" s="26">
        <f t="shared" si="27"/>
        <v>-0.23000000000000043</v>
      </c>
      <c r="K232" s="27">
        <f t="shared" si="26"/>
        <v>-1.2630422844590906E-2</v>
      </c>
      <c r="M232" s="45"/>
      <c r="N232" s="45"/>
    </row>
    <row r="233" spans="1:14" x14ac:dyDescent="0.2">
      <c r="A233" s="11">
        <f t="shared" si="25"/>
        <v>220</v>
      </c>
      <c r="B233" s="11"/>
      <c r="C233" s="2">
        <v>247.50000000000014</v>
      </c>
      <c r="E233" s="23"/>
      <c r="F233" s="25">
        <v>18.39</v>
      </c>
      <c r="G233" s="21"/>
      <c r="H233" s="25">
        <v>18.149999999999999</v>
      </c>
      <c r="I233" s="8"/>
      <c r="J233" s="26">
        <f t="shared" si="27"/>
        <v>-0.24000000000000199</v>
      </c>
      <c r="K233" s="27">
        <f t="shared" si="26"/>
        <v>-1.3050570962479717E-2</v>
      </c>
      <c r="M233" s="45"/>
      <c r="N233" s="45"/>
    </row>
    <row r="234" spans="1:14" x14ac:dyDescent="0.2">
      <c r="A234" s="11">
        <f t="shared" si="25"/>
        <v>221</v>
      </c>
      <c r="B234" s="11"/>
      <c r="C234" s="2">
        <v>252.50000000000011</v>
      </c>
      <c r="E234" s="23"/>
      <c r="F234" s="25">
        <v>18.57</v>
      </c>
      <c r="G234" s="21"/>
      <c r="H234" s="25">
        <v>18.329999999999998</v>
      </c>
      <c r="I234" s="8"/>
      <c r="J234" s="26">
        <f t="shared" si="27"/>
        <v>-0.24000000000000199</v>
      </c>
      <c r="K234" s="27">
        <f t="shared" si="26"/>
        <v>-1.292407108239106E-2</v>
      </c>
      <c r="M234" s="45"/>
      <c r="N234" s="45"/>
    </row>
    <row r="235" spans="1:14" x14ac:dyDescent="0.2">
      <c r="A235" s="11">
        <f t="shared" si="25"/>
        <v>222</v>
      </c>
      <c r="B235" s="11"/>
      <c r="C235" s="2">
        <v>257.50000000000011</v>
      </c>
      <c r="E235" s="23"/>
      <c r="F235" s="25">
        <v>18.68</v>
      </c>
      <c r="G235" s="21"/>
      <c r="H235" s="25">
        <v>18.41</v>
      </c>
      <c r="I235" s="8"/>
      <c r="J235" s="26">
        <f t="shared" si="27"/>
        <v>-0.26999999999999957</v>
      </c>
      <c r="K235" s="27">
        <f t="shared" si="26"/>
        <v>-1.4453961456102761E-2</v>
      </c>
      <c r="M235" s="45"/>
      <c r="N235" s="45"/>
    </row>
    <row r="236" spans="1:14" x14ac:dyDescent="0.2">
      <c r="A236" s="11">
        <f t="shared" si="25"/>
        <v>223</v>
      </c>
      <c r="B236" s="11"/>
      <c r="C236" s="2">
        <v>262.50000000000011</v>
      </c>
      <c r="E236" s="23"/>
      <c r="F236" s="25">
        <v>18.850000000000001</v>
      </c>
      <c r="G236" s="21"/>
      <c r="H236" s="25">
        <v>18.59</v>
      </c>
      <c r="I236" s="8"/>
      <c r="J236" s="26">
        <f t="shared" si="27"/>
        <v>-0.26000000000000156</v>
      </c>
      <c r="K236" s="27">
        <f t="shared" si="26"/>
        <v>-1.3793103448275943E-2</v>
      </c>
      <c r="M236" s="45"/>
      <c r="N236" s="45"/>
    </row>
    <row r="237" spans="1:14" x14ac:dyDescent="0.2">
      <c r="A237" s="11">
        <f t="shared" si="25"/>
        <v>224</v>
      </c>
      <c r="B237" s="11"/>
      <c r="C237" s="2">
        <v>267.50000000000011</v>
      </c>
      <c r="E237" s="23"/>
      <c r="F237" s="25">
        <v>19.04</v>
      </c>
      <c r="G237" s="21"/>
      <c r="H237" s="25">
        <v>18.77</v>
      </c>
      <c r="I237" s="8"/>
      <c r="J237" s="26">
        <f t="shared" si="27"/>
        <v>-0.26999999999999957</v>
      </c>
      <c r="K237" s="27">
        <f t="shared" si="26"/>
        <v>-1.4180672268907542E-2</v>
      </c>
      <c r="M237" s="45"/>
      <c r="N237" s="45"/>
    </row>
    <row r="238" spans="1:14" x14ac:dyDescent="0.2">
      <c r="A238" s="11">
        <f t="shared" si="25"/>
        <v>225</v>
      </c>
      <c r="B238" s="11"/>
      <c r="C238" s="2">
        <v>272.50000000000011</v>
      </c>
      <c r="E238" s="23"/>
      <c r="F238" s="25">
        <v>19.22</v>
      </c>
      <c r="G238" s="21"/>
      <c r="H238" s="25">
        <v>18.93</v>
      </c>
      <c r="I238" s="8"/>
      <c r="J238" s="26">
        <f t="shared" si="27"/>
        <v>-0.28999999999999915</v>
      </c>
      <c r="K238" s="27">
        <f t="shared" si="26"/>
        <v>-1.5088449531737731E-2</v>
      </c>
      <c r="M238" s="45"/>
      <c r="N238" s="45"/>
    </row>
    <row r="239" spans="1:14" x14ac:dyDescent="0.2">
      <c r="A239" s="11">
        <f t="shared" si="25"/>
        <v>226</v>
      </c>
      <c r="B239" s="11"/>
      <c r="C239" s="2">
        <v>277.50000000000011</v>
      </c>
      <c r="E239" s="23"/>
      <c r="F239" s="25">
        <v>19.309999999999999</v>
      </c>
      <c r="G239" s="21"/>
      <c r="H239" s="25">
        <v>19.02</v>
      </c>
      <c r="I239" s="8"/>
      <c r="J239" s="26">
        <f t="shared" si="27"/>
        <v>-0.28999999999999915</v>
      </c>
      <c r="K239" s="27">
        <f t="shared" si="26"/>
        <v>-1.5018125323666452E-2</v>
      </c>
      <c r="M239" s="45"/>
      <c r="N239" s="45"/>
    </row>
    <row r="240" spans="1:14" x14ac:dyDescent="0.2">
      <c r="A240" s="11">
        <f t="shared" si="25"/>
        <v>227</v>
      </c>
      <c r="B240" s="11"/>
      <c r="C240" s="2">
        <v>282.50000000000011</v>
      </c>
      <c r="E240" s="23"/>
      <c r="F240" s="25">
        <v>19.489999999999998</v>
      </c>
      <c r="G240" s="21"/>
      <c r="H240" s="25">
        <v>19.18</v>
      </c>
      <c r="I240" s="8"/>
      <c r="J240" s="26">
        <f t="shared" si="27"/>
        <v>-0.30999999999999872</v>
      </c>
      <c r="K240" s="27">
        <f t="shared" si="26"/>
        <v>-1.5905592611595624E-2</v>
      </c>
      <c r="M240" s="45"/>
      <c r="N240" s="45"/>
    </row>
    <row r="241" spans="1:14" x14ac:dyDescent="0.2">
      <c r="A241" s="11">
        <f t="shared" si="25"/>
        <v>228</v>
      </c>
      <c r="B241" s="11"/>
      <c r="C241" s="2">
        <v>287.50000000000017</v>
      </c>
      <c r="E241" s="23"/>
      <c r="F241" s="25">
        <v>19.68</v>
      </c>
      <c r="G241" s="21"/>
      <c r="H241" s="25">
        <v>19.37</v>
      </c>
      <c r="I241" s="8"/>
      <c r="J241" s="26">
        <f t="shared" si="27"/>
        <v>-0.30999999999999872</v>
      </c>
      <c r="K241" s="27">
        <f t="shared" si="26"/>
        <v>-1.575203252032514E-2</v>
      </c>
      <c r="M241" s="45"/>
      <c r="N241" s="45"/>
    </row>
    <row r="242" spans="1:14" x14ac:dyDescent="0.2">
      <c r="A242" s="11">
        <f t="shared" si="25"/>
        <v>229</v>
      </c>
      <c r="B242" s="11"/>
      <c r="C242" s="2">
        <v>292.50000000000017</v>
      </c>
      <c r="E242" s="23"/>
      <c r="F242" s="25">
        <v>19.88</v>
      </c>
      <c r="G242" s="21"/>
      <c r="H242" s="25">
        <v>19.55</v>
      </c>
      <c r="I242" s="8"/>
      <c r="J242" s="26">
        <f t="shared" si="27"/>
        <v>-0.32999999999999829</v>
      </c>
      <c r="K242" s="27">
        <f t="shared" si="26"/>
        <v>-1.6599597585512993E-2</v>
      </c>
      <c r="M242" s="45"/>
      <c r="N242" s="45"/>
    </row>
    <row r="243" spans="1:14" x14ac:dyDescent="0.2">
      <c r="A243" s="11">
        <f t="shared" si="25"/>
        <v>230</v>
      </c>
      <c r="B243" s="11"/>
      <c r="C243" s="2">
        <v>297.50000000000017</v>
      </c>
      <c r="E243" s="23"/>
      <c r="F243" s="25">
        <v>19.96</v>
      </c>
      <c r="G243" s="21"/>
      <c r="H243" s="25">
        <v>19.62</v>
      </c>
      <c r="I243" s="8"/>
      <c r="J243" s="26">
        <f t="shared" si="27"/>
        <v>-0.33999999999999986</v>
      </c>
      <c r="K243" s="27">
        <f t="shared" si="26"/>
        <v>-1.7034068136272538E-2</v>
      </c>
      <c r="M243" s="45"/>
      <c r="N243" s="45"/>
    </row>
    <row r="244" spans="1:14" x14ac:dyDescent="0.2">
      <c r="A244" s="11">
        <f t="shared" si="25"/>
        <v>231</v>
      </c>
      <c r="B244" s="11"/>
      <c r="C244" s="2">
        <v>302.50000000000017</v>
      </c>
      <c r="E244" s="23"/>
      <c r="F244" s="25">
        <v>20.149999999999999</v>
      </c>
      <c r="G244" s="21"/>
      <c r="H244" s="25">
        <v>19.8</v>
      </c>
      <c r="I244" s="8"/>
      <c r="J244" s="26">
        <f t="shared" si="27"/>
        <v>-0.34999999999999787</v>
      </c>
      <c r="K244" s="27">
        <f t="shared" si="26"/>
        <v>-1.7369727047146299E-2</v>
      </c>
      <c r="M244" s="45"/>
      <c r="N244" s="45"/>
    </row>
    <row r="245" spans="1:14" x14ac:dyDescent="0.2">
      <c r="A245" s="11">
        <f t="shared" si="25"/>
        <v>232</v>
      </c>
      <c r="B245" s="11"/>
      <c r="C245" s="2">
        <v>307.50000000000017</v>
      </c>
      <c r="E245" s="23"/>
      <c r="F245" s="25">
        <v>20.329999999999998</v>
      </c>
      <c r="G245" s="21"/>
      <c r="H245" s="25">
        <v>19.97</v>
      </c>
      <c r="I245" s="8"/>
      <c r="J245" s="26">
        <f t="shared" si="27"/>
        <v>-0.35999999999999943</v>
      </c>
      <c r="K245" s="27">
        <f t="shared" si="26"/>
        <v>-1.7707820954254768E-2</v>
      </c>
      <c r="M245" s="45"/>
      <c r="N245" s="45"/>
    </row>
    <row r="246" spans="1:14" x14ac:dyDescent="0.2">
      <c r="A246" s="11">
        <f t="shared" si="25"/>
        <v>233</v>
      </c>
      <c r="B246" s="11"/>
      <c r="C246" s="2">
        <v>312.50000000000017</v>
      </c>
      <c r="E246" s="23"/>
      <c r="F246" s="25">
        <v>20.41</v>
      </c>
      <c r="G246" s="21"/>
      <c r="H246" s="25">
        <v>20.05</v>
      </c>
      <c r="I246" s="8"/>
      <c r="J246" s="26">
        <f t="shared" si="27"/>
        <v>-0.35999999999999943</v>
      </c>
      <c r="K246" s="27">
        <f t="shared" si="26"/>
        <v>-1.7638412542871115E-2</v>
      </c>
      <c r="M246" s="45"/>
      <c r="N246" s="45"/>
    </row>
    <row r="247" spans="1:14" x14ac:dyDescent="0.2">
      <c r="A247" s="11">
        <f t="shared" si="25"/>
        <v>234</v>
      </c>
      <c r="B247" s="11"/>
      <c r="C247" s="2">
        <v>317.50000000000017</v>
      </c>
      <c r="E247" s="23"/>
      <c r="F247" s="25">
        <v>20.6</v>
      </c>
      <c r="G247" s="21"/>
      <c r="H247" s="25">
        <v>20.23</v>
      </c>
      <c r="I247" s="8"/>
      <c r="J247" s="26">
        <f t="shared" si="27"/>
        <v>-0.37000000000000099</v>
      </c>
      <c r="K247" s="27">
        <f t="shared" si="26"/>
        <v>-1.7961165048543736E-2</v>
      </c>
      <c r="M247" s="45"/>
      <c r="N247" s="45"/>
    </row>
    <row r="248" spans="1:14" x14ac:dyDescent="0.2">
      <c r="A248" s="11">
        <f t="shared" si="25"/>
        <v>235</v>
      </c>
      <c r="B248" s="11"/>
      <c r="C248" s="2">
        <v>322.50000000000017</v>
      </c>
      <c r="E248" s="23"/>
      <c r="F248" s="25">
        <v>20.78</v>
      </c>
      <c r="G248" s="21"/>
      <c r="H248" s="25">
        <v>20.39</v>
      </c>
      <c r="I248" s="8"/>
      <c r="J248" s="26">
        <f t="shared" si="27"/>
        <v>-0.39000000000000057</v>
      </c>
      <c r="K248" s="27">
        <f t="shared" si="26"/>
        <v>-1.876804619826759E-2</v>
      </c>
      <c r="M248" s="45"/>
      <c r="N248" s="45"/>
    </row>
    <row r="249" spans="1:14" x14ac:dyDescent="0.2">
      <c r="A249" s="11">
        <f t="shared" si="25"/>
        <v>236</v>
      </c>
      <c r="B249" s="11"/>
      <c r="C249" s="2">
        <v>327.50000000000017</v>
      </c>
      <c r="E249" s="23"/>
      <c r="F249" s="25">
        <v>20.97</v>
      </c>
      <c r="G249" s="21"/>
      <c r="H249" s="25">
        <v>20.58</v>
      </c>
      <c r="I249" s="8"/>
      <c r="J249" s="26">
        <f t="shared" si="27"/>
        <v>-0.39000000000000057</v>
      </c>
      <c r="K249" s="27">
        <f t="shared" si="26"/>
        <v>-1.8597997138769699E-2</v>
      </c>
      <c r="M249" s="45"/>
      <c r="N249" s="45"/>
    </row>
    <row r="250" spans="1:14" x14ac:dyDescent="0.2">
      <c r="A250" s="11">
        <f t="shared" si="25"/>
        <v>237</v>
      </c>
      <c r="B250" s="11"/>
      <c r="C250" s="2">
        <v>332.50000000000017</v>
      </c>
      <c r="E250" s="23"/>
      <c r="F250" s="25">
        <v>21.06</v>
      </c>
      <c r="G250" s="21"/>
      <c r="H250" s="25">
        <v>20.67</v>
      </c>
      <c r="I250" s="8"/>
      <c r="J250" s="26">
        <f t="shared" si="27"/>
        <v>-0.38999999999999702</v>
      </c>
      <c r="K250" s="27">
        <f t="shared" si="26"/>
        <v>-1.8518518518518379E-2</v>
      </c>
      <c r="M250" s="45"/>
      <c r="N250" s="45"/>
    </row>
    <row r="251" spans="1:14" x14ac:dyDescent="0.2">
      <c r="A251" s="11">
        <f t="shared" si="25"/>
        <v>238</v>
      </c>
      <c r="B251" s="11"/>
      <c r="C251" s="2">
        <v>337.50000000000017</v>
      </c>
      <c r="E251" s="23"/>
      <c r="F251" s="25">
        <v>21.24</v>
      </c>
      <c r="G251" s="21"/>
      <c r="H251" s="25">
        <v>20.83</v>
      </c>
      <c r="I251" s="8"/>
      <c r="J251" s="26">
        <f t="shared" si="27"/>
        <v>-0.41000000000000014</v>
      </c>
      <c r="K251" s="27">
        <f t="shared" si="26"/>
        <v>-1.9303201506591344E-2</v>
      </c>
      <c r="M251" s="45"/>
      <c r="N251" s="45"/>
    </row>
    <row r="252" spans="1:14" x14ac:dyDescent="0.2">
      <c r="A252" s="11">
        <f t="shared" si="25"/>
        <v>239</v>
      </c>
      <c r="B252" s="11"/>
      <c r="C252" s="2">
        <v>342.50000000000017</v>
      </c>
      <c r="E252" s="23"/>
      <c r="F252" s="25">
        <v>21.43</v>
      </c>
      <c r="G252" s="21"/>
      <c r="H252" s="25">
        <v>21.01</v>
      </c>
      <c r="I252" s="8"/>
      <c r="J252" s="26">
        <f t="shared" si="27"/>
        <v>-0.41999999999999815</v>
      </c>
      <c r="K252" s="27">
        <f t="shared" si="26"/>
        <v>-1.9598693420438552E-2</v>
      </c>
      <c r="M252" s="45"/>
      <c r="N252" s="45"/>
    </row>
    <row r="253" spans="1:14" x14ac:dyDescent="0.2">
      <c r="A253" s="11">
        <f t="shared" si="25"/>
        <v>240</v>
      </c>
      <c r="B253" s="11"/>
      <c r="C253" s="2">
        <v>347.50000000000017</v>
      </c>
      <c r="E253" s="23"/>
      <c r="F253" s="25">
        <v>21.61</v>
      </c>
      <c r="G253" s="21"/>
      <c r="H253" s="25">
        <v>21.18</v>
      </c>
      <c r="I253" s="8"/>
      <c r="J253" s="26">
        <f t="shared" si="27"/>
        <v>-0.42999999999999972</v>
      </c>
      <c r="K253" s="27">
        <f t="shared" si="26"/>
        <v>-1.9898195279962966E-2</v>
      </c>
      <c r="M253" s="45"/>
      <c r="N253" s="45"/>
    </row>
    <row r="254" spans="1:14" x14ac:dyDescent="0.2">
      <c r="A254" s="11">
        <f t="shared" si="25"/>
        <v>241</v>
      </c>
      <c r="B254" s="11"/>
      <c r="C254" s="2">
        <v>352.50000000000023</v>
      </c>
      <c r="E254" s="23"/>
      <c r="F254" s="25">
        <v>21.71</v>
      </c>
      <c r="G254" s="21"/>
      <c r="H254" s="25">
        <v>21.26</v>
      </c>
      <c r="I254" s="8"/>
      <c r="J254" s="26">
        <f t="shared" si="27"/>
        <v>-0.44999999999999929</v>
      </c>
      <c r="K254" s="27">
        <f t="shared" si="26"/>
        <v>-2.0727775218793151E-2</v>
      </c>
      <c r="M254" s="45"/>
      <c r="N254" s="45"/>
    </row>
    <row r="255" spans="1:14" x14ac:dyDescent="0.2">
      <c r="A255" s="11">
        <f t="shared" si="25"/>
        <v>242</v>
      </c>
      <c r="B255" s="11"/>
      <c r="C255" s="2">
        <v>357.50000000000023</v>
      </c>
      <c r="E255" s="23"/>
      <c r="F255" s="25">
        <v>21.89</v>
      </c>
      <c r="G255" s="21"/>
      <c r="H255" s="25">
        <v>21.44</v>
      </c>
      <c r="I255" s="8"/>
      <c r="J255" s="26">
        <f t="shared" si="27"/>
        <v>-0.44999999999999929</v>
      </c>
      <c r="K255" s="27">
        <f t="shared" si="26"/>
        <v>-2.0557332115121028E-2</v>
      </c>
      <c r="M255" s="45"/>
      <c r="N255" s="45"/>
    </row>
    <row r="256" spans="1:14" x14ac:dyDescent="0.2">
      <c r="A256" s="11">
        <f t="shared" si="25"/>
        <v>243</v>
      </c>
      <c r="B256" s="11"/>
      <c r="C256" s="2">
        <v>362.50000000000023</v>
      </c>
      <c r="E256" s="23"/>
      <c r="F256" s="25">
        <v>22.08</v>
      </c>
      <c r="G256" s="21"/>
      <c r="H256" s="25">
        <v>21.62</v>
      </c>
      <c r="I256" s="8"/>
      <c r="J256" s="26">
        <f t="shared" si="27"/>
        <v>-0.4599999999999973</v>
      </c>
      <c r="K256" s="27">
        <f t="shared" si="26"/>
        <v>-2.0833333333333214E-2</v>
      </c>
      <c r="M256" s="45"/>
      <c r="N256" s="45"/>
    </row>
    <row r="257" spans="1:14" x14ac:dyDescent="0.2">
      <c r="A257" s="11">
        <f t="shared" si="25"/>
        <v>244</v>
      </c>
      <c r="B257" s="11"/>
      <c r="C257" s="2">
        <v>367.50000000000023</v>
      </c>
      <c r="E257" s="23"/>
      <c r="F257" s="25">
        <v>22.26</v>
      </c>
      <c r="G257" s="21"/>
      <c r="H257" s="25">
        <v>21.79</v>
      </c>
      <c r="I257" s="8"/>
      <c r="J257" s="26">
        <f t="shared" si="27"/>
        <v>-0.47000000000000242</v>
      </c>
      <c r="K257" s="27">
        <f t="shared" si="26"/>
        <v>-2.1114106019766505E-2</v>
      </c>
      <c r="M257" s="45"/>
      <c r="N257" s="45"/>
    </row>
    <row r="258" spans="1:14" x14ac:dyDescent="0.2">
      <c r="A258" s="11">
        <f t="shared" si="25"/>
        <v>245</v>
      </c>
      <c r="B258" s="11"/>
      <c r="C258" s="2">
        <v>372.50000000000023</v>
      </c>
      <c r="E258" s="23"/>
      <c r="F258" s="25">
        <v>22.36</v>
      </c>
      <c r="G258" s="21"/>
      <c r="H258" s="25">
        <v>21.89</v>
      </c>
      <c r="I258" s="8"/>
      <c r="J258" s="26">
        <f t="shared" si="27"/>
        <v>-0.46999999999999886</v>
      </c>
      <c r="K258" s="27">
        <f t="shared" si="26"/>
        <v>-2.1019677996422133E-2</v>
      </c>
      <c r="M258" s="45"/>
      <c r="N258" s="45"/>
    </row>
    <row r="259" spans="1:14" x14ac:dyDescent="0.2">
      <c r="A259" s="11">
        <f t="shared" si="25"/>
        <v>246</v>
      </c>
      <c r="B259" s="11"/>
      <c r="C259" s="2">
        <v>377.50000000000023</v>
      </c>
      <c r="E259" s="23"/>
      <c r="F259" s="25">
        <v>22.55</v>
      </c>
      <c r="G259" s="21"/>
      <c r="H259" s="25">
        <v>22.05</v>
      </c>
      <c r="I259" s="8"/>
      <c r="J259" s="26">
        <f t="shared" si="27"/>
        <v>-0.5</v>
      </c>
      <c r="K259" s="27">
        <f t="shared" si="26"/>
        <v>-2.2172949002217293E-2</v>
      </c>
      <c r="M259" s="45"/>
      <c r="N259" s="45"/>
    </row>
    <row r="260" spans="1:14" x14ac:dyDescent="0.2">
      <c r="A260" s="11">
        <f t="shared" si="25"/>
        <v>247</v>
      </c>
      <c r="B260" s="11"/>
      <c r="C260" s="2">
        <v>382.50000000000023</v>
      </c>
      <c r="E260" s="23"/>
      <c r="F260" s="25">
        <v>22.72</v>
      </c>
      <c r="G260" s="21"/>
      <c r="H260" s="25">
        <v>22.23</v>
      </c>
      <c r="I260" s="8"/>
      <c r="J260" s="26">
        <f t="shared" si="27"/>
        <v>-0.48999999999999844</v>
      </c>
      <c r="K260" s="27">
        <f t="shared" si="26"/>
        <v>-2.1566901408450637E-2</v>
      </c>
      <c r="M260" s="45"/>
      <c r="N260" s="45"/>
    </row>
    <row r="261" spans="1:14" x14ac:dyDescent="0.2">
      <c r="A261" s="11">
        <f t="shared" si="25"/>
        <v>248</v>
      </c>
      <c r="B261" s="11"/>
      <c r="C261" s="2">
        <v>387.50000000000023</v>
      </c>
      <c r="E261" s="23"/>
      <c r="F261" s="25">
        <v>22.82</v>
      </c>
      <c r="G261" s="21"/>
      <c r="H261" s="25">
        <v>22.32</v>
      </c>
      <c r="I261" s="8"/>
      <c r="J261" s="26">
        <f t="shared" si="27"/>
        <v>-0.5</v>
      </c>
      <c r="K261" s="27">
        <f t="shared" si="26"/>
        <v>-2.1910604732690624E-2</v>
      </c>
      <c r="M261" s="45"/>
      <c r="N261" s="45"/>
    </row>
    <row r="262" spans="1:14" x14ac:dyDescent="0.2">
      <c r="A262" s="11">
        <f t="shared" si="25"/>
        <v>249</v>
      </c>
      <c r="B262" s="11"/>
      <c r="C262" s="31">
        <v>392.50000000000023</v>
      </c>
      <c r="E262" s="23"/>
      <c r="F262" s="25">
        <v>23</v>
      </c>
      <c r="G262" s="21"/>
      <c r="H262" s="25">
        <v>22.48</v>
      </c>
      <c r="I262" s="8"/>
      <c r="J262" s="26">
        <f t="shared" si="27"/>
        <v>-0.51999999999999957</v>
      </c>
      <c r="K262" s="27">
        <f t="shared" si="26"/>
        <v>-2.2608695652173893E-2</v>
      </c>
      <c r="M262" s="45"/>
      <c r="N262" s="45"/>
    </row>
    <row r="263" spans="1:14" x14ac:dyDescent="0.2">
      <c r="A263" s="11">
        <f t="shared" si="25"/>
        <v>250</v>
      </c>
      <c r="B263" s="11"/>
      <c r="C263" s="2">
        <v>397.50000000000023</v>
      </c>
      <c r="E263" s="23"/>
      <c r="F263" s="25">
        <v>23.19</v>
      </c>
      <c r="G263" s="21"/>
      <c r="H263" s="25">
        <v>22.66</v>
      </c>
      <c r="I263" s="8"/>
      <c r="J263" s="26">
        <f t="shared" si="27"/>
        <v>-0.53000000000000114</v>
      </c>
      <c r="K263" s="27">
        <f t="shared" si="26"/>
        <v>-2.2854678740836614E-2</v>
      </c>
      <c r="M263" s="45"/>
      <c r="N263" s="45"/>
    </row>
    <row r="264" spans="1:14" x14ac:dyDescent="0.2">
      <c r="A264" s="11">
        <f t="shared" si="25"/>
        <v>251</v>
      </c>
      <c r="B264" s="11"/>
      <c r="C264" s="2" t="s">
        <v>79</v>
      </c>
      <c r="E264" s="23"/>
      <c r="F264" s="25"/>
      <c r="G264" s="21"/>
      <c r="H264" s="25"/>
      <c r="I264" s="8"/>
      <c r="J264" s="26"/>
      <c r="K264" s="27"/>
      <c r="M264" s="45"/>
      <c r="N264" s="45"/>
    </row>
    <row r="265" spans="1:14" x14ac:dyDescent="0.2">
      <c r="A265" s="11">
        <f t="shared" si="25"/>
        <v>252</v>
      </c>
      <c r="B265" s="11"/>
      <c r="C265" s="2">
        <v>2.5</v>
      </c>
      <c r="E265" s="23"/>
      <c r="F265" s="25">
        <v>9.3699999999999992</v>
      </c>
      <c r="G265" s="21"/>
      <c r="H265" s="25">
        <v>10.42</v>
      </c>
      <c r="I265" s="8"/>
      <c r="J265" s="26">
        <f t="shared" si="27"/>
        <v>1.0500000000000007</v>
      </c>
      <c r="K265" s="27">
        <f t="shared" si="26"/>
        <v>0.11205976520811108</v>
      </c>
      <c r="M265" s="45"/>
      <c r="N265" s="45"/>
    </row>
    <row r="266" spans="1:14" x14ac:dyDescent="0.2">
      <c r="A266" s="11">
        <f t="shared" si="25"/>
        <v>253</v>
      </c>
      <c r="B266" s="11"/>
      <c r="C266" s="2">
        <v>7.5</v>
      </c>
      <c r="E266" s="23"/>
      <c r="F266" s="25">
        <v>9.5500000000000007</v>
      </c>
      <c r="G266" s="21"/>
      <c r="H266" s="25">
        <v>10.58</v>
      </c>
      <c r="I266" s="8"/>
      <c r="J266" s="26">
        <f t="shared" si="27"/>
        <v>1.0299999999999994</v>
      </c>
      <c r="K266" s="27">
        <f t="shared" si="26"/>
        <v>0.10785340314136119</v>
      </c>
      <c r="M266" s="45"/>
      <c r="N266" s="45"/>
    </row>
    <row r="267" spans="1:14" x14ac:dyDescent="0.2">
      <c r="A267" s="11">
        <f t="shared" si="25"/>
        <v>254</v>
      </c>
      <c r="B267" s="11"/>
      <c r="C267" s="2">
        <v>12.5</v>
      </c>
      <c r="E267" s="23"/>
      <c r="F267" s="25">
        <v>9.64</v>
      </c>
      <c r="G267" s="21"/>
      <c r="H267" s="25">
        <v>10.68</v>
      </c>
      <c r="I267" s="8"/>
      <c r="J267" s="26">
        <f t="shared" si="27"/>
        <v>1.0399999999999991</v>
      </c>
      <c r="K267" s="27">
        <f t="shared" si="26"/>
        <v>0.1078838174273858</v>
      </c>
      <c r="M267" s="45"/>
      <c r="N267" s="45"/>
    </row>
    <row r="268" spans="1:14" x14ac:dyDescent="0.2">
      <c r="A268" s="11">
        <f t="shared" si="25"/>
        <v>255</v>
      </c>
      <c r="B268" s="11"/>
      <c r="C268" s="2">
        <v>17.5</v>
      </c>
      <c r="E268" s="23"/>
      <c r="F268" s="25">
        <v>9.82</v>
      </c>
      <c r="G268" s="21"/>
      <c r="H268" s="25">
        <v>10.85</v>
      </c>
      <c r="I268" s="8"/>
      <c r="J268" s="26">
        <f t="shared" si="27"/>
        <v>1.0299999999999994</v>
      </c>
      <c r="K268" s="27">
        <f t="shared" si="26"/>
        <v>0.10488798370672091</v>
      </c>
      <c r="M268" s="45"/>
      <c r="N268" s="45"/>
    </row>
    <row r="269" spans="1:14" x14ac:dyDescent="0.2">
      <c r="A269" s="11">
        <f t="shared" si="25"/>
        <v>256</v>
      </c>
      <c r="B269" s="11"/>
      <c r="C269" s="2">
        <v>22.500000000000004</v>
      </c>
      <c r="E269" s="23"/>
      <c r="F269" s="25">
        <v>10.02</v>
      </c>
      <c r="G269" s="21"/>
      <c r="H269" s="25">
        <v>11.02</v>
      </c>
      <c r="I269" s="8"/>
      <c r="J269" s="26">
        <f t="shared" si="27"/>
        <v>1</v>
      </c>
      <c r="K269" s="27">
        <f t="shared" si="26"/>
        <v>9.9800399201596807E-2</v>
      </c>
      <c r="M269" s="45"/>
      <c r="N269" s="45"/>
    </row>
    <row r="270" spans="1:14" x14ac:dyDescent="0.2">
      <c r="A270" s="11">
        <f t="shared" ref="A270:A333" si="28">A269+1</f>
        <v>257</v>
      </c>
      <c r="B270" s="11"/>
      <c r="C270" s="2">
        <v>27.500000000000004</v>
      </c>
      <c r="E270" s="23"/>
      <c r="F270" s="25">
        <v>10.199999999999999</v>
      </c>
      <c r="G270" s="21"/>
      <c r="H270" s="25">
        <v>11.2</v>
      </c>
      <c r="I270" s="8"/>
      <c r="J270" s="26">
        <f t="shared" si="27"/>
        <v>1</v>
      </c>
      <c r="K270" s="27">
        <f t="shared" si="26"/>
        <v>9.8039215686274522E-2</v>
      </c>
      <c r="M270" s="45"/>
      <c r="N270" s="45"/>
    </row>
    <row r="271" spans="1:14" x14ac:dyDescent="0.2">
      <c r="A271" s="11">
        <f t="shared" si="28"/>
        <v>258</v>
      </c>
      <c r="B271" s="11"/>
      <c r="C271" s="2">
        <v>32.5</v>
      </c>
      <c r="E271" s="23"/>
      <c r="F271" s="25">
        <v>10.3</v>
      </c>
      <c r="G271" s="21"/>
      <c r="H271" s="25">
        <v>11.29</v>
      </c>
      <c r="I271" s="8"/>
      <c r="J271" s="26">
        <f t="shared" si="27"/>
        <v>0.98999999999999844</v>
      </c>
      <c r="K271" s="27">
        <f t="shared" si="26"/>
        <v>9.6116504854368776E-2</v>
      </c>
      <c r="M271" s="45"/>
      <c r="N271" s="45"/>
    </row>
    <row r="272" spans="1:14" x14ac:dyDescent="0.2">
      <c r="A272" s="11">
        <f t="shared" si="28"/>
        <v>259</v>
      </c>
      <c r="B272" s="11"/>
      <c r="C272" s="2">
        <v>37.5</v>
      </c>
      <c r="E272" s="23"/>
      <c r="F272" s="25">
        <v>10.48</v>
      </c>
      <c r="G272" s="21"/>
      <c r="H272" s="25">
        <v>11.45</v>
      </c>
      <c r="I272" s="8"/>
      <c r="J272" s="26">
        <f t="shared" si="27"/>
        <v>0.96999999999999886</v>
      </c>
      <c r="K272" s="27">
        <f t="shared" si="26"/>
        <v>9.2557251908396837E-2</v>
      </c>
      <c r="M272" s="45"/>
      <c r="N272" s="45"/>
    </row>
    <row r="273" spans="1:14" x14ac:dyDescent="0.2">
      <c r="A273" s="11">
        <f t="shared" si="28"/>
        <v>260</v>
      </c>
      <c r="B273" s="11"/>
      <c r="C273" s="2">
        <v>42.499999999999993</v>
      </c>
      <c r="E273" s="23"/>
      <c r="F273" s="25">
        <v>10.66</v>
      </c>
      <c r="G273" s="21"/>
      <c r="H273" s="25">
        <v>11.63</v>
      </c>
      <c r="I273" s="8"/>
      <c r="J273" s="26">
        <f t="shared" si="27"/>
        <v>0.97000000000000064</v>
      </c>
      <c r="K273" s="27">
        <f t="shared" si="26"/>
        <v>9.0994371482176414E-2</v>
      </c>
      <c r="M273" s="45"/>
      <c r="N273" s="45"/>
    </row>
    <row r="274" spans="1:14" x14ac:dyDescent="0.2">
      <c r="A274" s="11">
        <f t="shared" si="28"/>
        <v>261</v>
      </c>
      <c r="B274" s="11"/>
      <c r="C274" s="2">
        <v>47.499999999999993</v>
      </c>
      <c r="E274" s="23"/>
      <c r="F274" s="25">
        <v>10.75</v>
      </c>
      <c r="G274" s="21"/>
      <c r="H274" s="25">
        <v>11.7</v>
      </c>
      <c r="I274" s="8"/>
      <c r="J274" s="26">
        <f t="shared" si="27"/>
        <v>0.94999999999999929</v>
      </c>
      <c r="K274" s="27">
        <f t="shared" si="26"/>
        <v>8.8372093023255743E-2</v>
      </c>
      <c r="M274" s="45"/>
      <c r="N274" s="45"/>
    </row>
    <row r="275" spans="1:14" x14ac:dyDescent="0.2">
      <c r="A275" s="11">
        <f t="shared" si="28"/>
        <v>262</v>
      </c>
      <c r="B275" s="11"/>
      <c r="C275" s="2">
        <v>52.499999999999993</v>
      </c>
      <c r="E275" s="23"/>
      <c r="F275" s="25">
        <v>10.93</v>
      </c>
      <c r="G275" s="21"/>
      <c r="H275" s="25">
        <v>11.88</v>
      </c>
      <c r="I275" s="8"/>
      <c r="J275" s="26">
        <f t="shared" si="27"/>
        <v>0.95000000000000107</v>
      </c>
      <c r="K275" s="27">
        <f t="shared" si="26"/>
        <v>8.6916742909423708E-2</v>
      </c>
      <c r="M275" s="45"/>
      <c r="N275" s="45"/>
    </row>
    <row r="276" spans="1:14" x14ac:dyDescent="0.2">
      <c r="A276" s="11">
        <f t="shared" si="28"/>
        <v>263</v>
      </c>
      <c r="B276" s="11"/>
      <c r="C276" s="2">
        <v>57.499999999999986</v>
      </c>
      <c r="E276" s="23"/>
      <c r="F276" s="25">
        <v>11.12</v>
      </c>
      <c r="G276" s="21"/>
      <c r="H276" s="25">
        <v>12.06</v>
      </c>
      <c r="I276" s="8"/>
      <c r="J276" s="26">
        <f t="shared" si="27"/>
        <v>0.94000000000000128</v>
      </c>
      <c r="K276" s="27">
        <f t="shared" si="26"/>
        <v>8.4532374100719551E-2</v>
      </c>
      <c r="M276" s="45"/>
      <c r="N276" s="45"/>
    </row>
    <row r="277" spans="1:14" x14ac:dyDescent="0.2">
      <c r="A277" s="11">
        <f t="shared" si="28"/>
        <v>264</v>
      </c>
      <c r="B277" s="11"/>
      <c r="C277" s="2">
        <v>62.499999999999986</v>
      </c>
      <c r="E277" s="23"/>
      <c r="F277" s="25">
        <v>11.29</v>
      </c>
      <c r="G277" s="21"/>
      <c r="H277" s="25">
        <v>12.22</v>
      </c>
      <c r="I277" s="8"/>
      <c r="J277" s="26">
        <f t="shared" si="27"/>
        <v>0.93000000000000149</v>
      </c>
      <c r="K277" s="27">
        <f t="shared" si="26"/>
        <v>8.2373782108060373E-2</v>
      </c>
      <c r="M277" s="45"/>
      <c r="N277" s="45"/>
    </row>
    <row r="278" spans="1:14" x14ac:dyDescent="0.2">
      <c r="A278" s="11">
        <f t="shared" si="28"/>
        <v>265</v>
      </c>
      <c r="B278" s="11"/>
      <c r="C278" s="2">
        <v>67.499999999999986</v>
      </c>
      <c r="E278" s="23"/>
      <c r="F278" s="25">
        <v>11.4</v>
      </c>
      <c r="G278" s="21"/>
      <c r="H278" s="25">
        <v>12.33</v>
      </c>
      <c r="I278" s="8"/>
      <c r="J278" s="26">
        <f t="shared" si="27"/>
        <v>0.92999999999999972</v>
      </c>
      <c r="K278" s="27">
        <f t="shared" si="26"/>
        <v>8.1578947368421029E-2</v>
      </c>
      <c r="M278" s="45"/>
      <c r="N278" s="45"/>
    </row>
    <row r="279" spans="1:14" x14ac:dyDescent="0.2">
      <c r="A279" s="11">
        <f t="shared" si="28"/>
        <v>266</v>
      </c>
      <c r="B279" s="11"/>
      <c r="C279" s="2">
        <v>72.5</v>
      </c>
      <c r="E279" s="23"/>
      <c r="F279" s="25">
        <v>11.58</v>
      </c>
      <c r="G279" s="21"/>
      <c r="H279" s="25">
        <v>12.5</v>
      </c>
      <c r="I279" s="8"/>
      <c r="J279" s="26">
        <f t="shared" si="27"/>
        <v>0.91999999999999993</v>
      </c>
      <c r="K279" s="27">
        <f t="shared" si="26"/>
        <v>7.9447322970639028E-2</v>
      </c>
      <c r="M279" s="45"/>
      <c r="N279" s="45"/>
    </row>
    <row r="280" spans="1:14" x14ac:dyDescent="0.2">
      <c r="A280" s="11">
        <f t="shared" si="28"/>
        <v>267</v>
      </c>
      <c r="B280" s="11"/>
      <c r="C280" s="2">
        <v>77.5</v>
      </c>
      <c r="E280" s="23"/>
      <c r="F280" s="25">
        <v>11.76</v>
      </c>
      <c r="G280" s="21"/>
      <c r="H280" s="25">
        <v>12.66</v>
      </c>
      <c r="I280" s="8"/>
      <c r="J280" s="26">
        <f t="shared" si="27"/>
        <v>0.90000000000000036</v>
      </c>
      <c r="K280" s="27">
        <f t="shared" si="26"/>
        <v>7.6530612244897989E-2</v>
      </c>
      <c r="M280" s="45"/>
      <c r="N280" s="45"/>
    </row>
    <row r="281" spans="1:14" x14ac:dyDescent="0.2">
      <c r="A281" s="11">
        <f t="shared" si="28"/>
        <v>268</v>
      </c>
      <c r="B281" s="11"/>
      <c r="C281" s="2">
        <v>82.5</v>
      </c>
      <c r="E281" s="23"/>
      <c r="F281" s="25">
        <v>11.95</v>
      </c>
      <c r="G281" s="21"/>
      <c r="H281" s="25">
        <v>12.84</v>
      </c>
      <c r="I281" s="8"/>
      <c r="J281" s="26">
        <f t="shared" si="27"/>
        <v>0.89000000000000057</v>
      </c>
      <c r="K281" s="27">
        <f t="shared" si="26"/>
        <v>7.4476987447698803E-2</v>
      </c>
      <c r="M281" s="45"/>
      <c r="N281" s="45"/>
    </row>
    <row r="282" spans="1:14" x14ac:dyDescent="0.2">
      <c r="A282" s="11">
        <f t="shared" si="28"/>
        <v>269</v>
      </c>
      <c r="B282" s="11"/>
      <c r="C282" s="2">
        <v>87.500000000000014</v>
      </c>
      <c r="E282" s="23"/>
      <c r="F282" s="25">
        <v>12.04</v>
      </c>
      <c r="G282" s="21"/>
      <c r="H282" s="25">
        <v>12.92</v>
      </c>
      <c r="I282" s="8"/>
      <c r="J282" s="26">
        <f t="shared" si="27"/>
        <v>0.88000000000000078</v>
      </c>
      <c r="K282" s="27">
        <f t="shared" si="26"/>
        <v>7.3089700996677817E-2</v>
      </c>
      <c r="M282" s="45"/>
      <c r="N282" s="45"/>
    </row>
    <row r="283" spans="1:14" x14ac:dyDescent="0.2">
      <c r="A283" s="11">
        <f t="shared" si="28"/>
        <v>270</v>
      </c>
      <c r="B283" s="11"/>
      <c r="C283" s="2">
        <v>92.500000000000014</v>
      </c>
      <c r="E283" s="23"/>
      <c r="F283" s="25">
        <v>12.23</v>
      </c>
      <c r="G283" s="21"/>
      <c r="H283" s="25">
        <v>13.09</v>
      </c>
      <c r="I283" s="8"/>
      <c r="J283" s="26">
        <f t="shared" si="27"/>
        <v>0.85999999999999943</v>
      </c>
      <c r="K283" s="27">
        <f t="shared" si="26"/>
        <v>7.0318887980376069E-2</v>
      </c>
      <c r="M283" s="45"/>
      <c r="N283" s="45"/>
    </row>
    <row r="284" spans="1:14" x14ac:dyDescent="0.2">
      <c r="A284" s="11">
        <f t="shared" si="28"/>
        <v>271</v>
      </c>
      <c r="B284" s="11"/>
      <c r="C284" s="2">
        <v>97.500000000000014</v>
      </c>
      <c r="E284" s="23"/>
      <c r="F284" s="25">
        <v>12.4</v>
      </c>
      <c r="G284" s="21"/>
      <c r="H284" s="25">
        <v>13.27</v>
      </c>
      <c r="I284" s="8"/>
      <c r="J284" s="26">
        <f t="shared" si="27"/>
        <v>0.86999999999999922</v>
      </c>
      <c r="K284" s="27">
        <f t="shared" si="26"/>
        <v>7.0161290322580575E-2</v>
      </c>
      <c r="M284" s="45"/>
      <c r="N284" s="45"/>
    </row>
    <row r="285" spans="1:14" x14ac:dyDescent="0.2">
      <c r="A285" s="11">
        <f t="shared" si="28"/>
        <v>272</v>
      </c>
      <c r="B285" s="11"/>
      <c r="C285" s="2">
        <v>102.50000000000003</v>
      </c>
      <c r="E285" s="23"/>
      <c r="F285" s="25">
        <v>12.59</v>
      </c>
      <c r="G285" s="21"/>
      <c r="H285" s="25">
        <v>13.44</v>
      </c>
      <c r="I285" s="8"/>
      <c r="J285" s="26">
        <f t="shared" si="27"/>
        <v>0.84999999999999964</v>
      </c>
      <c r="K285" s="27">
        <f t="shared" si="26"/>
        <v>6.7513899920571857E-2</v>
      </c>
      <c r="M285" s="45"/>
      <c r="N285" s="45"/>
    </row>
    <row r="286" spans="1:14" x14ac:dyDescent="0.2">
      <c r="A286" s="11">
        <f t="shared" si="28"/>
        <v>273</v>
      </c>
      <c r="B286" s="11"/>
      <c r="C286" s="2">
        <v>107.50000000000003</v>
      </c>
      <c r="E286" s="23"/>
      <c r="F286" s="25">
        <v>12.68</v>
      </c>
      <c r="G286" s="21"/>
      <c r="H286" s="25">
        <v>13.52</v>
      </c>
      <c r="I286" s="8"/>
      <c r="J286" s="26">
        <f t="shared" si="27"/>
        <v>0.83999999999999986</v>
      </c>
      <c r="K286" s="27">
        <f t="shared" si="26"/>
        <v>6.6246056782334375E-2</v>
      </c>
      <c r="M286" s="45"/>
      <c r="N286" s="45"/>
    </row>
    <row r="287" spans="1:14" x14ac:dyDescent="0.2">
      <c r="A287" s="11">
        <f t="shared" si="28"/>
        <v>274</v>
      </c>
      <c r="B287" s="11"/>
      <c r="C287" s="2">
        <v>112.50000000000003</v>
      </c>
      <c r="E287" s="23"/>
      <c r="F287" s="25">
        <v>12.86</v>
      </c>
      <c r="G287" s="21"/>
      <c r="H287" s="25">
        <v>13.7</v>
      </c>
      <c r="I287" s="8"/>
      <c r="J287" s="26">
        <f t="shared" si="27"/>
        <v>0.83999999999999986</v>
      </c>
      <c r="K287" s="27">
        <f t="shared" si="26"/>
        <v>6.5318818040435447E-2</v>
      </c>
      <c r="M287" s="45"/>
      <c r="N287" s="45"/>
    </row>
    <row r="288" spans="1:14" x14ac:dyDescent="0.2">
      <c r="A288" s="11">
        <f t="shared" si="28"/>
        <v>275</v>
      </c>
      <c r="B288" s="11"/>
      <c r="C288" s="2">
        <v>117.50000000000003</v>
      </c>
      <c r="E288" s="23"/>
      <c r="F288" s="25">
        <v>13.05</v>
      </c>
      <c r="G288" s="21"/>
      <c r="H288" s="25">
        <v>13.87</v>
      </c>
      <c r="I288" s="8"/>
      <c r="J288" s="26">
        <f t="shared" si="27"/>
        <v>0.81999999999999851</v>
      </c>
      <c r="K288" s="27">
        <f t="shared" si="26"/>
        <v>6.2835249042145477E-2</v>
      </c>
      <c r="M288" s="45"/>
      <c r="N288" s="45"/>
    </row>
    <row r="289" spans="1:14" x14ac:dyDescent="0.2">
      <c r="A289" s="11">
        <f t="shared" si="28"/>
        <v>276</v>
      </c>
      <c r="B289" s="11"/>
      <c r="C289" s="2">
        <v>122.50000000000004</v>
      </c>
      <c r="E289" s="23"/>
      <c r="F289" s="25">
        <v>13.23</v>
      </c>
      <c r="G289" s="21"/>
      <c r="H289" s="25">
        <v>14.05</v>
      </c>
      <c r="I289" s="8"/>
      <c r="J289" s="26">
        <f t="shared" si="27"/>
        <v>0.82000000000000028</v>
      </c>
      <c r="K289" s="27">
        <f t="shared" si="26"/>
        <v>6.1980347694633425E-2</v>
      </c>
      <c r="M289" s="45"/>
      <c r="N289" s="45"/>
    </row>
    <row r="290" spans="1:14" x14ac:dyDescent="0.2">
      <c r="A290" s="11">
        <f t="shared" si="28"/>
        <v>277</v>
      </c>
      <c r="B290" s="11"/>
      <c r="C290" s="2">
        <v>127.50000000000003</v>
      </c>
      <c r="E290" s="23"/>
      <c r="F290" s="25">
        <v>13.32</v>
      </c>
      <c r="G290" s="21"/>
      <c r="H290" s="25">
        <v>14.13</v>
      </c>
      <c r="I290" s="8"/>
      <c r="J290" s="26">
        <f t="shared" si="27"/>
        <v>0.8100000000000005</v>
      </c>
      <c r="K290" s="27">
        <f t="shared" si="26"/>
        <v>6.0810810810810849E-2</v>
      </c>
      <c r="M290" s="45"/>
      <c r="N290" s="45"/>
    </row>
    <row r="291" spans="1:14" x14ac:dyDescent="0.2">
      <c r="A291" s="11">
        <f t="shared" si="28"/>
        <v>278</v>
      </c>
      <c r="B291" s="11"/>
      <c r="C291" s="2">
        <v>132.50000000000003</v>
      </c>
      <c r="E291" s="23"/>
      <c r="F291" s="25">
        <v>13.51</v>
      </c>
      <c r="G291" s="21"/>
      <c r="H291" s="25">
        <v>14.3</v>
      </c>
      <c r="I291" s="8"/>
      <c r="J291" s="26">
        <f t="shared" si="27"/>
        <v>0.79000000000000092</v>
      </c>
      <c r="K291" s="27">
        <f t="shared" si="26"/>
        <v>5.8475203552923828E-2</v>
      </c>
      <c r="M291" s="45"/>
      <c r="N291" s="45"/>
    </row>
    <row r="292" spans="1:14" x14ac:dyDescent="0.2">
      <c r="A292" s="11">
        <f t="shared" si="28"/>
        <v>279</v>
      </c>
      <c r="B292" s="11"/>
      <c r="C292" s="2">
        <v>137.50000000000003</v>
      </c>
      <c r="E292" s="23"/>
      <c r="F292" s="25">
        <v>13.7</v>
      </c>
      <c r="G292" s="21"/>
      <c r="H292" s="25">
        <v>14.46</v>
      </c>
      <c r="I292" s="8"/>
      <c r="J292" s="26">
        <f t="shared" si="27"/>
        <v>0.76000000000000156</v>
      </c>
      <c r="K292" s="27">
        <f t="shared" ref="K292:K344" si="29">IFERROR(J292/ABS(F292),0)</f>
        <v>5.547445255474464E-2</v>
      </c>
      <c r="M292" s="45"/>
      <c r="N292" s="45"/>
    </row>
    <row r="293" spans="1:14" x14ac:dyDescent="0.2">
      <c r="A293" s="11">
        <f t="shared" si="28"/>
        <v>280</v>
      </c>
      <c r="B293" s="11"/>
      <c r="C293" s="2">
        <v>142.50000000000006</v>
      </c>
      <c r="E293" s="23"/>
      <c r="F293" s="25">
        <v>13.79</v>
      </c>
      <c r="G293" s="21"/>
      <c r="H293" s="25">
        <v>14.56</v>
      </c>
      <c r="I293" s="8"/>
      <c r="J293" s="26">
        <f t="shared" si="27"/>
        <v>0.77000000000000135</v>
      </c>
      <c r="K293" s="27">
        <f t="shared" si="29"/>
        <v>5.5837563451776748E-2</v>
      </c>
      <c r="M293" s="45"/>
      <c r="N293" s="45"/>
    </row>
    <row r="294" spans="1:14" x14ac:dyDescent="0.2">
      <c r="A294" s="11">
        <f t="shared" si="28"/>
        <v>281</v>
      </c>
      <c r="B294" s="11"/>
      <c r="C294" s="2">
        <v>147.50000000000006</v>
      </c>
      <c r="E294" s="23"/>
      <c r="F294" s="25">
        <v>13.96</v>
      </c>
      <c r="G294" s="21"/>
      <c r="H294" s="25">
        <v>14.73</v>
      </c>
      <c r="I294" s="8"/>
      <c r="J294" s="26">
        <f t="shared" si="27"/>
        <v>0.76999999999999957</v>
      </c>
      <c r="K294" s="27">
        <f t="shared" si="29"/>
        <v>5.5157593123209135E-2</v>
      </c>
      <c r="M294" s="45"/>
      <c r="N294" s="45"/>
    </row>
    <row r="295" spans="1:14" x14ac:dyDescent="0.2">
      <c r="A295" s="11">
        <f t="shared" si="28"/>
        <v>282</v>
      </c>
      <c r="B295" s="11"/>
      <c r="C295" s="2">
        <v>152.50000000000006</v>
      </c>
      <c r="E295" s="23"/>
      <c r="F295" s="25">
        <v>14.15</v>
      </c>
      <c r="G295" s="21"/>
      <c r="H295" s="25">
        <v>14.9</v>
      </c>
      <c r="I295" s="8"/>
      <c r="J295" s="26">
        <f t="shared" ref="J295:J344" si="30">H295-F295</f>
        <v>0.75</v>
      </c>
      <c r="K295" s="27">
        <f t="shared" si="29"/>
        <v>5.3003533568904596E-2</v>
      </c>
      <c r="M295" s="45"/>
      <c r="N295" s="45"/>
    </row>
    <row r="296" spans="1:14" x14ac:dyDescent="0.2">
      <c r="A296" s="11">
        <f t="shared" si="28"/>
        <v>283</v>
      </c>
      <c r="B296" s="11"/>
      <c r="C296" s="2">
        <v>157.50000000000006</v>
      </c>
      <c r="E296" s="23"/>
      <c r="F296" s="25">
        <v>14.34</v>
      </c>
      <c r="G296" s="21"/>
      <c r="H296" s="25">
        <v>15.09</v>
      </c>
      <c r="I296" s="8"/>
      <c r="J296" s="26">
        <f t="shared" si="30"/>
        <v>0.75</v>
      </c>
      <c r="K296" s="27">
        <f t="shared" si="29"/>
        <v>5.2301255230125521E-2</v>
      </c>
      <c r="M296" s="45"/>
      <c r="N296" s="45"/>
    </row>
    <row r="297" spans="1:14" x14ac:dyDescent="0.2">
      <c r="A297" s="11">
        <f t="shared" si="28"/>
        <v>284</v>
      </c>
      <c r="B297" s="11"/>
      <c r="C297" s="2">
        <v>162.50000000000006</v>
      </c>
      <c r="E297" s="23"/>
      <c r="F297" s="25">
        <v>14.43</v>
      </c>
      <c r="G297" s="21"/>
      <c r="H297" s="25">
        <v>15.18</v>
      </c>
      <c r="I297" s="8"/>
      <c r="J297" s="26">
        <f t="shared" si="30"/>
        <v>0.75</v>
      </c>
      <c r="K297" s="27">
        <f t="shared" si="29"/>
        <v>5.1975051975051978E-2</v>
      </c>
      <c r="M297" s="45"/>
      <c r="N297" s="45"/>
    </row>
    <row r="298" spans="1:14" x14ac:dyDescent="0.2">
      <c r="A298" s="11">
        <f t="shared" si="28"/>
        <v>285</v>
      </c>
      <c r="B298" s="11"/>
      <c r="C298" s="2">
        <v>167.50000000000006</v>
      </c>
      <c r="E298" s="23"/>
      <c r="F298" s="25">
        <v>14.61</v>
      </c>
      <c r="G298" s="21"/>
      <c r="H298" s="25">
        <v>15.34</v>
      </c>
      <c r="I298" s="8"/>
      <c r="J298" s="26">
        <f t="shared" si="30"/>
        <v>0.73000000000000043</v>
      </c>
      <c r="K298" s="27">
        <f t="shared" si="29"/>
        <v>4.9965776865160877E-2</v>
      </c>
      <c r="M298" s="45"/>
      <c r="N298" s="45"/>
    </row>
    <row r="299" spans="1:14" x14ac:dyDescent="0.2">
      <c r="A299" s="11">
        <f t="shared" si="28"/>
        <v>286</v>
      </c>
      <c r="B299" s="11"/>
      <c r="C299" s="2">
        <v>172.50000000000006</v>
      </c>
      <c r="E299" s="23"/>
      <c r="F299" s="25">
        <v>14.8</v>
      </c>
      <c r="G299" s="21"/>
      <c r="H299" s="25">
        <v>15.51</v>
      </c>
      <c r="I299" s="8"/>
      <c r="J299" s="26">
        <f t="shared" si="30"/>
        <v>0.70999999999999908</v>
      </c>
      <c r="K299" s="27">
        <f t="shared" si="29"/>
        <v>4.7972972972972906E-2</v>
      </c>
      <c r="M299" s="45"/>
      <c r="N299" s="45"/>
    </row>
    <row r="300" spans="1:14" x14ac:dyDescent="0.2">
      <c r="A300" s="11">
        <f t="shared" si="28"/>
        <v>287</v>
      </c>
      <c r="B300" s="11"/>
      <c r="C300" s="2">
        <v>177.50000000000009</v>
      </c>
      <c r="E300" s="23"/>
      <c r="F300" s="25">
        <v>14.97</v>
      </c>
      <c r="G300" s="21"/>
      <c r="H300" s="25">
        <v>15.68</v>
      </c>
      <c r="I300" s="8"/>
      <c r="J300" s="26">
        <f t="shared" si="30"/>
        <v>0.70999999999999908</v>
      </c>
      <c r="K300" s="27">
        <f t="shared" si="29"/>
        <v>4.7428189712758785E-2</v>
      </c>
      <c r="M300" s="45"/>
      <c r="N300" s="45"/>
    </row>
    <row r="301" spans="1:14" x14ac:dyDescent="0.2">
      <c r="A301" s="11">
        <f t="shared" si="28"/>
        <v>288</v>
      </c>
      <c r="B301" s="11"/>
      <c r="C301" s="2">
        <v>182.50000000000009</v>
      </c>
      <c r="E301" s="23"/>
      <c r="F301" s="25">
        <v>15.06</v>
      </c>
      <c r="G301" s="21"/>
      <c r="H301" s="25">
        <v>15.77</v>
      </c>
      <c r="I301" s="8"/>
      <c r="J301" s="26">
        <f t="shared" si="30"/>
        <v>0.70999999999999908</v>
      </c>
      <c r="K301" s="27">
        <f t="shared" si="29"/>
        <v>4.7144754316068994E-2</v>
      </c>
      <c r="M301" s="45"/>
      <c r="N301" s="45"/>
    </row>
    <row r="302" spans="1:14" x14ac:dyDescent="0.2">
      <c r="A302" s="11">
        <f t="shared" si="28"/>
        <v>289</v>
      </c>
      <c r="B302" s="11"/>
      <c r="C302" s="2">
        <v>187.50000000000009</v>
      </c>
      <c r="E302" s="23"/>
      <c r="F302" s="25">
        <v>15.26</v>
      </c>
      <c r="G302" s="21"/>
      <c r="H302" s="25">
        <v>15.94</v>
      </c>
      <c r="I302" s="8"/>
      <c r="J302" s="26">
        <f t="shared" si="30"/>
        <v>0.67999999999999972</v>
      </c>
      <c r="K302" s="27">
        <f t="shared" si="29"/>
        <v>4.456094364351243E-2</v>
      </c>
      <c r="M302" s="45"/>
      <c r="N302" s="45"/>
    </row>
    <row r="303" spans="1:14" x14ac:dyDescent="0.2">
      <c r="A303" s="11">
        <f t="shared" si="28"/>
        <v>290</v>
      </c>
      <c r="B303" s="11"/>
      <c r="C303" s="2">
        <v>192.50000000000009</v>
      </c>
      <c r="E303" s="23"/>
      <c r="F303" s="25">
        <v>15.44</v>
      </c>
      <c r="G303" s="21"/>
      <c r="H303" s="25">
        <v>16.100000000000001</v>
      </c>
      <c r="I303" s="8"/>
      <c r="J303" s="26">
        <f t="shared" si="30"/>
        <v>0.66000000000000192</v>
      </c>
      <c r="K303" s="27">
        <f t="shared" si="29"/>
        <v>4.274611398963743E-2</v>
      </c>
      <c r="M303" s="45"/>
      <c r="N303" s="45"/>
    </row>
    <row r="304" spans="1:14" x14ac:dyDescent="0.2">
      <c r="A304" s="11">
        <f t="shared" si="28"/>
        <v>291</v>
      </c>
      <c r="B304" s="11"/>
      <c r="C304" s="2">
        <v>197.50000000000009</v>
      </c>
      <c r="E304" s="23"/>
      <c r="F304" s="25">
        <v>15.63</v>
      </c>
      <c r="G304" s="21"/>
      <c r="H304" s="25">
        <v>16.3</v>
      </c>
      <c r="I304" s="8"/>
      <c r="J304" s="26">
        <f t="shared" si="30"/>
        <v>0.66999999999999993</v>
      </c>
      <c r="K304" s="27">
        <f t="shared" si="29"/>
        <v>4.2866282789507354E-2</v>
      </c>
      <c r="M304" s="45"/>
      <c r="N304" s="45"/>
    </row>
    <row r="305" spans="1:14" x14ac:dyDescent="0.2">
      <c r="A305" s="11">
        <f t="shared" si="28"/>
        <v>292</v>
      </c>
      <c r="B305" s="11"/>
      <c r="C305" s="2">
        <v>202.50000000000009</v>
      </c>
      <c r="E305" s="23"/>
      <c r="F305" s="25">
        <v>15.72</v>
      </c>
      <c r="G305" s="21"/>
      <c r="H305" s="25">
        <v>16.38</v>
      </c>
      <c r="I305" s="8"/>
      <c r="J305" s="26">
        <f t="shared" si="30"/>
        <v>0.65999999999999837</v>
      </c>
      <c r="K305" s="27">
        <f t="shared" si="29"/>
        <v>4.1984732824427377E-2</v>
      </c>
      <c r="M305" s="45"/>
      <c r="N305" s="45"/>
    </row>
    <row r="306" spans="1:14" x14ac:dyDescent="0.2">
      <c r="A306" s="11">
        <f t="shared" si="28"/>
        <v>293</v>
      </c>
      <c r="B306" s="11"/>
      <c r="C306" s="2">
        <v>207.50000000000011</v>
      </c>
      <c r="E306" s="23"/>
      <c r="F306" s="25">
        <v>15.91</v>
      </c>
      <c r="G306" s="21"/>
      <c r="H306" s="25">
        <v>16.55</v>
      </c>
      <c r="I306" s="8"/>
      <c r="J306" s="26">
        <f t="shared" si="30"/>
        <v>0.64000000000000057</v>
      </c>
      <c r="K306" s="27">
        <f t="shared" si="29"/>
        <v>4.0226272784412355E-2</v>
      </c>
      <c r="M306" s="45"/>
      <c r="N306" s="45"/>
    </row>
    <row r="307" spans="1:14" x14ac:dyDescent="0.2">
      <c r="A307" s="11">
        <f t="shared" si="28"/>
        <v>294</v>
      </c>
      <c r="B307" s="11"/>
      <c r="C307" s="2">
        <v>212.50000000000011</v>
      </c>
      <c r="E307" s="23"/>
      <c r="F307" s="25">
        <v>16.079999999999998</v>
      </c>
      <c r="G307" s="21"/>
      <c r="H307" s="25">
        <v>16.73</v>
      </c>
      <c r="I307" s="8"/>
      <c r="J307" s="26">
        <f t="shared" si="30"/>
        <v>0.65000000000000213</v>
      </c>
      <c r="K307" s="27">
        <f t="shared" si="29"/>
        <v>4.0422885572139439E-2</v>
      </c>
      <c r="M307" s="45"/>
      <c r="N307" s="45"/>
    </row>
    <row r="308" spans="1:14" x14ac:dyDescent="0.2">
      <c r="A308" s="11">
        <f t="shared" si="28"/>
        <v>295</v>
      </c>
      <c r="B308" s="11"/>
      <c r="C308" s="2">
        <v>217.50000000000011</v>
      </c>
      <c r="E308" s="23"/>
      <c r="F308" s="25">
        <v>16.170000000000002</v>
      </c>
      <c r="G308" s="21"/>
      <c r="H308" s="25">
        <v>16.82</v>
      </c>
      <c r="I308" s="8"/>
      <c r="J308" s="26">
        <f t="shared" si="30"/>
        <v>0.64999999999999858</v>
      </c>
      <c r="K308" s="27">
        <f t="shared" si="29"/>
        <v>4.0197897340754393E-2</v>
      </c>
      <c r="M308" s="45"/>
      <c r="N308" s="45"/>
    </row>
    <row r="309" spans="1:14" x14ac:dyDescent="0.2">
      <c r="A309" s="11">
        <f t="shared" si="28"/>
        <v>296</v>
      </c>
      <c r="B309" s="11"/>
      <c r="C309" s="2">
        <v>222.50000000000011</v>
      </c>
      <c r="E309" s="23"/>
      <c r="F309" s="25">
        <v>16.36</v>
      </c>
      <c r="G309" s="21"/>
      <c r="H309" s="25">
        <v>16.98</v>
      </c>
      <c r="I309" s="8"/>
      <c r="J309" s="26">
        <f t="shared" si="30"/>
        <v>0.62000000000000099</v>
      </c>
      <c r="K309" s="27">
        <f t="shared" si="29"/>
        <v>3.7897310513447496E-2</v>
      </c>
      <c r="M309" s="45"/>
      <c r="N309" s="45"/>
    </row>
    <row r="310" spans="1:14" x14ac:dyDescent="0.2">
      <c r="A310" s="11">
        <f t="shared" si="28"/>
        <v>297</v>
      </c>
      <c r="B310" s="11"/>
      <c r="C310" s="2">
        <v>227.50000000000011</v>
      </c>
      <c r="E310" s="23"/>
      <c r="F310" s="25">
        <v>16.53</v>
      </c>
      <c r="G310" s="21"/>
      <c r="H310" s="25">
        <v>17.149999999999999</v>
      </c>
      <c r="I310" s="8"/>
      <c r="J310" s="26">
        <f t="shared" si="30"/>
        <v>0.61999999999999744</v>
      </c>
      <c r="K310" s="27">
        <f t="shared" si="29"/>
        <v>3.7507562008469289E-2</v>
      </c>
      <c r="M310" s="45"/>
      <c r="N310" s="45"/>
    </row>
    <row r="311" spans="1:14" x14ac:dyDescent="0.2">
      <c r="A311" s="11">
        <f t="shared" si="28"/>
        <v>298</v>
      </c>
      <c r="B311" s="11"/>
      <c r="C311" s="2">
        <v>232.50000000000011</v>
      </c>
      <c r="E311" s="23"/>
      <c r="F311" s="25">
        <v>16.73</v>
      </c>
      <c r="G311" s="21"/>
      <c r="H311" s="25">
        <v>17.32</v>
      </c>
      <c r="I311" s="8"/>
      <c r="J311" s="26">
        <f t="shared" si="30"/>
        <v>0.58999999999999986</v>
      </c>
      <c r="K311" s="27">
        <f t="shared" si="29"/>
        <v>3.5265989240884629E-2</v>
      </c>
      <c r="M311" s="45"/>
      <c r="N311" s="45"/>
    </row>
    <row r="312" spans="1:14" x14ac:dyDescent="0.2">
      <c r="A312" s="11">
        <f t="shared" si="28"/>
        <v>299</v>
      </c>
      <c r="B312" s="11"/>
      <c r="C312" s="2">
        <v>237.50000000000011</v>
      </c>
      <c r="E312" s="23"/>
      <c r="F312" s="25">
        <v>16.82</v>
      </c>
      <c r="G312" s="21"/>
      <c r="H312" s="25">
        <v>17.41</v>
      </c>
      <c r="I312" s="8"/>
      <c r="J312" s="26">
        <f t="shared" si="30"/>
        <v>0.58999999999999986</v>
      </c>
      <c r="K312" s="27">
        <f t="shared" si="29"/>
        <v>3.5077288941736021E-2</v>
      </c>
      <c r="M312" s="45"/>
      <c r="N312" s="45"/>
    </row>
    <row r="313" spans="1:14" x14ac:dyDescent="0.2">
      <c r="A313" s="11">
        <f t="shared" si="28"/>
        <v>300</v>
      </c>
      <c r="B313" s="11"/>
      <c r="C313" s="2">
        <v>242.50000000000014</v>
      </c>
      <c r="E313" s="23"/>
      <c r="F313" s="25">
        <v>17.02</v>
      </c>
      <c r="G313" s="21"/>
      <c r="H313" s="25">
        <v>17.59</v>
      </c>
      <c r="I313" s="8"/>
      <c r="J313" s="26">
        <f t="shared" si="30"/>
        <v>0.57000000000000028</v>
      </c>
      <c r="K313" s="27">
        <f t="shared" si="29"/>
        <v>3.3490011750881336E-2</v>
      </c>
      <c r="M313" s="45"/>
      <c r="N313" s="45"/>
    </row>
    <row r="314" spans="1:14" x14ac:dyDescent="0.2">
      <c r="A314" s="11">
        <f t="shared" si="28"/>
        <v>301</v>
      </c>
      <c r="B314" s="11"/>
      <c r="C314" s="2">
        <v>247.50000000000014</v>
      </c>
      <c r="E314" s="23"/>
      <c r="F314" s="25">
        <v>17.2</v>
      </c>
      <c r="G314" s="21"/>
      <c r="H314" s="25">
        <v>17.760000000000002</v>
      </c>
      <c r="I314" s="8"/>
      <c r="J314" s="26">
        <f t="shared" si="30"/>
        <v>0.56000000000000227</v>
      </c>
      <c r="K314" s="27">
        <f t="shared" si="29"/>
        <v>3.2558139534883852E-2</v>
      </c>
      <c r="M314" s="45"/>
      <c r="N314" s="45"/>
    </row>
    <row r="315" spans="1:14" x14ac:dyDescent="0.2">
      <c r="A315" s="11">
        <f t="shared" si="28"/>
        <v>302</v>
      </c>
      <c r="B315" s="11"/>
      <c r="C315" s="2">
        <v>252.50000000000011</v>
      </c>
      <c r="E315" s="23"/>
      <c r="F315" s="25">
        <v>17.38</v>
      </c>
      <c r="G315" s="21"/>
      <c r="H315" s="25">
        <v>17.940000000000001</v>
      </c>
      <c r="I315" s="8"/>
      <c r="J315" s="26">
        <f t="shared" si="30"/>
        <v>0.56000000000000227</v>
      </c>
      <c r="K315" s="27">
        <f t="shared" si="29"/>
        <v>3.2220943613348811E-2</v>
      </c>
      <c r="M315" s="45"/>
      <c r="N315" s="45"/>
    </row>
    <row r="316" spans="1:14" x14ac:dyDescent="0.2">
      <c r="A316" s="11">
        <f t="shared" si="28"/>
        <v>303</v>
      </c>
      <c r="B316" s="11"/>
      <c r="C316" s="2">
        <v>257.50000000000011</v>
      </c>
      <c r="E316" s="23"/>
      <c r="F316" s="25">
        <v>17.489999999999998</v>
      </c>
      <c r="G316" s="21"/>
      <c r="H316" s="25">
        <v>18.02</v>
      </c>
      <c r="I316" s="8"/>
      <c r="J316" s="26">
        <f t="shared" si="30"/>
        <v>0.53000000000000114</v>
      </c>
      <c r="K316" s="27">
        <f t="shared" si="29"/>
        <v>3.030303030303037E-2</v>
      </c>
      <c r="M316" s="45"/>
      <c r="N316" s="45"/>
    </row>
    <row r="317" spans="1:14" x14ac:dyDescent="0.2">
      <c r="A317" s="11">
        <f t="shared" si="28"/>
        <v>304</v>
      </c>
      <c r="B317" s="11"/>
      <c r="C317" s="2">
        <v>262.50000000000011</v>
      </c>
      <c r="E317" s="23"/>
      <c r="F317" s="25">
        <v>17.66</v>
      </c>
      <c r="G317" s="21"/>
      <c r="H317" s="25">
        <v>18.2</v>
      </c>
      <c r="I317" s="8"/>
      <c r="J317" s="26">
        <f t="shared" si="30"/>
        <v>0.53999999999999915</v>
      </c>
      <c r="K317" s="27">
        <f t="shared" si="29"/>
        <v>3.057757644394106E-2</v>
      </c>
      <c r="M317" s="45"/>
      <c r="N317" s="45"/>
    </row>
    <row r="318" spans="1:14" x14ac:dyDescent="0.2">
      <c r="A318" s="11">
        <f t="shared" si="28"/>
        <v>305</v>
      </c>
      <c r="B318" s="11"/>
      <c r="C318" s="2">
        <v>267.50000000000011</v>
      </c>
      <c r="E318" s="23"/>
      <c r="F318" s="25">
        <v>17.850000000000001</v>
      </c>
      <c r="G318" s="21"/>
      <c r="H318" s="25">
        <v>18.38</v>
      </c>
      <c r="I318" s="8"/>
      <c r="J318" s="26">
        <f t="shared" si="30"/>
        <v>0.52999999999999758</v>
      </c>
      <c r="K318" s="27">
        <f t="shared" si="29"/>
        <v>2.9691876750700143E-2</v>
      </c>
      <c r="M318" s="45"/>
      <c r="N318" s="45"/>
    </row>
    <row r="319" spans="1:14" x14ac:dyDescent="0.2">
      <c r="A319" s="11">
        <f t="shared" si="28"/>
        <v>306</v>
      </c>
      <c r="B319" s="11"/>
      <c r="C319" s="2">
        <v>272.50000000000011</v>
      </c>
      <c r="E319" s="23"/>
      <c r="F319" s="25">
        <v>18.03</v>
      </c>
      <c r="G319" s="21"/>
      <c r="H319" s="25">
        <v>18.54</v>
      </c>
      <c r="I319" s="8"/>
      <c r="J319" s="26">
        <f t="shared" si="30"/>
        <v>0.50999999999999801</v>
      </c>
      <c r="K319" s="27">
        <f t="shared" si="29"/>
        <v>2.8286189683860121E-2</v>
      </c>
      <c r="M319" s="45"/>
      <c r="N319" s="45"/>
    </row>
    <row r="320" spans="1:14" x14ac:dyDescent="0.2">
      <c r="A320" s="11">
        <f t="shared" si="28"/>
        <v>307</v>
      </c>
      <c r="B320" s="11"/>
      <c r="C320" s="2">
        <v>277.50000000000011</v>
      </c>
      <c r="E320" s="23"/>
      <c r="F320" s="25">
        <v>18.12</v>
      </c>
      <c r="G320" s="21"/>
      <c r="H320" s="25">
        <v>18.63</v>
      </c>
      <c r="I320" s="8"/>
      <c r="J320" s="26">
        <f t="shared" si="30"/>
        <v>0.50999999999999801</v>
      </c>
      <c r="K320" s="27">
        <f t="shared" si="29"/>
        <v>2.8145695364238298E-2</v>
      </c>
      <c r="M320" s="45"/>
      <c r="N320" s="45"/>
    </row>
    <row r="321" spans="1:14" x14ac:dyDescent="0.2">
      <c r="A321" s="11">
        <f t="shared" si="28"/>
        <v>308</v>
      </c>
      <c r="B321" s="11"/>
      <c r="C321" s="2">
        <v>282.50000000000011</v>
      </c>
      <c r="E321" s="23"/>
      <c r="F321" s="25">
        <v>18.3</v>
      </c>
      <c r="G321" s="21"/>
      <c r="H321" s="25">
        <v>18.79</v>
      </c>
      <c r="I321" s="8"/>
      <c r="J321" s="26">
        <f t="shared" si="30"/>
        <v>0.48999999999999844</v>
      </c>
      <c r="K321" s="27">
        <f t="shared" si="29"/>
        <v>2.677595628415292E-2</v>
      </c>
      <c r="M321" s="45"/>
      <c r="N321" s="45"/>
    </row>
    <row r="322" spans="1:14" x14ac:dyDescent="0.2">
      <c r="A322" s="11">
        <f t="shared" si="28"/>
        <v>309</v>
      </c>
      <c r="B322" s="11"/>
      <c r="C322" s="2">
        <v>287.50000000000017</v>
      </c>
      <c r="E322" s="23"/>
      <c r="F322" s="25">
        <v>18.489999999999998</v>
      </c>
      <c r="G322" s="21"/>
      <c r="H322" s="25">
        <v>18.98</v>
      </c>
      <c r="I322" s="8"/>
      <c r="J322" s="26">
        <f t="shared" si="30"/>
        <v>0.49000000000000199</v>
      </c>
      <c r="K322" s="27">
        <f t="shared" si="29"/>
        <v>2.6500811249324067E-2</v>
      </c>
      <c r="M322" s="45"/>
      <c r="N322" s="45"/>
    </row>
    <row r="323" spans="1:14" x14ac:dyDescent="0.2">
      <c r="A323" s="11">
        <f t="shared" si="28"/>
        <v>310</v>
      </c>
      <c r="B323" s="11"/>
      <c r="C323" s="2">
        <v>292.50000000000017</v>
      </c>
      <c r="E323" s="23"/>
      <c r="F323" s="25">
        <v>18.690000000000001</v>
      </c>
      <c r="G323" s="21"/>
      <c r="H323" s="25">
        <v>19.16</v>
      </c>
      <c r="I323" s="8"/>
      <c r="J323" s="26">
        <f t="shared" si="30"/>
        <v>0.46999999999999886</v>
      </c>
      <c r="K323" s="27">
        <f t="shared" si="29"/>
        <v>2.5147137506688007E-2</v>
      </c>
      <c r="M323" s="45"/>
      <c r="N323" s="45"/>
    </row>
    <row r="324" spans="1:14" x14ac:dyDescent="0.2">
      <c r="A324" s="11">
        <f t="shared" si="28"/>
        <v>311</v>
      </c>
      <c r="B324" s="11"/>
      <c r="C324" s="2">
        <v>297.50000000000017</v>
      </c>
      <c r="E324" s="23"/>
      <c r="F324" s="25">
        <v>18.77</v>
      </c>
      <c r="G324" s="21"/>
      <c r="H324" s="25">
        <v>19.23</v>
      </c>
      <c r="I324" s="8"/>
      <c r="J324" s="26">
        <f t="shared" si="30"/>
        <v>0.46000000000000085</v>
      </c>
      <c r="K324" s="27">
        <f t="shared" si="29"/>
        <v>2.4507192328183318E-2</v>
      </c>
      <c r="M324" s="45"/>
      <c r="N324" s="45"/>
    </row>
    <row r="325" spans="1:14" x14ac:dyDescent="0.2">
      <c r="A325" s="11">
        <f t="shared" si="28"/>
        <v>312</v>
      </c>
      <c r="B325" s="11"/>
      <c r="C325" s="2">
        <v>302.50000000000017</v>
      </c>
      <c r="E325" s="23"/>
      <c r="F325" s="25">
        <v>18.96</v>
      </c>
      <c r="G325" s="21"/>
      <c r="H325" s="25">
        <v>19.41</v>
      </c>
      <c r="I325" s="8"/>
      <c r="J325" s="26">
        <f t="shared" si="30"/>
        <v>0.44999999999999929</v>
      </c>
      <c r="K325" s="27">
        <f t="shared" si="29"/>
        <v>2.3734177215189833E-2</v>
      </c>
      <c r="M325" s="45"/>
      <c r="N325" s="45"/>
    </row>
    <row r="326" spans="1:14" x14ac:dyDescent="0.2">
      <c r="A326" s="11">
        <f t="shared" si="28"/>
        <v>313</v>
      </c>
      <c r="B326" s="11"/>
      <c r="C326" s="2">
        <v>307.50000000000017</v>
      </c>
      <c r="E326" s="23"/>
      <c r="F326" s="25">
        <v>19.14</v>
      </c>
      <c r="G326" s="21"/>
      <c r="H326" s="25">
        <v>19.579999999999998</v>
      </c>
      <c r="I326" s="8"/>
      <c r="J326" s="26">
        <f t="shared" si="30"/>
        <v>0.43999999999999773</v>
      </c>
      <c r="K326" s="27">
        <f t="shared" si="29"/>
        <v>2.2988505747126319E-2</v>
      </c>
      <c r="M326" s="45"/>
      <c r="N326" s="45"/>
    </row>
    <row r="327" spans="1:14" x14ac:dyDescent="0.2">
      <c r="A327" s="11">
        <f t="shared" si="28"/>
        <v>314</v>
      </c>
      <c r="B327" s="11"/>
      <c r="C327" s="2">
        <v>312.50000000000017</v>
      </c>
      <c r="E327" s="23"/>
      <c r="F327" s="25">
        <v>19.22</v>
      </c>
      <c r="G327" s="21"/>
      <c r="H327" s="25">
        <v>19.66</v>
      </c>
      <c r="I327" s="8"/>
      <c r="J327" s="26">
        <f t="shared" si="30"/>
        <v>0.44000000000000128</v>
      </c>
      <c r="K327" s="27">
        <f t="shared" si="29"/>
        <v>2.2892819979188413E-2</v>
      </c>
      <c r="M327" s="45"/>
      <c r="N327" s="45"/>
    </row>
    <row r="328" spans="1:14" x14ac:dyDescent="0.2">
      <c r="A328" s="11">
        <f t="shared" si="28"/>
        <v>315</v>
      </c>
      <c r="B328" s="11"/>
      <c r="C328" s="2">
        <v>317.50000000000017</v>
      </c>
      <c r="E328" s="23"/>
      <c r="F328" s="25">
        <v>19.41</v>
      </c>
      <c r="G328" s="21"/>
      <c r="H328" s="25">
        <v>19.84</v>
      </c>
      <c r="I328" s="8"/>
      <c r="J328" s="26">
        <f t="shared" si="30"/>
        <v>0.42999999999999972</v>
      </c>
      <c r="K328" s="27">
        <f t="shared" si="29"/>
        <v>2.2153529108706837E-2</v>
      </c>
      <c r="M328" s="45"/>
      <c r="N328" s="45"/>
    </row>
    <row r="329" spans="1:14" x14ac:dyDescent="0.2">
      <c r="A329" s="11">
        <f t="shared" si="28"/>
        <v>316</v>
      </c>
      <c r="B329" s="11"/>
      <c r="C329" s="2">
        <v>322.50000000000017</v>
      </c>
      <c r="E329" s="23"/>
      <c r="F329" s="25">
        <v>19.59</v>
      </c>
      <c r="G329" s="21"/>
      <c r="H329" s="25">
        <v>20</v>
      </c>
      <c r="I329" s="8"/>
      <c r="J329" s="26">
        <f t="shared" si="30"/>
        <v>0.41000000000000014</v>
      </c>
      <c r="K329" s="27">
        <f t="shared" si="29"/>
        <v>2.0929045431342528E-2</v>
      </c>
      <c r="M329" s="45"/>
      <c r="N329" s="45"/>
    </row>
    <row r="330" spans="1:14" x14ac:dyDescent="0.2">
      <c r="A330" s="11">
        <f t="shared" si="28"/>
        <v>317</v>
      </c>
      <c r="B330" s="11"/>
      <c r="C330" s="2">
        <v>327.50000000000017</v>
      </c>
      <c r="E330" s="23"/>
      <c r="F330" s="25">
        <v>19.78</v>
      </c>
      <c r="G330" s="21"/>
      <c r="H330" s="25">
        <v>20.190000000000001</v>
      </c>
      <c r="I330" s="8"/>
      <c r="J330" s="26">
        <f t="shared" si="30"/>
        <v>0.41000000000000014</v>
      </c>
      <c r="K330" s="27">
        <f t="shared" si="29"/>
        <v>2.0728008088978771E-2</v>
      </c>
      <c r="M330" s="45"/>
      <c r="N330" s="45"/>
    </row>
    <row r="331" spans="1:14" x14ac:dyDescent="0.2">
      <c r="A331" s="11">
        <f t="shared" si="28"/>
        <v>318</v>
      </c>
      <c r="B331" s="11"/>
      <c r="C331" s="2">
        <v>332.50000000000017</v>
      </c>
      <c r="E331" s="23"/>
      <c r="F331" s="25">
        <v>19.87</v>
      </c>
      <c r="G331" s="21"/>
      <c r="H331" s="25">
        <v>20.28</v>
      </c>
      <c r="I331" s="8"/>
      <c r="J331" s="26">
        <f t="shared" si="30"/>
        <v>0.41000000000000014</v>
      </c>
      <c r="K331" s="27">
        <f t="shared" si="29"/>
        <v>2.0634121791645702E-2</v>
      </c>
      <c r="M331" s="45"/>
      <c r="N331" s="45"/>
    </row>
    <row r="332" spans="1:14" x14ac:dyDescent="0.2">
      <c r="A332" s="11">
        <f t="shared" si="28"/>
        <v>319</v>
      </c>
      <c r="B332" s="11"/>
      <c r="C332" s="2">
        <v>337.50000000000017</v>
      </c>
      <c r="E332" s="29"/>
      <c r="F332" s="25">
        <v>20.05</v>
      </c>
      <c r="G332" s="21"/>
      <c r="H332" s="25">
        <v>20.440000000000001</v>
      </c>
      <c r="I332" s="8"/>
      <c r="J332" s="26">
        <f t="shared" si="30"/>
        <v>0.39000000000000057</v>
      </c>
      <c r="K332" s="27">
        <f t="shared" si="29"/>
        <v>1.9451371571072348E-2</v>
      </c>
      <c r="M332" s="45"/>
      <c r="N332" s="45"/>
    </row>
    <row r="333" spans="1:14" x14ac:dyDescent="0.2">
      <c r="A333" s="11">
        <f t="shared" si="28"/>
        <v>320</v>
      </c>
      <c r="B333" s="11"/>
      <c r="C333" s="2">
        <v>342.50000000000017</v>
      </c>
      <c r="E333" s="29"/>
      <c r="F333" s="25">
        <v>20.239999999999998</v>
      </c>
      <c r="G333" s="21"/>
      <c r="H333" s="25">
        <v>20.62</v>
      </c>
      <c r="I333" s="8"/>
      <c r="J333" s="26">
        <f t="shared" si="30"/>
        <v>0.38000000000000256</v>
      </c>
      <c r="K333" s="27">
        <f t="shared" si="29"/>
        <v>1.877470355731238E-2</v>
      </c>
      <c r="M333" s="45"/>
      <c r="N333" s="45"/>
    </row>
    <row r="334" spans="1:14" x14ac:dyDescent="0.2">
      <c r="A334" s="11">
        <f t="shared" ref="A334:A397" si="31">A333+1</f>
        <v>321</v>
      </c>
      <c r="B334" s="11"/>
      <c r="C334" s="2">
        <v>347.50000000000017</v>
      </c>
      <c r="E334" s="29"/>
      <c r="F334" s="25">
        <v>20.420000000000002</v>
      </c>
      <c r="G334" s="21"/>
      <c r="H334" s="25">
        <v>20.79</v>
      </c>
      <c r="I334" s="8"/>
      <c r="J334" s="26">
        <f t="shared" si="30"/>
        <v>0.36999999999999744</v>
      </c>
      <c r="K334" s="27">
        <f t="shared" si="29"/>
        <v>1.8119490695396544E-2</v>
      </c>
      <c r="M334" s="45"/>
      <c r="N334" s="45"/>
    </row>
    <row r="335" spans="1:14" x14ac:dyDescent="0.2">
      <c r="A335" s="11">
        <f t="shared" si="31"/>
        <v>322</v>
      </c>
      <c r="B335" s="11"/>
      <c r="C335" s="2">
        <v>352.50000000000023</v>
      </c>
      <c r="E335" s="29"/>
      <c r="F335" s="25">
        <v>20.52</v>
      </c>
      <c r="G335" s="21"/>
      <c r="H335" s="25">
        <v>20.87</v>
      </c>
      <c r="I335" s="8"/>
      <c r="J335" s="26">
        <f t="shared" si="30"/>
        <v>0.35000000000000142</v>
      </c>
      <c r="K335" s="27">
        <f t="shared" si="29"/>
        <v>1.705653021442502E-2</v>
      </c>
      <c r="M335" s="45"/>
      <c r="N335" s="45"/>
    </row>
    <row r="336" spans="1:14" x14ac:dyDescent="0.2">
      <c r="A336" s="11">
        <f t="shared" si="31"/>
        <v>323</v>
      </c>
      <c r="B336" s="11"/>
      <c r="C336" s="2">
        <v>357.50000000000023</v>
      </c>
      <c r="E336" s="29"/>
      <c r="F336" s="25">
        <v>20.7</v>
      </c>
      <c r="G336" s="21"/>
      <c r="H336" s="25">
        <v>21.05</v>
      </c>
      <c r="I336" s="8"/>
      <c r="J336" s="26">
        <f t="shared" si="30"/>
        <v>0.35000000000000142</v>
      </c>
      <c r="K336" s="27">
        <f t="shared" si="29"/>
        <v>1.6908212560386542E-2</v>
      </c>
      <c r="M336" s="45"/>
      <c r="N336" s="45"/>
    </row>
    <row r="337" spans="1:14" x14ac:dyDescent="0.2">
      <c r="A337" s="11">
        <f t="shared" si="31"/>
        <v>324</v>
      </c>
      <c r="B337" s="11"/>
      <c r="C337" s="2">
        <v>362.50000000000023</v>
      </c>
      <c r="E337" s="29"/>
      <c r="F337" s="25">
        <v>20.89</v>
      </c>
      <c r="G337" s="21"/>
      <c r="H337" s="25">
        <v>21.23</v>
      </c>
      <c r="I337" s="8"/>
      <c r="J337" s="26">
        <f t="shared" si="30"/>
        <v>0.33999999999999986</v>
      </c>
      <c r="K337" s="27">
        <f t="shared" si="29"/>
        <v>1.6275730014360931E-2</v>
      </c>
      <c r="M337" s="45"/>
      <c r="N337" s="45"/>
    </row>
    <row r="338" spans="1:14" x14ac:dyDescent="0.2">
      <c r="A338" s="11">
        <f t="shared" si="31"/>
        <v>325</v>
      </c>
      <c r="B338" s="11"/>
      <c r="C338" s="2">
        <v>367.50000000000023</v>
      </c>
      <c r="E338" s="29"/>
      <c r="F338" s="25">
        <v>21.07</v>
      </c>
      <c r="G338" s="21"/>
      <c r="H338" s="25">
        <v>21.4</v>
      </c>
      <c r="I338" s="8"/>
      <c r="J338" s="26">
        <f t="shared" si="30"/>
        <v>0.32999999999999829</v>
      </c>
      <c r="K338" s="27">
        <f t="shared" si="29"/>
        <v>1.5662078785002292E-2</v>
      </c>
      <c r="M338" s="45"/>
      <c r="N338" s="45"/>
    </row>
    <row r="339" spans="1:14" x14ac:dyDescent="0.2">
      <c r="A339" s="11">
        <f t="shared" si="31"/>
        <v>326</v>
      </c>
      <c r="B339" s="11"/>
      <c r="C339" s="2">
        <v>372.50000000000023</v>
      </c>
      <c r="E339" s="29"/>
      <c r="F339" s="25">
        <v>21.17</v>
      </c>
      <c r="G339" s="21"/>
      <c r="H339" s="25">
        <v>21.5</v>
      </c>
      <c r="I339" s="8"/>
      <c r="J339" s="26">
        <f t="shared" si="30"/>
        <v>0.32999999999999829</v>
      </c>
      <c r="K339" s="27">
        <f t="shared" si="29"/>
        <v>1.5588096362777434E-2</v>
      </c>
      <c r="M339" s="45"/>
      <c r="N339" s="45"/>
    </row>
    <row r="340" spans="1:14" x14ac:dyDescent="0.2">
      <c r="A340" s="11">
        <f t="shared" si="31"/>
        <v>327</v>
      </c>
      <c r="B340" s="11"/>
      <c r="C340" s="2">
        <v>377.50000000000023</v>
      </c>
      <c r="F340" s="25">
        <v>21.36</v>
      </c>
      <c r="G340" s="21"/>
      <c r="H340" s="25">
        <v>21.66</v>
      </c>
      <c r="I340" s="8"/>
      <c r="J340" s="26">
        <f t="shared" si="30"/>
        <v>0.30000000000000071</v>
      </c>
      <c r="K340" s="27">
        <f t="shared" si="29"/>
        <v>1.4044943820224753E-2</v>
      </c>
      <c r="M340" s="45"/>
      <c r="N340" s="45"/>
    </row>
    <row r="341" spans="1:14" x14ac:dyDescent="0.2">
      <c r="A341" s="11">
        <f t="shared" si="31"/>
        <v>328</v>
      </c>
      <c r="B341" s="11"/>
      <c r="C341" s="2">
        <v>382.50000000000023</v>
      </c>
      <c r="E341" s="23"/>
      <c r="F341" s="25">
        <v>21.53</v>
      </c>
      <c r="G341" s="21"/>
      <c r="H341" s="25">
        <v>21.84</v>
      </c>
      <c r="I341" s="8"/>
      <c r="J341" s="26">
        <f t="shared" si="30"/>
        <v>0.30999999999999872</v>
      </c>
      <c r="K341" s="27">
        <f t="shared" si="29"/>
        <v>1.4398513701811366E-2</v>
      </c>
      <c r="M341" s="45"/>
      <c r="N341" s="45"/>
    </row>
    <row r="342" spans="1:14" x14ac:dyDescent="0.2">
      <c r="A342" s="11">
        <f t="shared" si="31"/>
        <v>329</v>
      </c>
      <c r="B342" s="11"/>
      <c r="C342" s="2">
        <v>387.50000000000023</v>
      </c>
      <c r="E342" s="23"/>
      <c r="F342" s="25">
        <v>21.63</v>
      </c>
      <c r="G342" s="21"/>
      <c r="H342" s="25">
        <v>21.93</v>
      </c>
      <c r="I342" s="8"/>
      <c r="J342" s="26">
        <f t="shared" si="30"/>
        <v>0.30000000000000071</v>
      </c>
      <c r="K342" s="27">
        <f t="shared" si="29"/>
        <v>1.3869625520110991E-2</v>
      </c>
      <c r="M342" s="45"/>
      <c r="N342" s="45"/>
    </row>
    <row r="343" spans="1:14" x14ac:dyDescent="0.2">
      <c r="A343" s="11">
        <f t="shared" si="31"/>
        <v>330</v>
      </c>
      <c r="B343" s="11"/>
      <c r="C343" s="1">
        <v>392.50000000000023</v>
      </c>
      <c r="E343" s="23"/>
      <c r="F343" s="25">
        <v>21.81</v>
      </c>
      <c r="G343" s="21"/>
      <c r="H343" s="25">
        <v>22.09</v>
      </c>
      <c r="I343" s="8"/>
      <c r="J343" s="26">
        <f t="shared" si="30"/>
        <v>0.28000000000000114</v>
      </c>
      <c r="K343" s="27">
        <f t="shared" si="29"/>
        <v>1.2838147638697898E-2</v>
      </c>
      <c r="M343" s="45"/>
      <c r="N343" s="45"/>
    </row>
    <row r="344" spans="1:14" x14ac:dyDescent="0.2">
      <c r="A344" s="11">
        <f t="shared" si="31"/>
        <v>331</v>
      </c>
      <c r="B344" s="11"/>
      <c r="C344" s="1">
        <v>397.50000000000023</v>
      </c>
      <c r="E344" s="23"/>
      <c r="F344" s="25">
        <v>22</v>
      </c>
      <c r="G344" s="21"/>
      <c r="H344" s="25">
        <v>22.27</v>
      </c>
      <c r="I344" s="8"/>
      <c r="J344" s="26">
        <f t="shared" si="30"/>
        <v>0.26999999999999957</v>
      </c>
      <c r="K344" s="27">
        <f t="shared" si="29"/>
        <v>1.2272727272727253E-2</v>
      </c>
      <c r="M344" s="45"/>
      <c r="N344" s="45"/>
    </row>
    <row r="345" spans="1:14" x14ac:dyDescent="0.2">
      <c r="A345" s="11">
        <f t="shared" si="31"/>
        <v>332</v>
      </c>
      <c r="B345" s="11"/>
      <c r="C345" s="1" t="s">
        <v>36</v>
      </c>
      <c r="E345" s="29"/>
      <c r="F345" s="25"/>
      <c r="G345" s="21"/>
      <c r="H345" s="25"/>
      <c r="I345" s="8"/>
      <c r="M345" s="45"/>
      <c r="N345" s="45"/>
    </row>
    <row r="346" spans="1:14" x14ac:dyDescent="0.2">
      <c r="A346" s="11">
        <f t="shared" si="31"/>
        <v>333</v>
      </c>
      <c r="B346" s="11"/>
      <c r="C346" s="1">
        <v>175</v>
      </c>
      <c r="D346" s="1">
        <v>7000</v>
      </c>
      <c r="E346" s="29"/>
      <c r="F346" s="25">
        <v>10.9</v>
      </c>
      <c r="G346" s="21"/>
      <c r="H346" s="25">
        <v>12.05</v>
      </c>
      <c r="I346" s="8"/>
      <c r="J346" s="26">
        <f>H346-F346</f>
        <v>1.1500000000000004</v>
      </c>
      <c r="K346" s="27">
        <f t="shared" ref="K346:K407" si="32">IFERROR(J346/ABS(F346),0)</f>
        <v>0.10550458715596334</v>
      </c>
      <c r="M346" s="45"/>
      <c r="N346" s="45"/>
    </row>
    <row r="347" spans="1:14" x14ac:dyDescent="0.2">
      <c r="A347" s="11">
        <f t="shared" si="31"/>
        <v>334</v>
      </c>
      <c r="B347" s="11"/>
      <c r="C347" s="1">
        <v>250</v>
      </c>
      <c r="D347" s="1">
        <v>10000</v>
      </c>
      <c r="E347" s="29"/>
      <c r="F347" s="25">
        <v>15.13</v>
      </c>
      <c r="G347" s="21"/>
      <c r="H347" s="25">
        <v>16.73</v>
      </c>
      <c r="I347" s="8"/>
      <c r="J347" s="26">
        <f>H347-F347</f>
        <v>1.5999999999999996</v>
      </c>
      <c r="K347" s="27">
        <f t="shared" si="32"/>
        <v>0.10575016523463315</v>
      </c>
      <c r="M347" s="45"/>
      <c r="N347" s="45"/>
    </row>
    <row r="348" spans="1:14" x14ac:dyDescent="0.2">
      <c r="A348" s="11">
        <f t="shared" si="31"/>
        <v>335</v>
      </c>
      <c r="B348" s="11"/>
      <c r="C348" s="1">
        <v>400</v>
      </c>
      <c r="D348" s="1">
        <v>20000</v>
      </c>
      <c r="E348" s="29"/>
      <c r="F348" s="25">
        <v>23.92</v>
      </c>
      <c r="G348" s="21"/>
      <c r="H348" s="25">
        <v>26.43</v>
      </c>
      <c r="I348" s="8"/>
      <c r="J348" s="26">
        <f>H348-F348</f>
        <v>2.509999999999998</v>
      </c>
      <c r="K348" s="27">
        <f t="shared" si="32"/>
        <v>0.10493311036789289</v>
      </c>
      <c r="M348" s="45"/>
      <c r="N348" s="45"/>
    </row>
    <row r="349" spans="1:14" x14ac:dyDescent="0.2">
      <c r="A349" s="11">
        <f t="shared" si="31"/>
        <v>336</v>
      </c>
      <c r="B349" s="11"/>
      <c r="C349" s="1">
        <v>700</v>
      </c>
      <c r="D349" s="1">
        <v>35000</v>
      </c>
      <c r="E349" s="29"/>
      <c r="F349" s="25">
        <v>40.520000000000003</v>
      </c>
      <c r="G349" s="21"/>
      <c r="H349" s="25">
        <v>44.78</v>
      </c>
      <c r="I349" s="8"/>
      <c r="J349" s="26">
        <f t="shared" ref="J349:J350" si="33">H349-F349</f>
        <v>4.259999999999998</v>
      </c>
      <c r="K349" s="27">
        <f t="shared" si="32"/>
        <v>0.10513326752221119</v>
      </c>
      <c r="M349" s="45"/>
      <c r="N349" s="45"/>
    </row>
    <row r="350" spans="1:14" x14ac:dyDescent="0.2">
      <c r="A350" s="11">
        <f t="shared" si="31"/>
        <v>337</v>
      </c>
      <c r="B350" s="11"/>
      <c r="C350" s="1">
        <v>1000</v>
      </c>
      <c r="D350" s="1">
        <v>55000</v>
      </c>
      <c r="E350" s="29"/>
      <c r="F350" s="25">
        <v>57.14</v>
      </c>
      <c r="G350" s="21"/>
      <c r="H350" s="25">
        <v>63.2</v>
      </c>
      <c r="I350" s="8"/>
      <c r="J350" s="26">
        <f t="shared" si="33"/>
        <v>6.0600000000000023</v>
      </c>
      <c r="K350" s="27">
        <f t="shared" si="32"/>
        <v>0.10605530276513829</v>
      </c>
      <c r="M350" s="45"/>
      <c r="N350" s="45"/>
    </row>
    <row r="351" spans="1:14" x14ac:dyDescent="0.2">
      <c r="A351" s="11">
        <f t="shared" si="31"/>
        <v>338</v>
      </c>
      <c r="B351" s="11"/>
      <c r="C351" s="1" t="s">
        <v>37</v>
      </c>
      <c r="F351" s="25"/>
      <c r="G351" s="21"/>
      <c r="H351" s="25"/>
      <c r="I351" s="8"/>
      <c r="M351" s="45"/>
      <c r="N351" s="45"/>
    </row>
    <row r="352" spans="1:14" x14ac:dyDescent="0.2">
      <c r="A352" s="11">
        <f t="shared" si="31"/>
        <v>339</v>
      </c>
      <c r="B352" s="11"/>
      <c r="C352" s="1">
        <v>175</v>
      </c>
      <c r="D352" s="1">
        <v>7000</v>
      </c>
      <c r="E352" s="23"/>
      <c r="F352" s="25">
        <v>9.99</v>
      </c>
      <c r="G352" s="21"/>
      <c r="H352" s="25">
        <v>11.03</v>
      </c>
      <c r="I352" s="8"/>
      <c r="J352" s="26">
        <f>H352-F352</f>
        <v>1.0399999999999991</v>
      </c>
      <c r="K352" s="27">
        <f t="shared" si="32"/>
        <v>0.10410410410410402</v>
      </c>
      <c r="M352" s="45"/>
      <c r="N352" s="45"/>
    </row>
    <row r="353" spans="1:14" x14ac:dyDescent="0.2">
      <c r="A353" s="11">
        <f t="shared" si="31"/>
        <v>340</v>
      </c>
      <c r="B353" s="11"/>
      <c r="C353" s="1" t="s">
        <v>38</v>
      </c>
      <c r="E353" s="29"/>
      <c r="F353" s="25"/>
      <c r="G353" s="21"/>
      <c r="H353" s="25"/>
      <c r="I353" s="8"/>
      <c r="M353" s="45"/>
      <c r="N353" s="45"/>
    </row>
    <row r="354" spans="1:14" x14ac:dyDescent="0.2">
      <c r="A354" s="11">
        <f t="shared" si="31"/>
        <v>341</v>
      </c>
      <c r="B354" s="11"/>
      <c r="C354" s="1">
        <v>175</v>
      </c>
      <c r="D354" s="1">
        <v>7000</v>
      </c>
      <c r="E354" s="29"/>
      <c r="F354" s="25">
        <v>12.5</v>
      </c>
      <c r="G354" s="21"/>
      <c r="H354" s="25">
        <v>14.72</v>
      </c>
      <c r="I354" s="8"/>
      <c r="J354" s="26">
        <f t="shared" ref="J354:J363" si="34">H354-F354</f>
        <v>2.2200000000000006</v>
      </c>
      <c r="K354" s="27">
        <f t="shared" si="32"/>
        <v>0.17760000000000006</v>
      </c>
      <c r="M354" s="45"/>
      <c r="N354" s="45"/>
    </row>
    <row r="355" spans="1:14" x14ac:dyDescent="0.2">
      <c r="A355" s="11">
        <f t="shared" si="31"/>
        <v>342</v>
      </c>
      <c r="B355" s="11"/>
      <c r="C355" s="1">
        <v>250</v>
      </c>
      <c r="D355" s="1">
        <v>10000</v>
      </c>
      <c r="E355" s="29"/>
      <c r="F355" s="25">
        <v>15.1</v>
      </c>
      <c r="G355" s="21"/>
      <c r="H355" s="25">
        <v>17.79</v>
      </c>
      <c r="I355" s="8"/>
      <c r="J355" s="26">
        <f t="shared" si="34"/>
        <v>2.6899999999999995</v>
      </c>
      <c r="K355" s="27">
        <f t="shared" si="32"/>
        <v>0.17814569536423838</v>
      </c>
      <c r="M355" s="45"/>
      <c r="N355" s="45"/>
    </row>
    <row r="356" spans="1:14" x14ac:dyDescent="0.2">
      <c r="A356" s="11">
        <f t="shared" si="31"/>
        <v>343</v>
      </c>
      <c r="B356" s="11"/>
      <c r="C356" s="1">
        <v>400</v>
      </c>
      <c r="D356" s="1">
        <v>20000</v>
      </c>
      <c r="E356" s="29"/>
      <c r="F356" s="25">
        <v>26.8</v>
      </c>
      <c r="G356" s="21"/>
      <c r="H356" s="25">
        <v>31.6</v>
      </c>
      <c r="I356" s="8"/>
      <c r="J356" s="26">
        <f t="shared" si="34"/>
        <v>4.8000000000000007</v>
      </c>
      <c r="K356" s="27">
        <f t="shared" si="32"/>
        <v>0.17910447761194032</v>
      </c>
      <c r="M356" s="45"/>
      <c r="N356" s="45"/>
    </row>
    <row r="357" spans="1:14" x14ac:dyDescent="0.2">
      <c r="A357" s="11">
        <f t="shared" si="31"/>
        <v>344</v>
      </c>
      <c r="B357" s="11"/>
      <c r="C357" s="1">
        <v>700</v>
      </c>
      <c r="D357" s="1">
        <v>35000</v>
      </c>
      <c r="E357" s="29"/>
      <c r="F357" s="25">
        <v>47.09</v>
      </c>
      <c r="G357" s="21"/>
      <c r="H357" s="25">
        <v>55.48</v>
      </c>
      <c r="I357" s="8"/>
      <c r="J357" s="26">
        <f t="shared" si="34"/>
        <v>8.3899999999999935</v>
      </c>
      <c r="K357" s="27">
        <f t="shared" si="32"/>
        <v>0.17816946273094059</v>
      </c>
      <c r="M357" s="45"/>
      <c r="N357" s="45"/>
    </row>
    <row r="358" spans="1:14" x14ac:dyDescent="0.2">
      <c r="A358" s="11">
        <f t="shared" si="31"/>
        <v>345</v>
      </c>
      <c r="B358" s="11"/>
      <c r="C358" s="1" t="s">
        <v>39</v>
      </c>
      <c r="E358" s="29"/>
      <c r="F358" s="25"/>
      <c r="G358" s="21"/>
      <c r="H358" s="25"/>
      <c r="I358" s="8"/>
      <c r="J358" s="26"/>
      <c r="K358" s="27"/>
      <c r="M358" s="45"/>
      <c r="N358" s="45"/>
    </row>
    <row r="359" spans="1:14" x14ac:dyDescent="0.2">
      <c r="A359" s="11">
        <f t="shared" si="31"/>
        <v>346</v>
      </c>
      <c r="B359" s="11"/>
      <c r="C359" s="1">
        <v>175</v>
      </c>
      <c r="D359" s="1">
        <v>7000</v>
      </c>
      <c r="E359" s="29"/>
      <c r="F359" s="25">
        <v>12.38</v>
      </c>
      <c r="G359" s="21"/>
      <c r="H359" s="25">
        <v>13.81</v>
      </c>
      <c r="I359" s="8"/>
      <c r="J359" s="26">
        <f t="shared" si="34"/>
        <v>1.4299999999999997</v>
      </c>
      <c r="K359" s="27">
        <f t="shared" si="32"/>
        <v>0.11550888529886912</v>
      </c>
      <c r="M359" s="45"/>
      <c r="N359" s="45"/>
    </row>
    <row r="360" spans="1:14" x14ac:dyDescent="0.2">
      <c r="A360" s="11">
        <f t="shared" si="31"/>
        <v>347</v>
      </c>
      <c r="B360" s="11"/>
      <c r="C360" s="1">
        <v>250</v>
      </c>
      <c r="D360" s="1">
        <v>10000</v>
      </c>
      <c r="E360" s="29"/>
      <c r="F360" s="25">
        <v>16.62</v>
      </c>
      <c r="G360" s="21"/>
      <c r="H360" s="25">
        <v>18.489999999999998</v>
      </c>
      <c r="I360" s="8"/>
      <c r="J360" s="26">
        <f t="shared" si="34"/>
        <v>1.8699999999999974</v>
      </c>
      <c r="K360" s="27">
        <f t="shared" si="32"/>
        <v>0.11251504211793005</v>
      </c>
      <c r="M360" s="45"/>
      <c r="N360" s="45"/>
    </row>
    <row r="361" spans="1:14" x14ac:dyDescent="0.2">
      <c r="A361" s="11">
        <f t="shared" si="31"/>
        <v>348</v>
      </c>
      <c r="B361" s="11"/>
      <c r="C361" s="1">
        <v>400</v>
      </c>
      <c r="D361" s="1">
        <v>20000</v>
      </c>
      <c r="E361" s="29"/>
      <c r="F361" s="25">
        <v>25.41</v>
      </c>
      <c r="G361" s="21"/>
      <c r="H361" s="25">
        <v>28.19</v>
      </c>
      <c r="I361" s="8"/>
      <c r="J361" s="26">
        <f t="shared" si="34"/>
        <v>2.7800000000000011</v>
      </c>
      <c r="K361" s="27">
        <f t="shared" si="32"/>
        <v>0.10940574576938218</v>
      </c>
      <c r="M361" s="45"/>
      <c r="N361" s="45"/>
    </row>
    <row r="362" spans="1:14" x14ac:dyDescent="0.2">
      <c r="A362" s="11">
        <f t="shared" si="31"/>
        <v>349</v>
      </c>
      <c r="B362" s="11"/>
      <c r="C362" s="1" t="s">
        <v>40</v>
      </c>
      <c r="E362" s="29"/>
      <c r="F362" s="25"/>
      <c r="G362" s="21"/>
      <c r="H362" s="25"/>
      <c r="I362" s="8"/>
      <c r="J362" s="26"/>
      <c r="K362" s="27"/>
      <c r="M362" s="45"/>
      <c r="N362" s="45"/>
    </row>
    <row r="363" spans="1:14" x14ac:dyDescent="0.2">
      <c r="A363" s="11">
        <f t="shared" si="31"/>
        <v>350</v>
      </c>
      <c r="B363" s="11"/>
      <c r="C363" s="1">
        <v>175</v>
      </c>
      <c r="D363" s="1">
        <v>7000</v>
      </c>
      <c r="E363" s="29"/>
      <c r="F363" s="25">
        <v>13.99</v>
      </c>
      <c r="G363" s="21"/>
      <c r="H363" s="25">
        <v>16.48</v>
      </c>
      <c r="I363" s="8"/>
      <c r="J363" s="26">
        <f t="shared" si="34"/>
        <v>2.4900000000000002</v>
      </c>
      <c r="K363" s="27">
        <f t="shared" si="32"/>
        <v>0.1779842744817727</v>
      </c>
      <c r="M363" s="45"/>
      <c r="N363" s="45"/>
    </row>
    <row r="364" spans="1:14" x14ac:dyDescent="0.2">
      <c r="A364" s="11">
        <f t="shared" si="31"/>
        <v>351</v>
      </c>
      <c r="B364" s="11"/>
      <c r="C364" s="1" t="s">
        <v>41</v>
      </c>
      <c r="E364" s="29"/>
      <c r="F364" s="25"/>
      <c r="G364" s="21"/>
      <c r="H364" s="25"/>
      <c r="I364" s="8"/>
      <c r="M364" s="45"/>
      <c r="N364" s="45"/>
    </row>
    <row r="365" spans="1:14" x14ac:dyDescent="0.2">
      <c r="A365" s="11">
        <f t="shared" si="31"/>
        <v>352</v>
      </c>
      <c r="B365" s="11"/>
      <c r="C365" s="1">
        <v>50</v>
      </c>
      <c r="D365" s="1">
        <v>4000</v>
      </c>
      <c r="E365" s="29"/>
      <c r="F365" s="25">
        <v>3</v>
      </c>
      <c r="G365" s="21"/>
      <c r="H365" s="25">
        <v>3.32</v>
      </c>
      <c r="I365" s="8"/>
      <c r="J365" s="26">
        <f>H365-F365</f>
        <v>0.31999999999999984</v>
      </c>
      <c r="K365" s="27">
        <f t="shared" si="32"/>
        <v>0.10666666666666662</v>
      </c>
      <c r="M365" s="45"/>
      <c r="N365" s="45"/>
    </row>
    <row r="366" spans="1:14" x14ac:dyDescent="0.2">
      <c r="A366" s="11">
        <f t="shared" si="31"/>
        <v>353</v>
      </c>
      <c r="B366" s="11"/>
      <c r="C366" s="1">
        <v>70</v>
      </c>
      <c r="D366" s="1">
        <v>5800</v>
      </c>
      <c r="E366" s="34"/>
      <c r="F366" s="25">
        <v>5.23</v>
      </c>
      <c r="G366" s="21"/>
      <c r="H366" s="25">
        <v>5.77</v>
      </c>
      <c r="I366" s="8"/>
      <c r="J366" s="26">
        <f>H366-F366</f>
        <v>0.53999999999999915</v>
      </c>
      <c r="K366" s="27">
        <f t="shared" si="32"/>
        <v>0.10325047801147211</v>
      </c>
      <c r="M366" s="45"/>
      <c r="N366" s="45"/>
    </row>
    <row r="367" spans="1:14" x14ac:dyDescent="0.2">
      <c r="A367" s="11">
        <f t="shared" si="31"/>
        <v>354</v>
      </c>
      <c r="B367" s="11"/>
      <c r="C367" s="1">
        <v>100</v>
      </c>
      <c r="D367" s="1">
        <v>9500</v>
      </c>
      <c r="E367" s="29"/>
      <c r="F367" s="25">
        <v>7.32</v>
      </c>
      <c r="G367" s="21"/>
      <c r="H367" s="25">
        <v>8.09</v>
      </c>
      <c r="I367" s="8"/>
      <c r="J367" s="26">
        <f>H367-F367</f>
        <v>0.76999999999999957</v>
      </c>
      <c r="K367" s="27">
        <f t="shared" si="32"/>
        <v>0.10519125683060103</v>
      </c>
      <c r="M367" s="45"/>
      <c r="N367" s="45"/>
    </row>
    <row r="368" spans="1:14" x14ac:dyDescent="0.2">
      <c r="A368" s="11">
        <f t="shared" si="31"/>
        <v>355</v>
      </c>
      <c r="B368" s="11"/>
      <c r="C368" s="1">
        <v>150</v>
      </c>
      <c r="D368" s="1">
        <v>16000</v>
      </c>
      <c r="E368" s="29"/>
      <c r="F368" s="25">
        <v>10.01</v>
      </c>
      <c r="G368" s="21"/>
      <c r="H368" s="25">
        <v>11.05</v>
      </c>
      <c r="I368" s="8"/>
      <c r="J368" s="26">
        <f>H368-F368</f>
        <v>1.0400000000000009</v>
      </c>
      <c r="K368" s="27">
        <f t="shared" si="32"/>
        <v>0.10389610389610399</v>
      </c>
      <c r="M368" s="45"/>
      <c r="N368" s="45"/>
    </row>
    <row r="369" spans="1:14" x14ac:dyDescent="0.2">
      <c r="A369" s="11">
        <f t="shared" si="31"/>
        <v>356</v>
      </c>
      <c r="B369" s="11"/>
      <c r="C369" s="1">
        <v>200</v>
      </c>
      <c r="D369" s="1">
        <v>22000</v>
      </c>
      <c r="E369" s="29"/>
      <c r="F369" s="25">
        <v>12.73</v>
      </c>
      <c r="G369" s="21"/>
      <c r="H369" s="25">
        <v>14.07</v>
      </c>
      <c r="I369" s="8"/>
      <c r="J369" s="26">
        <f t="shared" ref="J369:J373" si="35">H369-F369</f>
        <v>1.3399999999999999</v>
      </c>
      <c r="K369" s="27">
        <f t="shared" si="32"/>
        <v>0.10526315789473682</v>
      </c>
      <c r="M369" s="45"/>
      <c r="N369" s="45"/>
    </row>
    <row r="370" spans="1:14" x14ac:dyDescent="0.2">
      <c r="A370" s="11">
        <f t="shared" si="31"/>
        <v>357</v>
      </c>
      <c r="B370" s="11"/>
      <c r="C370" s="1">
        <v>250</v>
      </c>
      <c r="D370" s="1">
        <v>30000</v>
      </c>
      <c r="E370" s="29"/>
      <c r="F370" s="25">
        <v>16.28</v>
      </c>
      <c r="G370" s="21"/>
      <c r="H370" s="25">
        <v>17.989999999999998</v>
      </c>
      <c r="I370" s="8"/>
      <c r="J370" s="26">
        <f t="shared" si="35"/>
        <v>1.7099999999999973</v>
      </c>
      <c r="K370" s="27">
        <f t="shared" si="32"/>
        <v>0.10503685503685486</v>
      </c>
      <c r="M370" s="45"/>
      <c r="N370" s="45"/>
    </row>
    <row r="371" spans="1:14" x14ac:dyDescent="0.2">
      <c r="A371" s="11">
        <f t="shared" si="31"/>
        <v>358</v>
      </c>
      <c r="B371" s="11"/>
      <c r="C371" s="1">
        <v>310</v>
      </c>
      <c r="D371" s="1">
        <v>37000</v>
      </c>
      <c r="E371" s="29"/>
      <c r="F371" s="25">
        <v>19.89</v>
      </c>
      <c r="G371" s="21"/>
      <c r="H371" s="25">
        <v>21.99</v>
      </c>
      <c r="I371" s="8"/>
      <c r="J371" s="26">
        <f t="shared" si="35"/>
        <v>2.0999999999999979</v>
      </c>
      <c r="K371" s="27">
        <f t="shared" si="32"/>
        <v>0.10558069381598782</v>
      </c>
      <c r="M371" s="45"/>
      <c r="N371" s="45"/>
    </row>
    <row r="372" spans="1:14" x14ac:dyDescent="0.2">
      <c r="A372" s="11">
        <f t="shared" si="31"/>
        <v>359</v>
      </c>
      <c r="B372" s="11"/>
      <c r="C372" s="1">
        <v>400</v>
      </c>
      <c r="D372" s="1">
        <v>50000</v>
      </c>
      <c r="E372" s="29"/>
      <c r="F372" s="25">
        <v>24.69</v>
      </c>
      <c r="G372" s="21"/>
      <c r="H372" s="25">
        <v>27.31</v>
      </c>
      <c r="I372" s="8"/>
      <c r="J372" s="26">
        <f t="shared" si="35"/>
        <v>2.6199999999999974</v>
      </c>
      <c r="K372" s="27">
        <f t="shared" si="32"/>
        <v>0.10611583637100029</v>
      </c>
      <c r="M372" s="45"/>
      <c r="N372" s="45"/>
    </row>
    <row r="373" spans="1:14" x14ac:dyDescent="0.2">
      <c r="A373" s="11">
        <f t="shared" si="31"/>
        <v>360</v>
      </c>
      <c r="B373" s="11"/>
      <c r="C373" s="1">
        <v>1000</v>
      </c>
      <c r="D373" s="1">
        <v>140000</v>
      </c>
      <c r="E373" s="29"/>
      <c r="F373" s="25">
        <v>57.14</v>
      </c>
      <c r="G373" s="21"/>
      <c r="H373" s="25">
        <v>63.2</v>
      </c>
      <c r="I373" s="8"/>
      <c r="J373" s="26">
        <f t="shared" si="35"/>
        <v>6.0600000000000023</v>
      </c>
      <c r="K373" s="27">
        <f t="shared" si="32"/>
        <v>0.10605530276513829</v>
      </c>
      <c r="M373" s="45"/>
      <c r="N373" s="45"/>
    </row>
    <row r="374" spans="1:14" x14ac:dyDescent="0.2">
      <c r="A374" s="11">
        <f t="shared" si="31"/>
        <v>361</v>
      </c>
      <c r="B374" s="11"/>
      <c r="C374" s="1" t="s">
        <v>42</v>
      </c>
      <c r="E374" s="29"/>
      <c r="F374" s="25"/>
      <c r="G374" s="21"/>
      <c r="H374" s="25"/>
      <c r="I374" s="8"/>
      <c r="J374" s="26"/>
      <c r="K374" s="27"/>
      <c r="M374" s="45"/>
      <c r="N374" s="45"/>
    </row>
    <row r="375" spans="1:14" x14ac:dyDescent="0.2">
      <c r="A375" s="11">
        <f t="shared" si="31"/>
        <v>362</v>
      </c>
      <c r="B375" s="11"/>
      <c r="C375" s="1">
        <v>50</v>
      </c>
      <c r="D375" s="1">
        <v>4000</v>
      </c>
      <c r="E375" s="29"/>
      <c r="F375" s="25">
        <v>2.56</v>
      </c>
      <c r="G375" s="21"/>
      <c r="H375" s="25">
        <v>2.84</v>
      </c>
      <c r="I375" s="8"/>
      <c r="J375" s="26">
        <f>H375-F375</f>
        <v>0.2799999999999998</v>
      </c>
      <c r="K375" s="27">
        <f t="shared" si="32"/>
        <v>0.10937499999999992</v>
      </c>
      <c r="M375" s="45"/>
      <c r="N375" s="45"/>
    </row>
    <row r="376" spans="1:14" x14ac:dyDescent="0.2">
      <c r="A376" s="11">
        <f t="shared" si="31"/>
        <v>363</v>
      </c>
      <c r="B376" s="11"/>
      <c r="C376" s="1">
        <v>70</v>
      </c>
      <c r="D376" s="1">
        <v>5800</v>
      </c>
      <c r="E376" s="29"/>
      <c r="F376" s="25">
        <v>4.32</v>
      </c>
      <c r="G376" s="21"/>
      <c r="H376" s="25">
        <v>4.78</v>
      </c>
      <c r="I376" s="8"/>
      <c r="J376" s="26">
        <f t="shared" ref="J376:J395" si="36">H376-F376</f>
        <v>0.45999999999999996</v>
      </c>
      <c r="K376" s="27">
        <f t="shared" si="32"/>
        <v>0.10648148148148147</v>
      </c>
      <c r="M376" s="45"/>
      <c r="N376" s="45"/>
    </row>
    <row r="377" spans="1:14" x14ac:dyDescent="0.2">
      <c r="A377" s="11">
        <f t="shared" si="31"/>
        <v>364</v>
      </c>
      <c r="B377" s="11"/>
      <c r="C377" s="1">
        <v>100</v>
      </c>
      <c r="D377" s="1">
        <v>9500</v>
      </c>
      <c r="E377" s="29"/>
      <c r="F377" s="25">
        <v>6.1</v>
      </c>
      <c r="G377" s="21"/>
      <c r="H377" s="25">
        <v>6.74</v>
      </c>
      <c r="I377" s="8"/>
      <c r="J377" s="26">
        <f t="shared" si="36"/>
        <v>0.64000000000000057</v>
      </c>
      <c r="K377" s="27">
        <f t="shared" si="32"/>
        <v>0.10491803278688534</v>
      </c>
      <c r="M377" s="45"/>
      <c r="N377" s="45"/>
    </row>
    <row r="378" spans="1:14" x14ac:dyDescent="0.2">
      <c r="A378" s="11">
        <f t="shared" si="31"/>
        <v>365</v>
      </c>
      <c r="B378" s="11"/>
      <c r="C378" s="1">
        <v>150</v>
      </c>
      <c r="D378" s="1">
        <v>16000</v>
      </c>
      <c r="E378" s="29"/>
      <c r="F378" s="25">
        <v>8.83</v>
      </c>
      <c r="G378" s="21"/>
      <c r="H378" s="25">
        <v>9.77</v>
      </c>
      <c r="I378" s="8"/>
      <c r="J378" s="26">
        <f t="shared" si="36"/>
        <v>0.9399999999999995</v>
      </c>
      <c r="K378" s="27">
        <f t="shared" si="32"/>
        <v>0.10645526613816529</v>
      </c>
      <c r="M378" s="45"/>
      <c r="N378" s="45"/>
    </row>
    <row r="379" spans="1:14" x14ac:dyDescent="0.2">
      <c r="A379" s="11">
        <f t="shared" si="31"/>
        <v>366</v>
      </c>
      <c r="B379" s="11"/>
      <c r="C379" s="1" t="s">
        <v>43</v>
      </c>
      <c r="E379" s="29"/>
      <c r="F379" s="25"/>
      <c r="G379" s="21"/>
      <c r="H379" s="25"/>
      <c r="I379" s="8"/>
      <c r="J379" s="26"/>
      <c r="K379" s="27"/>
      <c r="M379" s="45"/>
      <c r="N379" s="45"/>
    </row>
    <row r="380" spans="1:14" x14ac:dyDescent="0.2">
      <c r="A380" s="11">
        <f t="shared" si="31"/>
        <v>367</v>
      </c>
      <c r="B380" s="11"/>
      <c r="C380" s="1">
        <v>50</v>
      </c>
      <c r="D380" s="35">
        <v>4000</v>
      </c>
      <c r="E380" s="29"/>
      <c r="F380" s="25">
        <v>3.83</v>
      </c>
      <c r="G380" s="21"/>
      <c r="H380" s="25">
        <v>4.5199999999999996</v>
      </c>
      <c r="I380" s="8"/>
      <c r="J380" s="26">
        <f t="shared" si="36"/>
        <v>0.6899999999999995</v>
      </c>
      <c r="K380" s="27">
        <f t="shared" si="32"/>
        <v>0.18015665796344635</v>
      </c>
      <c r="M380" s="45"/>
      <c r="N380" s="45"/>
    </row>
    <row r="381" spans="1:14" x14ac:dyDescent="0.2">
      <c r="A381" s="11">
        <f t="shared" si="31"/>
        <v>368</v>
      </c>
      <c r="B381" s="11"/>
      <c r="C381" s="1">
        <v>70</v>
      </c>
      <c r="D381" s="1">
        <v>5800</v>
      </c>
      <c r="E381" s="29"/>
      <c r="F381" s="25">
        <v>6.46</v>
      </c>
      <c r="G381" s="21"/>
      <c r="H381" s="25">
        <v>7.63</v>
      </c>
      <c r="I381" s="8"/>
      <c r="J381" s="26">
        <f t="shared" si="36"/>
        <v>1.17</v>
      </c>
      <c r="K381" s="27">
        <f t="shared" si="32"/>
        <v>0.18111455108359131</v>
      </c>
      <c r="M381" s="45"/>
      <c r="N381" s="45"/>
    </row>
    <row r="382" spans="1:14" x14ac:dyDescent="0.2">
      <c r="A382" s="11">
        <f t="shared" si="31"/>
        <v>369</v>
      </c>
      <c r="B382" s="11"/>
      <c r="C382" s="1">
        <v>100</v>
      </c>
      <c r="D382" s="1">
        <v>9500</v>
      </c>
      <c r="E382" s="29"/>
      <c r="F382" s="25">
        <v>7.29</v>
      </c>
      <c r="G382" s="21"/>
      <c r="H382" s="25">
        <v>8.61</v>
      </c>
      <c r="I382" s="8"/>
      <c r="J382" s="26">
        <f t="shared" si="36"/>
        <v>1.3199999999999994</v>
      </c>
      <c r="K382" s="27">
        <f t="shared" si="32"/>
        <v>0.18106995884773655</v>
      </c>
      <c r="M382" s="45"/>
      <c r="N382" s="45"/>
    </row>
    <row r="383" spans="1:14" x14ac:dyDescent="0.2">
      <c r="A383" s="11">
        <f t="shared" si="31"/>
        <v>370</v>
      </c>
      <c r="B383" s="11"/>
      <c r="C383" s="1">
        <v>150</v>
      </c>
      <c r="D383" s="1">
        <v>16000</v>
      </c>
      <c r="E383" s="29"/>
      <c r="F383" s="25">
        <v>10.46</v>
      </c>
      <c r="G383" s="21"/>
      <c r="H383" s="25">
        <v>12.33</v>
      </c>
      <c r="I383" s="8"/>
      <c r="J383" s="26">
        <f t="shared" si="36"/>
        <v>1.8699999999999992</v>
      </c>
      <c r="K383" s="27">
        <f t="shared" si="32"/>
        <v>0.17877629063097505</v>
      </c>
      <c r="M383" s="45"/>
      <c r="N383" s="45"/>
    </row>
    <row r="384" spans="1:14" x14ac:dyDescent="0.2">
      <c r="A384" s="11">
        <f t="shared" si="31"/>
        <v>371</v>
      </c>
      <c r="B384" s="11"/>
      <c r="C384" s="1">
        <v>200</v>
      </c>
      <c r="D384" s="1">
        <v>22000</v>
      </c>
      <c r="E384" s="29"/>
      <c r="F384" s="25">
        <v>14.06</v>
      </c>
      <c r="G384" s="21"/>
      <c r="H384" s="25">
        <v>16.559999999999999</v>
      </c>
      <c r="I384" s="8"/>
      <c r="J384" s="26">
        <f t="shared" si="36"/>
        <v>2.4999999999999982</v>
      </c>
      <c r="K384" s="27">
        <f t="shared" si="32"/>
        <v>0.17780938833570401</v>
      </c>
      <c r="M384" s="45"/>
      <c r="N384" s="45"/>
    </row>
    <row r="385" spans="1:14" x14ac:dyDescent="0.2">
      <c r="A385" s="11">
        <f t="shared" si="31"/>
        <v>372</v>
      </c>
      <c r="B385" s="11"/>
      <c r="C385" s="1">
        <v>250</v>
      </c>
      <c r="D385" s="1">
        <v>30000</v>
      </c>
      <c r="E385" s="29"/>
      <c r="F385" s="25">
        <v>18.920000000000002</v>
      </c>
      <c r="G385" s="21"/>
      <c r="H385" s="25">
        <v>22.28</v>
      </c>
      <c r="I385" s="8"/>
      <c r="J385" s="26">
        <f t="shared" si="36"/>
        <v>3.3599999999999994</v>
      </c>
      <c r="K385" s="27">
        <f t="shared" si="32"/>
        <v>0.17758985200845662</v>
      </c>
      <c r="M385" s="45"/>
      <c r="N385" s="45"/>
    </row>
    <row r="386" spans="1:14" x14ac:dyDescent="0.2">
      <c r="A386" s="11">
        <f t="shared" si="31"/>
        <v>373</v>
      </c>
      <c r="B386" s="11"/>
      <c r="C386" s="1" t="s">
        <v>44</v>
      </c>
      <c r="E386" s="29"/>
      <c r="F386" s="25"/>
      <c r="G386" s="21"/>
      <c r="H386" s="25"/>
      <c r="I386" s="8"/>
      <c r="J386" s="26"/>
      <c r="K386" s="27"/>
      <c r="M386" s="45"/>
      <c r="N386" s="45"/>
    </row>
    <row r="387" spans="1:14" x14ac:dyDescent="0.2">
      <c r="A387" s="11">
        <f t="shared" si="31"/>
        <v>374</v>
      </c>
      <c r="B387" s="11"/>
      <c r="C387" s="1">
        <v>50</v>
      </c>
      <c r="D387" s="1">
        <v>4000</v>
      </c>
      <c r="E387" s="29"/>
      <c r="F387" s="25">
        <v>4.4800000000000004</v>
      </c>
      <c r="G387" s="21"/>
      <c r="H387" s="25">
        <v>5.08</v>
      </c>
      <c r="I387" s="8"/>
      <c r="J387" s="26">
        <f t="shared" si="36"/>
        <v>0.59999999999999964</v>
      </c>
      <c r="K387" s="27">
        <f t="shared" si="32"/>
        <v>0.13392857142857134</v>
      </c>
      <c r="M387" s="45"/>
      <c r="N387" s="45"/>
    </row>
    <row r="388" spans="1:14" x14ac:dyDescent="0.2">
      <c r="A388" s="11">
        <f t="shared" si="31"/>
        <v>375</v>
      </c>
      <c r="B388" s="11"/>
      <c r="C388" s="1">
        <v>70</v>
      </c>
      <c r="D388" s="1">
        <v>5800</v>
      </c>
      <c r="E388" s="29"/>
      <c r="F388" s="25">
        <v>6.72</v>
      </c>
      <c r="G388" s="21"/>
      <c r="H388" s="25">
        <v>7.53</v>
      </c>
      <c r="I388" s="8"/>
      <c r="J388" s="26">
        <f t="shared" si="36"/>
        <v>0.8100000000000005</v>
      </c>
      <c r="K388" s="27">
        <f t="shared" si="32"/>
        <v>0.12053571428571437</v>
      </c>
      <c r="M388" s="45"/>
      <c r="N388" s="45"/>
    </row>
    <row r="389" spans="1:14" x14ac:dyDescent="0.2">
      <c r="A389" s="11">
        <f t="shared" si="31"/>
        <v>376</v>
      </c>
      <c r="B389" s="11"/>
      <c r="C389" s="1">
        <v>100</v>
      </c>
      <c r="D389" s="1">
        <v>9500</v>
      </c>
      <c r="E389" s="29"/>
      <c r="F389" s="25">
        <v>8.81</v>
      </c>
      <c r="G389" s="21"/>
      <c r="H389" s="25">
        <v>9.85</v>
      </c>
      <c r="I389" s="8"/>
      <c r="J389" s="26">
        <f t="shared" si="36"/>
        <v>1.0399999999999991</v>
      </c>
      <c r="K389" s="27">
        <f t="shared" si="32"/>
        <v>0.11804767309875132</v>
      </c>
      <c r="M389" s="45"/>
      <c r="N389" s="45"/>
    </row>
    <row r="390" spans="1:14" x14ac:dyDescent="0.2">
      <c r="A390" s="11">
        <f t="shared" si="31"/>
        <v>377</v>
      </c>
      <c r="B390" s="11"/>
      <c r="C390" s="1">
        <v>150</v>
      </c>
      <c r="D390" s="1">
        <v>16000</v>
      </c>
      <c r="E390" s="29"/>
      <c r="F390" s="25">
        <v>11.5</v>
      </c>
      <c r="G390" s="21"/>
      <c r="H390" s="25">
        <v>12.81</v>
      </c>
      <c r="I390" s="8"/>
      <c r="J390" s="26">
        <f t="shared" si="36"/>
        <v>1.3100000000000005</v>
      </c>
      <c r="K390" s="27">
        <f t="shared" si="32"/>
        <v>0.11391304347826091</v>
      </c>
      <c r="M390" s="45"/>
      <c r="N390" s="45"/>
    </row>
    <row r="391" spans="1:14" x14ac:dyDescent="0.2">
      <c r="A391" s="11">
        <f t="shared" si="31"/>
        <v>378</v>
      </c>
      <c r="B391" s="11"/>
      <c r="C391" s="1">
        <v>200</v>
      </c>
      <c r="D391" s="1">
        <v>22000</v>
      </c>
      <c r="E391" s="29"/>
      <c r="F391" s="25">
        <v>14.22</v>
      </c>
      <c r="G391" s="21"/>
      <c r="H391" s="25">
        <v>15.83</v>
      </c>
      <c r="I391" s="8"/>
      <c r="J391" s="26">
        <f t="shared" si="36"/>
        <v>1.6099999999999994</v>
      </c>
      <c r="K391" s="27">
        <f t="shared" si="32"/>
        <v>0.11322081575246128</v>
      </c>
      <c r="M391" s="45"/>
      <c r="N391" s="45"/>
    </row>
    <row r="392" spans="1:14" x14ac:dyDescent="0.2">
      <c r="A392" s="11">
        <f t="shared" si="31"/>
        <v>379</v>
      </c>
      <c r="B392" s="11"/>
      <c r="C392" s="1">
        <v>250</v>
      </c>
      <c r="D392" s="1">
        <v>30000</v>
      </c>
      <c r="E392" s="29"/>
      <c r="F392" s="25">
        <v>17.77</v>
      </c>
      <c r="G392" s="21"/>
      <c r="H392" s="25">
        <v>19.75</v>
      </c>
      <c r="I392" s="8"/>
      <c r="J392" s="26">
        <f t="shared" si="36"/>
        <v>1.9800000000000004</v>
      </c>
      <c r="K392" s="27">
        <f t="shared" si="32"/>
        <v>0.11142374788970177</v>
      </c>
      <c r="M392" s="45"/>
      <c r="N392" s="45"/>
    </row>
    <row r="393" spans="1:14" x14ac:dyDescent="0.2">
      <c r="A393" s="11">
        <f t="shared" si="31"/>
        <v>380</v>
      </c>
      <c r="B393" s="11"/>
      <c r="C393" s="1">
        <v>310</v>
      </c>
      <c r="D393" s="1">
        <v>37000</v>
      </c>
      <c r="E393" s="34"/>
      <c r="F393" s="25">
        <v>21.37</v>
      </c>
      <c r="G393" s="21"/>
      <c r="H393" s="25">
        <v>23.75</v>
      </c>
      <c r="I393" s="8"/>
      <c r="J393" s="26">
        <f t="shared" si="36"/>
        <v>2.379999999999999</v>
      </c>
      <c r="K393" s="27">
        <f t="shared" si="32"/>
        <v>0.11137108095460921</v>
      </c>
      <c r="M393" s="45"/>
      <c r="N393" s="45"/>
    </row>
    <row r="394" spans="1:14" x14ac:dyDescent="0.2">
      <c r="A394" s="11">
        <f t="shared" si="31"/>
        <v>381</v>
      </c>
      <c r="B394" s="11"/>
      <c r="C394" s="1">
        <v>400</v>
      </c>
      <c r="D394" s="1">
        <v>50000</v>
      </c>
      <c r="E394" s="29"/>
      <c r="F394" s="25">
        <v>26.18</v>
      </c>
      <c r="G394" s="21"/>
      <c r="H394" s="25">
        <v>29.07</v>
      </c>
      <c r="I394" s="8"/>
      <c r="J394" s="26">
        <f t="shared" si="36"/>
        <v>2.8900000000000006</v>
      </c>
      <c r="K394" s="27">
        <f t="shared" si="32"/>
        <v>0.11038961038961041</v>
      </c>
      <c r="M394" s="45"/>
      <c r="N394" s="45"/>
    </row>
    <row r="395" spans="1:14" x14ac:dyDescent="0.2">
      <c r="A395" s="11">
        <f t="shared" si="31"/>
        <v>382</v>
      </c>
      <c r="B395" s="11"/>
      <c r="C395" s="1">
        <v>1000</v>
      </c>
      <c r="D395" s="1">
        <v>140000</v>
      </c>
      <c r="E395" s="29"/>
      <c r="F395" s="25">
        <v>58.63</v>
      </c>
      <c r="G395" s="21"/>
      <c r="H395" s="25">
        <v>64.959999999999994</v>
      </c>
      <c r="I395" s="8"/>
      <c r="J395" s="26">
        <f t="shared" si="36"/>
        <v>6.3299999999999912</v>
      </c>
      <c r="K395" s="27">
        <f t="shared" si="32"/>
        <v>0.10796520552618098</v>
      </c>
      <c r="M395" s="45"/>
      <c r="N395" s="45"/>
    </row>
    <row r="396" spans="1:14" x14ac:dyDescent="0.2">
      <c r="A396" s="11">
        <f t="shared" si="31"/>
        <v>383</v>
      </c>
      <c r="B396" s="11"/>
      <c r="C396" s="1" t="s">
        <v>45</v>
      </c>
      <c r="E396" s="29"/>
      <c r="F396" s="25"/>
      <c r="G396" s="21"/>
      <c r="H396" s="25"/>
      <c r="I396" s="8"/>
      <c r="M396" s="45"/>
      <c r="N396" s="45"/>
    </row>
    <row r="397" spans="1:14" x14ac:dyDescent="0.2">
      <c r="A397" s="11">
        <f t="shared" si="31"/>
        <v>384</v>
      </c>
      <c r="B397" s="11"/>
      <c r="C397" s="1">
        <v>50</v>
      </c>
      <c r="D397" s="1">
        <v>4000</v>
      </c>
      <c r="E397" s="29"/>
      <c r="F397" s="25">
        <v>4.04</v>
      </c>
      <c r="G397" s="21"/>
      <c r="H397" s="25">
        <v>4.5999999999999996</v>
      </c>
      <c r="I397" s="8"/>
      <c r="J397" s="26">
        <f t="shared" ref="J397:J404" si="37">H397-F397</f>
        <v>0.55999999999999961</v>
      </c>
      <c r="K397" s="27">
        <f t="shared" si="32"/>
        <v>0.13861386138613851</v>
      </c>
      <c r="M397" s="45"/>
      <c r="N397" s="45"/>
    </row>
    <row r="398" spans="1:14" x14ac:dyDescent="0.2">
      <c r="A398" s="11">
        <f t="shared" ref="A398:A461" si="38">A397+1</f>
        <v>385</v>
      </c>
      <c r="B398" s="11"/>
      <c r="C398" s="1">
        <v>70</v>
      </c>
      <c r="D398" s="1">
        <v>5800</v>
      </c>
      <c r="E398" s="29"/>
      <c r="F398" s="25">
        <v>5.81</v>
      </c>
      <c r="G398" s="21"/>
      <c r="H398" s="25">
        <v>6.54</v>
      </c>
      <c r="I398" s="8"/>
      <c r="J398" s="26">
        <f t="shared" si="37"/>
        <v>0.73000000000000043</v>
      </c>
      <c r="K398" s="27">
        <f t="shared" si="32"/>
        <v>0.12564543889845103</v>
      </c>
      <c r="M398" s="45"/>
      <c r="N398" s="45"/>
    </row>
    <row r="399" spans="1:14" x14ac:dyDescent="0.2">
      <c r="A399" s="11">
        <f t="shared" si="38"/>
        <v>386</v>
      </c>
      <c r="B399" s="11"/>
      <c r="C399" s="1">
        <v>100</v>
      </c>
      <c r="D399" s="1">
        <v>9500</v>
      </c>
      <c r="E399" s="29"/>
      <c r="F399" s="25">
        <v>7.59</v>
      </c>
      <c r="G399" s="21"/>
      <c r="H399" s="25">
        <v>8.5</v>
      </c>
      <c r="I399" s="8"/>
      <c r="J399" s="26">
        <f t="shared" si="37"/>
        <v>0.91000000000000014</v>
      </c>
      <c r="K399" s="27">
        <f t="shared" si="32"/>
        <v>0.11989459815546774</v>
      </c>
      <c r="M399" s="45"/>
      <c r="N399" s="45"/>
    </row>
    <row r="400" spans="1:14" x14ac:dyDescent="0.2">
      <c r="A400" s="11">
        <f t="shared" si="38"/>
        <v>387</v>
      </c>
      <c r="B400" s="11"/>
      <c r="C400" s="1">
        <v>150</v>
      </c>
      <c r="D400" s="1">
        <v>16000</v>
      </c>
      <c r="E400" s="29"/>
      <c r="F400" s="25">
        <v>10.32</v>
      </c>
      <c r="G400" s="21"/>
      <c r="H400" s="25">
        <v>11.53</v>
      </c>
      <c r="I400" s="8"/>
      <c r="J400" s="26">
        <f t="shared" si="37"/>
        <v>1.2099999999999991</v>
      </c>
      <c r="K400" s="27">
        <f t="shared" si="32"/>
        <v>0.11724806201550378</v>
      </c>
      <c r="M400" s="45"/>
      <c r="N400" s="45"/>
    </row>
    <row r="401" spans="1:14" x14ac:dyDescent="0.2">
      <c r="A401" s="11">
        <f t="shared" si="38"/>
        <v>388</v>
      </c>
      <c r="B401" s="11"/>
      <c r="C401" s="1" t="s">
        <v>46</v>
      </c>
      <c r="E401" s="29"/>
      <c r="F401" s="25"/>
      <c r="G401" s="21"/>
      <c r="H401" s="25"/>
      <c r="I401" s="8"/>
      <c r="J401" s="26"/>
      <c r="K401" s="27"/>
      <c r="M401" s="45"/>
      <c r="N401" s="45"/>
    </row>
    <row r="402" spans="1:14" x14ac:dyDescent="0.2">
      <c r="A402" s="11">
        <f t="shared" si="38"/>
        <v>389</v>
      </c>
      <c r="B402" s="11"/>
      <c r="C402" s="1">
        <v>50</v>
      </c>
      <c r="D402" s="35">
        <v>4000</v>
      </c>
      <c r="E402" s="29"/>
      <c r="F402" s="25">
        <v>5.31</v>
      </c>
      <c r="G402" s="21"/>
      <c r="H402" s="25">
        <v>6.28</v>
      </c>
      <c r="I402" s="8"/>
      <c r="J402" s="26">
        <f t="shared" si="37"/>
        <v>0.97000000000000064</v>
      </c>
      <c r="K402" s="27">
        <f t="shared" si="32"/>
        <v>0.1826741996233523</v>
      </c>
      <c r="M402" s="45"/>
      <c r="N402" s="45"/>
    </row>
    <row r="403" spans="1:14" x14ac:dyDescent="0.2">
      <c r="A403" s="11">
        <f t="shared" si="38"/>
        <v>390</v>
      </c>
      <c r="B403" s="11"/>
      <c r="C403" s="1">
        <v>70</v>
      </c>
      <c r="D403" s="1">
        <v>5800</v>
      </c>
      <c r="E403" s="29"/>
      <c r="F403" s="25">
        <v>7.95</v>
      </c>
      <c r="G403" s="21"/>
      <c r="H403" s="25">
        <v>9.39</v>
      </c>
      <c r="I403" s="8"/>
      <c r="J403" s="26">
        <f t="shared" si="37"/>
        <v>1.4400000000000004</v>
      </c>
      <c r="K403" s="27">
        <f t="shared" si="32"/>
        <v>0.18113207547169816</v>
      </c>
      <c r="M403" s="45"/>
      <c r="N403" s="45"/>
    </row>
    <row r="404" spans="1:14" x14ac:dyDescent="0.2">
      <c r="A404" s="11">
        <f t="shared" si="38"/>
        <v>391</v>
      </c>
      <c r="B404" s="11"/>
      <c r="C404" s="1">
        <v>100</v>
      </c>
      <c r="D404" s="1">
        <v>9500</v>
      </c>
      <c r="E404" s="29"/>
      <c r="F404" s="25">
        <v>8.7799999999999994</v>
      </c>
      <c r="G404" s="21"/>
      <c r="H404" s="25">
        <v>10.37</v>
      </c>
      <c r="I404" s="8"/>
      <c r="J404" s="26">
        <f t="shared" si="37"/>
        <v>1.5899999999999999</v>
      </c>
      <c r="K404" s="27">
        <f t="shared" si="32"/>
        <v>0.18109339407744873</v>
      </c>
      <c r="M404" s="45"/>
      <c r="N404" s="45"/>
    </row>
    <row r="405" spans="1:14" x14ac:dyDescent="0.2">
      <c r="A405" s="11">
        <f t="shared" si="38"/>
        <v>392</v>
      </c>
      <c r="B405" s="11"/>
      <c r="C405" s="1">
        <v>150</v>
      </c>
      <c r="D405" s="1">
        <v>16000</v>
      </c>
      <c r="E405" s="29"/>
      <c r="F405" s="25">
        <v>11.94</v>
      </c>
      <c r="G405" s="21"/>
      <c r="H405" s="25">
        <v>14.09</v>
      </c>
      <c r="I405" s="8"/>
      <c r="J405" s="26">
        <f>H405-F405</f>
        <v>2.1500000000000004</v>
      </c>
      <c r="K405" s="27">
        <f t="shared" si="32"/>
        <v>0.18006700167504192</v>
      </c>
      <c r="M405" s="45"/>
      <c r="N405" s="45"/>
    </row>
    <row r="406" spans="1:14" x14ac:dyDescent="0.2">
      <c r="A406" s="11">
        <f t="shared" si="38"/>
        <v>393</v>
      </c>
      <c r="B406" s="11"/>
      <c r="C406" s="1">
        <v>200</v>
      </c>
      <c r="D406" s="1">
        <v>22000</v>
      </c>
      <c r="E406" s="29"/>
      <c r="F406" s="25">
        <v>15.55</v>
      </c>
      <c r="G406" s="21"/>
      <c r="H406" s="25">
        <v>18.32</v>
      </c>
      <c r="I406" s="8"/>
      <c r="J406" s="26">
        <f>H406-F406</f>
        <v>2.7699999999999996</v>
      </c>
      <c r="K406" s="27">
        <f t="shared" si="32"/>
        <v>0.17813504823151122</v>
      </c>
      <c r="M406" s="45"/>
      <c r="N406" s="45"/>
    </row>
    <row r="407" spans="1:14" x14ac:dyDescent="0.2">
      <c r="A407" s="11">
        <f t="shared" si="38"/>
        <v>394</v>
      </c>
      <c r="B407" s="11"/>
      <c r="C407" s="1">
        <v>250</v>
      </c>
      <c r="D407" s="1">
        <v>30000</v>
      </c>
      <c r="E407" s="29"/>
      <c r="F407" s="25">
        <v>20.41</v>
      </c>
      <c r="G407" s="21"/>
      <c r="H407" s="25">
        <v>24.04</v>
      </c>
      <c r="I407" s="8"/>
      <c r="J407" s="26">
        <f>H407-F407</f>
        <v>3.629999999999999</v>
      </c>
      <c r="K407" s="27">
        <f t="shared" si="32"/>
        <v>0.17785399314061728</v>
      </c>
      <c r="M407" s="45"/>
      <c r="N407" s="45"/>
    </row>
    <row r="408" spans="1:14" x14ac:dyDescent="0.2">
      <c r="A408" s="11">
        <f t="shared" si="38"/>
        <v>395</v>
      </c>
      <c r="B408" s="11"/>
      <c r="C408" s="1" t="s">
        <v>47</v>
      </c>
      <c r="E408" s="29"/>
      <c r="F408" s="25"/>
      <c r="G408" s="21"/>
      <c r="H408" s="25"/>
      <c r="I408" s="8"/>
      <c r="J408" s="26"/>
      <c r="K408" s="27"/>
      <c r="M408" s="45"/>
      <c r="N408" s="45"/>
    </row>
    <row r="409" spans="1:14" x14ac:dyDescent="0.2">
      <c r="A409" s="11">
        <f t="shared" si="38"/>
        <v>396</v>
      </c>
      <c r="B409" s="11"/>
      <c r="C409" s="1">
        <v>35</v>
      </c>
      <c r="D409" s="1">
        <v>4800</v>
      </c>
      <c r="E409" s="29"/>
      <c r="F409" s="25">
        <v>3.46</v>
      </c>
      <c r="G409" s="21"/>
      <c r="H409" s="25">
        <v>3.83</v>
      </c>
      <c r="I409" s="8"/>
      <c r="J409" s="26">
        <f>H409-F409</f>
        <v>0.37000000000000011</v>
      </c>
      <c r="K409" s="27">
        <f t="shared" ref="K409:K472" si="39">IFERROR(J409/ABS(F409),0)</f>
        <v>0.10693641618497113</v>
      </c>
      <c r="M409" s="45"/>
      <c r="N409" s="45"/>
    </row>
    <row r="410" spans="1:14" x14ac:dyDescent="0.2">
      <c r="A410" s="11">
        <f t="shared" si="38"/>
        <v>397</v>
      </c>
      <c r="B410" s="11"/>
      <c r="C410" s="1">
        <v>55</v>
      </c>
      <c r="D410" s="1">
        <v>8000</v>
      </c>
      <c r="E410" s="29"/>
      <c r="F410" s="25">
        <v>4.6100000000000003</v>
      </c>
      <c r="G410" s="21"/>
      <c r="H410" s="25">
        <v>5.09</v>
      </c>
      <c r="I410" s="8"/>
      <c r="J410" s="26">
        <f>H410-F410</f>
        <v>0.47999999999999954</v>
      </c>
      <c r="K410" s="27">
        <f t="shared" si="39"/>
        <v>0.10412147505422983</v>
      </c>
      <c r="M410" s="45"/>
      <c r="N410" s="45"/>
    </row>
    <row r="411" spans="1:14" x14ac:dyDescent="0.2">
      <c r="A411" s="11">
        <f t="shared" si="38"/>
        <v>398</v>
      </c>
      <c r="B411" s="11"/>
      <c r="C411" s="1">
        <v>90</v>
      </c>
      <c r="D411" s="1">
        <v>13500</v>
      </c>
      <c r="E411" s="29"/>
      <c r="F411" s="25">
        <v>7.48</v>
      </c>
      <c r="G411" s="21"/>
      <c r="H411" s="25">
        <v>8.2899999999999991</v>
      </c>
      <c r="I411" s="8"/>
      <c r="J411" s="26">
        <f>H411-F411</f>
        <v>0.80999999999999872</v>
      </c>
      <c r="K411" s="27">
        <f t="shared" si="39"/>
        <v>0.10828877005347576</v>
      </c>
      <c r="M411" s="45"/>
      <c r="N411" s="45"/>
    </row>
    <row r="412" spans="1:14" x14ac:dyDescent="0.2">
      <c r="A412" s="11">
        <f t="shared" si="38"/>
        <v>399</v>
      </c>
      <c r="B412" s="11"/>
      <c r="C412" s="1">
        <v>135</v>
      </c>
      <c r="D412" s="1">
        <v>22500</v>
      </c>
      <c r="E412" s="29"/>
      <c r="F412" s="25">
        <v>10.64</v>
      </c>
      <c r="G412" s="21"/>
      <c r="H412" s="25">
        <v>11.77</v>
      </c>
      <c r="I412" s="8"/>
      <c r="J412" s="26">
        <f>H412-F412</f>
        <v>1.129999999999999</v>
      </c>
      <c r="K412" s="27">
        <f t="shared" si="39"/>
        <v>0.1062030075187969</v>
      </c>
      <c r="M412" s="45"/>
      <c r="N412" s="45"/>
    </row>
    <row r="413" spans="1:14" x14ac:dyDescent="0.2">
      <c r="A413" s="11">
        <f t="shared" si="38"/>
        <v>400</v>
      </c>
      <c r="B413" s="11"/>
      <c r="C413" s="1">
        <v>180</v>
      </c>
      <c r="D413" s="1">
        <v>33000</v>
      </c>
      <c r="E413" s="29"/>
      <c r="F413" s="25">
        <v>12.23</v>
      </c>
      <c r="G413" s="21"/>
      <c r="H413" s="25">
        <v>13.51</v>
      </c>
      <c r="I413" s="8"/>
      <c r="J413" s="26">
        <f>H413-F413</f>
        <v>1.2799999999999994</v>
      </c>
      <c r="K413" s="27">
        <f t="shared" si="39"/>
        <v>0.10466067048242023</v>
      </c>
      <c r="M413" s="45"/>
      <c r="N413" s="45"/>
    </row>
    <row r="414" spans="1:14" x14ac:dyDescent="0.2">
      <c r="A414" s="11">
        <f t="shared" si="38"/>
        <v>401</v>
      </c>
      <c r="B414" s="11"/>
      <c r="C414" s="1" t="s">
        <v>48</v>
      </c>
      <c r="E414" s="29"/>
      <c r="F414" s="25"/>
      <c r="G414" s="21"/>
      <c r="H414" s="25"/>
      <c r="I414" s="8"/>
      <c r="J414" s="26"/>
      <c r="K414" s="27"/>
      <c r="M414" s="45"/>
      <c r="N414" s="45"/>
    </row>
    <row r="415" spans="1:14" x14ac:dyDescent="0.2">
      <c r="A415" s="11">
        <f t="shared" si="38"/>
        <v>402</v>
      </c>
      <c r="B415" s="11"/>
      <c r="C415" s="1">
        <v>35</v>
      </c>
      <c r="D415" s="1">
        <v>4800</v>
      </c>
      <c r="E415" s="29"/>
      <c r="F415" s="25">
        <v>2.98</v>
      </c>
      <c r="G415" s="21"/>
      <c r="H415" s="25">
        <v>3.52</v>
      </c>
      <c r="I415" s="8"/>
      <c r="J415" s="26">
        <f>H415-F415</f>
        <v>0.54</v>
      </c>
      <c r="K415" s="27">
        <f t="shared" ref="K415" si="40">IFERROR(J415/ABS(F415),0)</f>
        <v>0.18120805369127518</v>
      </c>
      <c r="M415" s="45"/>
      <c r="N415" s="45"/>
    </row>
    <row r="416" spans="1:14" x14ac:dyDescent="0.2">
      <c r="A416" s="11">
        <f t="shared" si="38"/>
        <v>403</v>
      </c>
      <c r="B416" s="11"/>
      <c r="C416" s="1">
        <v>55</v>
      </c>
      <c r="D416" s="22">
        <v>8000</v>
      </c>
      <c r="E416" s="29"/>
      <c r="F416" s="25">
        <v>4.34</v>
      </c>
      <c r="G416" s="21"/>
      <c r="H416" s="25">
        <v>5.13</v>
      </c>
      <c r="I416" s="8"/>
      <c r="J416" s="26">
        <f>H416-F416</f>
        <v>0.79</v>
      </c>
      <c r="K416" s="27">
        <f t="shared" si="39"/>
        <v>0.18202764976958527</v>
      </c>
      <c r="M416" s="45"/>
      <c r="N416" s="45"/>
    </row>
    <row r="417" spans="1:14" x14ac:dyDescent="0.2">
      <c r="A417" s="11">
        <f t="shared" si="38"/>
        <v>404</v>
      </c>
      <c r="B417" s="11"/>
      <c r="C417" s="1">
        <v>90</v>
      </c>
      <c r="D417" s="22">
        <v>13500</v>
      </c>
      <c r="E417" s="29"/>
      <c r="F417" s="25">
        <v>7.82</v>
      </c>
      <c r="G417" s="21"/>
      <c r="H417" s="25">
        <v>9.23</v>
      </c>
      <c r="I417" s="8"/>
      <c r="J417" s="26">
        <f>H417-F417</f>
        <v>1.4100000000000001</v>
      </c>
      <c r="K417" s="27">
        <f t="shared" si="39"/>
        <v>0.18030690537084401</v>
      </c>
      <c r="M417" s="45"/>
      <c r="N417" s="45"/>
    </row>
    <row r="418" spans="1:14" x14ac:dyDescent="0.2">
      <c r="A418" s="11">
        <f t="shared" si="38"/>
        <v>405</v>
      </c>
      <c r="B418" s="11"/>
      <c r="C418" s="1">
        <v>135</v>
      </c>
      <c r="D418" s="22">
        <v>22500</v>
      </c>
      <c r="E418" s="29"/>
      <c r="F418" s="25">
        <v>11.13</v>
      </c>
      <c r="G418" s="21"/>
      <c r="H418" s="25">
        <v>13.13</v>
      </c>
      <c r="I418" s="8"/>
      <c r="J418" s="26">
        <f>H418-F418</f>
        <v>2</v>
      </c>
      <c r="K418" s="27">
        <f t="shared" si="39"/>
        <v>0.17969451931716082</v>
      </c>
      <c r="M418" s="45"/>
      <c r="N418" s="45"/>
    </row>
    <row r="419" spans="1:14" x14ac:dyDescent="0.2">
      <c r="A419" s="11">
        <f t="shared" si="38"/>
        <v>406</v>
      </c>
      <c r="B419" s="11"/>
      <c r="C419" s="1">
        <v>180</v>
      </c>
      <c r="D419" s="22">
        <v>33000</v>
      </c>
      <c r="E419" s="29"/>
      <c r="F419" s="25">
        <v>13.19</v>
      </c>
      <c r="G419" s="21"/>
      <c r="H419" s="25">
        <v>15.56</v>
      </c>
      <c r="I419" s="8"/>
      <c r="J419" s="26">
        <f>H419-F419</f>
        <v>2.370000000000001</v>
      </c>
      <c r="K419" s="27">
        <f t="shared" si="39"/>
        <v>0.17968157695223663</v>
      </c>
      <c r="M419" s="45"/>
      <c r="N419" s="45"/>
    </row>
    <row r="420" spans="1:14" x14ac:dyDescent="0.2">
      <c r="A420" s="11">
        <f t="shared" si="38"/>
        <v>407</v>
      </c>
      <c r="B420" s="11"/>
      <c r="C420" s="1" t="s">
        <v>49</v>
      </c>
      <c r="D420" s="22"/>
      <c r="E420" s="29"/>
      <c r="F420" s="25"/>
      <c r="G420" s="21"/>
      <c r="H420" s="25"/>
      <c r="I420" s="8"/>
      <c r="J420" s="26"/>
      <c r="K420" s="27"/>
      <c r="M420" s="45"/>
      <c r="N420" s="45"/>
    </row>
    <row r="421" spans="1:14" x14ac:dyDescent="0.2">
      <c r="A421" s="11">
        <f t="shared" si="38"/>
        <v>408</v>
      </c>
      <c r="B421" s="11"/>
      <c r="C421" s="36"/>
      <c r="D421" s="1">
        <v>1000</v>
      </c>
      <c r="E421" s="29"/>
      <c r="F421" s="25">
        <v>3.76</v>
      </c>
      <c r="G421" s="21"/>
      <c r="H421" s="25">
        <v>4.17</v>
      </c>
      <c r="I421" s="8"/>
      <c r="J421" s="26">
        <f>H421-F421</f>
        <v>0.41000000000000014</v>
      </c>
      <c r="K421" s="27">
        <f t="shared" ref="K421" si="41">IFERROR(J421/ABS(F421),0)</f>
        <v>0.10904255319148941</v>
      </c>
      <c r="M421" s="45"/>
      <c r="N421" s="45"/>
    </row>
    <row r="422" spans="1:14" x14ac:dyDescent="0.2">
      <c r="A422" s="11">
        <f t="shared" si="38"/>
        <v>409</v>
      </c>
      <c r="B422" s="11"/>
      <c r="D422" s="22">
        <v>2500</v>
      </c>
      <c r="E422" s="29"/>
      <c r="F422" s="25">
        <v>8.3800000000000008</v>
      </c>
      <c r="G422" s="21"/>
      <c r="H422" s="25">
        <v>9.2799999999999994</v>
      </c>
      <c r="I422" s="8"/>
      <c r="J422" s="26">
        <f>H422-F422</f>
        <v>0.89999999999999858</v>
      </c>
      <c r="K422" s="27">
        <f t="shared" si="39"/>
        <v>0.10739856801909289</v>
      </c>
      <c r="M422" s="45"/>
      <c r="N422" s="45"/>
    </row>
    <row r="423" spans="1:14" x14ac:dyDescent="0.2">
      <c r="A423" s="11">
        <f t="shared" si="38"/>
        <v>410</v>
      </c>
      <c r="B423" s="11"/>
      <c r="C423" s="37"/>
      <c r="D423" s="1">
        <v>4000</v>
      </c>
      <c r="E423" s="29"/>
      <c r="F423" s="25">
        <v>15.29</v>
      </c>
      <c r="G423" s="21"/>
      <c r="H423" s="25">
        <v>16.91</v>
      </c>
      <c r="I423" s="8"/>
      <c r="J423" s="26">
        <f t="shared" ref="J423:J424" si="42">H423-F423</f>
        <v>1.620000000000001</v>
      </c>
      <c r="K423" s="27">
        <f t="shared" si="39"/>
        <v>0.10595160235448012</v>
      </c>
      <c r="M423" s="45"/>
      <c r="N423" s="45"/>
    </row>
    <row r="424" spans="1:14" x14ac:dyDescent="0.2">
      <c r="A424" s="11">
        <f t="shared" si="38"/>
        <v>411</v>
      </c>
      <c r="B424" s="11"/>
      <c r="D424" s="1">
        <v>6000</v>
      </c>
      <c r="E424" s="29"/>
      <c r="F424" s="25">
        <v>21.06</v>
      </c>
      <c r="G424" s="21"/>
      <c r="H424" s="25">
        <v>23.28</v>
      </c>
      <c r="I424" s="8"/>
      <c r="J424" s="26">
        <f t="shared" si="42"/>
        <v>2.2200000000000024</v>
      </c>
      <c r="K424" s="27">
        <f t="shared" si="39"/>
        <v>0.10541310541310553</v>
      </c>
      <c r="M424" s="45"/>
      <c r="N424" s="45"/>
    </row>
    <row r="425" spans="1:14" x14ac:dyDescent="0.2">
      <c r="A425" s="11">
        <f t="shared" si="38"/>
        <v>412</v>
      </c>
      <c r="B425" s="11"/>
      <c r="D425" s="1">
        <v>10000</v>
      </c>
      <c r="E425" s="29"/>
      <c r="F425" s="25">
        <v>31.54</v>
      </c>
      <c r="G425" s="21"/>
      <c r="H425" s="25">
        <v>34.89</v>
      </c>
      <c r="I425" s="8"/>
      <c r="J425" s="26">
        <f>H425-F425</f>
        <v>3.3500000000000014</v>
      </c>
      <c r="K425" s="27">
        <f t="shared" si="39"/>
        <v>0.10621433100824355</v>
      </c>
      <c r="M425" s="45"/>
      <c r="N425" s="45"/>
    </row>
    <row r="426" spans="1:14" x14ac:dyDescent="0.2">
      <c r="A426" s="11">
        <f t="shared" si="38"/>
        <v>413</v>
      </c>
      <c r="B426" s="11"/>
      <c r="C426" s="1" t="s">
        <v>50</v>
      </c>
      <c r="E426" s="29"/>
      <c r="F426" s="25"/>
      <c r="G426" s="21"/>
      <c r="H426" s="25"/>
      <c r="I426" s="8"/>
      <c r="J426" s="26"/>
      <c r="K426" s="27"/>
      <c r="M426" s="45"/>
      <c r="N426" s="45"/>
    </row>
    <row r="427" spans="1:14" x14ac:dyDescent="0.2">
      <c r="A427" s="11">
        <f t="shared" si="38"/>
        <v>414</v>
      </c>
      <c r="B427" s="11"/>
      <c r="D427" s="1">
        <v>6000</v>
      </c>
      <c r="E427" s="29"/>
      <c r="F427" s="25">
        <v>22.55</v>
      </c>
      <c r="G427" s="21"/>
      <c r="H427" s="25">
        <v>25.04</v>
      </c>
      <c r="I427" s="8"/>
      <c r="J427" s="26">
        <f>H427-F427</f>
        <v>2.4899999999999984</v>
      </c>
      <c r="K427" s="27">
        <f t="shared" si="39"/>
        <v>0.11042128603104205</v>
      </c>
      <c r="M427" s="45"/>
      <c r="N427" s="45"/>
    </row>
    <row r="428" spans="1:14" x14ac:dyDescent="0.2">
      <c r="A428" s="11">
        <f t="shared" si="38"/>
        <v>415</v>
      </c>
      <c r="B428" s="11"/>
      <c r="C428" s="1" t="s">
        <v>51</v>
      </c>
      <c r="E428" s="29"/>
      <c r="F428" s="25"/>
      <c r="G428" s="21"/>
      <c r="H428" s="25"/>
      <c r="I428" s="8"/>
      <c r="J428" s="26"/>
      <c r="K428" s="27"/>
      <c r="M428" s="45"/>
      <c r="N428" s="45"/>
    </row>
    <row r="429" spans="1:14" x14ac:dyDescent="0.2">
      <c r="A429" s="11">
        <f t="shared" si="38"/>
        <v>416</v>
      </c>
      <c r="B429" s="11"/>
      <c r="C429" s="37">
        <v>50</v>
      </c>
      <c r="D429" s="1">
        <v>2100</v>
      </c>
      <c r="E429" s="29"/>
      <c r="F429" s="25">
        <v>3.57</v>
      </c>
      <c r="G429" s="21"/>
      <c r="H429" s="25">
        <v>3.94</v>
      </c>
      <c r="I429" s="8"/>
      <c r="J429" s="26">
        <f>H429-F429</f>
        <v>0.37000000000000011</v>
      </c>
      <c r="K429" s="27">
        <f t="shared" ref="K429" si="43">IFERROR(J429/ABS(F429),0)</f>
        <v>0.10364145658263309</v>
      </c>
      <c r="M429" s="45"/>
      <c r="N429" s="45"/>
    </row>
    <row r="430" spans="1:14" x14ac:dyDescent="0.2">
      <c r="A430" s="11">
        <f t="shared" si="38"/>
        <v>417</v>
      </c>
      <c r="B430" s="11"/>
      <c r="C430" s="1">
        <v>100</v>
      </c>
      <c r="D430" s="1">
        <v>8500</v>
      </c>
      <c r="E430" s="29"/>
      <c r="F430" s="25">
        <v>6.86</v>
      </c>
      <c r="G430" s="21"/>
      <c r="H430" s="25">
        <v>7.58</v>
      </c>
      <c r="I430" s="8"/>
      <c r="J430" s="26">
        <f>H430-F430</f>
        <v>0.71999999999999975</v>
      </c>
      <c r="K430" s="27">
        <f t="shared" si="39"/>
        <v>0.10495626822157431</v>
      </c>
      <c r="M430" s="45"/>
      <c r="N430" s="45"/>
    </row>
    <row r="431" spans="1:14" x14ac:dyDescent="0.2">
      <c r="A431" s="11">
        <f t="shared" si="38"/>
        <v>418</v>
      </c>
      <c r="B431" s="11"/>
      <c r="C431" s="1">
        <v>175</v>
      </c>
      <c r="D431" s="1">
        <v>12000</v>
      </c>
      <c r="E431" s="29"/>
      <c r="F431" s="25">
        <v>10.76</v>
      </c>
      <c r="G431" s="21"/>
      <c r="H431" s="25">
        <v>11.89</v>
      </c>
      <c r="I431" s="8"/>
      <c r="J431" s="26">
        <f>H431-F431</f>
        <v>1.1300000000000008</v>
      </c>
      <c r="K431" s="27">
        <f t="shared" si="39"/>
        <v>0.10501858736059487</v>
      </c>
      <c r="M431" s="45"/>
      <c r="N431" s="45"/>
    </row>
    <row r="432" spans="1:14" x14ac:dyDescent="0.2">
      <c r="A432" s="11">
        <f t="shared" si="38"/>
        <v>419</v>
      </c>
      <c r="B432" s="11"/>
      <c r="C432" s="1">
        <v>250</v>
      </c>
      <c r="D432" s="1">
        <v>18000</v>
      </c>
      <c r="E432" s="29"/>
      <c r="F432" s="25">
        <v>14.95</v>
      </c>
      <c r="G432" s="21"/>
      <c r="H432" s="25">
        <v>16.53</v>
      </c>
      <c r="I432" s="8"/>
      <c r="J432" s="26">
        <f>H432-F432</f>
        <v>1.5800000000000018</v>
      </c>
      <c r="K432" s="27">
        <f t="shared" si="39"/>
        <v>0.10568561872909712</v>
      </c>
      <c r="M432" s="45"/>
      <c r="N432" s="45"/>
    </row>
    <row r="433" spans="1:14" x14ac:dyDescent="0.2">
      <c r="A433" s="11">
        <f t="shared" si="38"/>
        <v>420</v>
      </c>
      <c r="B433" s="11"/>
      <c r="C433" s="1">
        <v>400</v>
      </c>
      <c r="D433" s="1">
        <v>32000</v>
      </c>
      <c r="E433" s="29"/>
      <c r="F433" s="25">
        <v>23.03</v>
      </c>
      <c r="G433" s="21"/>
      <c r="H433" s="25">
        <v>25.47</v>
      </c>
      <c r="I433" s="8"/>
      <c r="J433" s="26">
        <f>H433-F433</f>
        <v>2.4399999999999977</v>
      </c>
      <c r="K433" s="27">
        <f t="shared" si="39"/>
        <v>0.10594876248371679</v>
      </c>
      <c r="M433" s="45"/>
      <c r="N433" s="45"/>
    </row>
    <row r="434" spans="1:14" x14ac:dyDescent="0.2">
      <c r="A434" s="11">
        <f t="shared" si="38"/>
        <v>421</v>
      </c>
      <c r="B434" s="11"/>
      <c r="C434" s="1" t="s">
        <v>52</v>
      </c>
      <c r="E434" s="29"/>
      <c r="F434" s="25"/>
      <c r="G434" s="21"/>
      <c r="H434" s="25"/>
      <c r="I434" s="8"/>
      <c r="J434" s="26"/>
      <c r="K434" s="27"/>
      <c r="M434" s="45"/>
      <c r="N434" s="45"/>
    </row>
    <row r="435" spans="1:14" s="2" customFormat="1" x14ac:dyDescent="0.2">
      <c r="A435" s="11">
        <f t="shared" si="38"/>
        <v>422</v>
      </c>
      <c r="B435" s="11"/>
      <c r="C435" s="2">
        <v>50</v>
      </c>
      <c r="D435" s="2">
        <v>2100</v>
      </c>
      <c r="E435" s="38"/>
      <c r="F435" s="25">
        <v>5.05</v>
      </c>
      <c r="G435" s="21"/>
      <c r="H435" s="25">
        <v>5.7</v>
      </c>
      <c r="I435" s="8"/>
      <c r="J435" s="26">
        <f>H435-F435</f>
        <v>0.65000000000000036</v>
      </c>
      <c r="K435" s="27">
        <f t="shared" ref="K435" si="44">IFERROR(J435/ABS(F435),0)</f>
        <v>0.1287128712871288</v>
      </c>
      <c r="M435" s="45"/>
      <c r="N435" s="45"/>
    </row>
    <row r="436" spans="1:14" s="2" customFormat="1" x14ac:dyDescent="0.2">
      <c r="A436" s="11">
        <f t="shared" si="38"/>
        <v>423</v>
      </c>
      <c r="B436" s="11"/>
      <c r="C436" s="2">
        <v>100</v>
      </c>
      <c r="D436" s="2">
        <v>8500</v>
      </c>
      <c r="E436" s="38"/>
      <c r="F436" s="25">
        <v>8.35</v>
      </c>
      <c r="G436" s="21"/>
      <c r="H436" s="25">
        <v>9.34</v>
      </c>
      <c r="I436" s="8"/>
      <c r="J436" s="26">
        <f>H436-F436</f>
        <v>0.99000000000000021</v>
      </c>
      <c r="K436" s="27">
        <f t="shared" si="39"/>
        <v>0.11856287425149703</v>
      </c>
      <c r="M436" s="45"/>
      <c r="N436" s="45"/>
    </row>
    <row r="437" spans="1:14" s="2" customFormat="1" x14ac:dyDescent="0.2">
      <c r="A437" s="11">
        <f t="shared" si="38"/>
        <v>424</v>
      </c>
      <c r="B437" s="11"/>
      <c r="C437" s="2">
        <v>175</v>
      </c>
      <c r="D437" s="2">
        <v>12000</v>
      </c>
      <c r="E437" s="38"/>
      <c r="F437" s="25">
        <v>12.24</v>
      </c>
      <c r="G437" s="21"/>
      <c r="H437" s="25">
        <v>13.65</v>
      </c>
      <c r="I437" s="8"/>
      <c r="J437" s="26">
        <f>H437-F437</f>
        <v>1.4100000000000001</v>
      </c>
      <c r="K437" s="27">
        <f t="shared" si="39"/>
        <v>0.11519607843137256</v>
      </c>
      <c r="M437" s="45"/>
      <c r="N437" s="45"/>
    </row>
    <row r="438" spans="1:14" s="2" customFormat="1" x14ac:dyDescent="0.2">
      <c r="A438" s="11">
        <f t="shared" si="38"/>
        <v>425</v>
      </c>
      <c r="B438" s="11"/>
      <c r="C438" s="2">
        <v>250</v>
      </c>
      <c r="D438" s="2">
        <v>18000</v>
      </c>
      <c r="E438" s="38"/>
      <c r="F438" s="25">
        <v>16.440000000000001</v>
      </c>
      <c r="G438" s="21"/>
      <c r="H438" s="25">
        <v>18.29</v>
      </c>
      <c r="I438" s="8"/>
      <c r="J438" s="26">
        <f t="shared" ref="J438:J439" si="45">H438-F438</f>
        <v>1.8499999999999979</v>
      </c>
      <c r="K438" s="27">
        <f t="shared" si="39"/>
        <v>0.112530413625304</v>
      </c>
      <c r="M438" s="45"/>
      <c r="N438" s="45"/>
    </row>
    <row r="439" spans="1:14" s="2" customFormat="1" x14ac:dyDescent="0.2">
      <c r="A439" s="11">
        <f t="shared" si="38"/>
        <v>426</v>
      </c>
      <c r="C439" s="1">
        <v>400</v>
      </c>
      <c r="D439" s="1">
        <v>32000</v>
      </c>
      <c r="E439" s="1"/>
      <c r="F439" s="25">
        <v>24.52</v>
      </c>
      <c r="G439" s="21"/>
      <c r="H439" s="25">
        <v>27.23</v>
      </c>
      <c r="I439" s="8"/>
      <c r="J439" s="26">
        <f t="shared" si="45"/>
        <v>2.7100000000000009</v>
      </c>
      <c r="K439" s="27">
        <f t="shared" si="39"/>
        <v>0.11052202283849923</v>
      </c>
      <c r="M439" s="45"/>
      <c r="N439" s="45"/>
    </row>
    <row r="440" spans="1:14" s="2" customFormat="1" x14ac:dyDescent="0.2">
      <c r="A440" s="11">
        <f t="shared" si="38"/>
        <v>427</v>
      </c>
      <c r="C440" s="1" t="s">
        <v>53</v>
      </c>
      <c r="D440" s="1"/>
      <c r="E440" s="1"/>
      <c r="F440" s="25"/>
      <c r="G440" s="21"/>
      <c r="H440" s="25"/>
      <c r="I440" s="8"/>
      <c r="J440" s="26"/>
      <c r="K440" s="27"/>
      <c r="M440" s="45"/>
      <c r="N440" s="45"/>
    </row>
    <row r="441" spans="1:14" s="2" customFormat="1" x14ac:dyDescent="0.2">
      <c r="A441" s="11">
        <f t="shared" si="38"/>
        <v>428</v>
      </c>
      <c r="B441" s="11"/>
      <c r="C441" s="2">
        <v>55</v>
      </c>
      <c r="D441" s="2">
        <v>3500</v>
      </c>
      <c r="E441" s="38"/>
      <c r="F441" s="25">
        <v>14.23</v>
      </c>
      <c r="G441" s="21"/>
      <c r="H441" s="25">
        <v>15.74</v>
      </c>
      <c r="I441" s="8"/>
      <c r="J441" s="26">
        <f t="shared" ref="J441:J504" si="46">H441-F441</f>
        <v>1.5099999999999998</v>
      </c>
      <c r="K441" s="27">
        <f t="shared" si="39"/>
        <v>0.10611384399156709</v>
      </c>
      <c r="M441" s="45"/>
      <c r="N441" s="45"/>
    </row>
    <row r="442" spans="1:14" s="2" customFormat="1" x14ac:dyDescent="0.2">
      <c r="A442" s="11">
        <f t="shared" si="38"/>
        <v>429</v>
      </c>
      <c r="B442" s="11"/>
      <c r="C442" s="2">
        <v>87</v>
      </c>
      <c r="D442" s="2">
        <v>6000</v>
      </c>
      <c r="E442" s="38"/>
      <c r="F442" s="25">
        <v>22.58</v>
      </c>
      <c r="G442" s="21"/>
      <c r="H442" s="25">
        <v>24.98</v>
      </c>
      <c r="I442" s="8"/>
      <c r="J442" s="26">
        <f t="shared" si="46"/>
        <v>2.4000000000000021</v>
      </c>
      <c r="K442" s="27">
        <f t="shared" si="39"/>
        <v>0.10628875110717459</v>
      </c>
      <c r="M442" s="45"/>
      <c r="N442" s="45"/>
    </row>
    <row r="443" spans="1:14" s="2" customFormat="1" x14ac:dyDescent="0.2">
      <c r="A443" s="11">
        <f t="shared" si="38"/>
        <v>430</v>
      </c>
      <c r="B443" s="11"/>
      <c r="C443" s="1" t="s">
        <v>54</v>
      </c>
      <c r="D443" s="1"/>
      <c r="E443" s="1"/>
      <c r="F443" s="25"/>
      <c r="G443" s="21"/>
      <c r="H443" s="25"/>
      <c r="I443" s="8"/>
      <c r="J443" s="26"/>
      <c r="K443" s="27"/>
      <c r="M443" s="45"/>
      <c r="N443" s="45"/>
    </row>
    <row r="444" spans="1:14" x14ac:dyDescent="0.2">
      <c r="A444" s="11">
        <f t="shared" si="38"/>
        <v>431</v>
      </c>
      <c r="B444" s="11"/>
      <c r="C444" s="2">
        <v>40</v>
      </c>
      <c r="D444" s="2"/>
      <c r="E444" s="38"/>
      <c r="F444" s="25">
        <v>2.09</v>
      </c>
      <c r="G444" s="21"/>
      <c r="H444" s="25">
        <v>2.31</v>
      </c>
      <c r="I444" s="8"/>
      <c r="J444" s="26">
        <f t="shared" si="46"/>
        <v>0.2200000000000002</v>
      </c>
      <c r="K444" s="27">
        <f t="shared" si="39"/>
        <v>0.10526315789473695</v>
      </c>
      <c r="M444" s="45"/>
      <c r="N444" s="45"/>
    </row>
    <row r="445" spans="1:14" x14ac:dyDescent="0.2">
      <c r="A445" s="11">
        <f t="shared" si="38"/>
        <v>432</v>
      </c>
      <c r="B445" s="2"/>
      <c r="C445" s="1">
        <v>50</v>
      </c>
      <c r="F445" s="25">
        <v>2.56</v>
      </c>
      <c r="G445" s="21"/>
      <c r="H445" s="25">
        <v>2.84</v>
      </c>
      <c r="I445" s="8"/>
      <c r="J445" s="26">
        <f t="shared" si="46"/>
        <v>0.2799999999999998</v>
      </c>
      <c r="K445" s="27">
        <f t="shared" si="39"/>
        <v>0.10937499999999992</v>
      </c>
      <c r="M445" s="45"/>
      <c r="N445" s="45"/>
    </row>
    <row r="446" spans="1:14" x14ac:dyDescent="0.2">
      <c r="A446" s="11">
        <f t="shared" si="38"/>
        <v>433</v>
      </c>
      <c r="B446" s="2"/>
      <c r="C446" s="1">
        <v>55</v>
      </c>
      <c r="F446" s="25">
        <v>2.85</v>
      </c>
      <c r="G446" s="21"/>
      <c r="H446" s="25">
        <v>3.15</v>
      </c>
      <c r="I446" s="8"/>
      <c r="J446" s="26">
        <f t="shared" si="46"/>
        <v>0.29999999999999982</v>
      </c>
      <c r="K446" s="27">
        <f t="shared" si="39"/>
        <v>0.10526315789473678</v>
      </c>
      <c r="M446" s="45"/>
      <c r="N446" s="45"/>
    </row>
    <row r="447" spans="1:14" x14ac:dyDescent="0.2">
      <c r="A447" s="11">
        <f t="shared" si="38"/>
        <v>434</v>
      </c>
      <c r="B447" s="11"/>
      <c r="C447" s="2">
        <v>70</v>
      </c>
      <c r="D447" s="2"/>
      <c r="E447" s="38"/>
      <c r="F447" s="25">
        <v>3.61</v>
      </c>
      <c r="G447" s="21"/>
      <c r="H447" s="25">
        <v>4</v>
      </c>
      <c r="I447" s="8"/>
      <c r="J447" s="26">
        <f t="shared" si="46"/>
        <v>0.39000000000000012</v>
      </c>
      <c r="K447" s="27">
        <f t="shared" si="39"/>
        <v>0.10803324099722995</v>
      </c>
      <c r="M447" s="45"/>
      <c r="N447" s="45"/>
    </row>
    <row r="448" spans="1:14" x14ac:dyDescent="0.2">
      <c r="A448" s="11">
        <f t="shared" si="38"/>
        <v>435</v>
      </c>
      <c r="B448" s="2"/>
      <c r="C448" s="2">
        <v>80</v>
      </c>
      <c r="D448" s="2"/>
      <c r="E448" s="2"/>
      <c r="F448" s="25">
        <v>4.18</v>
      </c>
      <c r="G448" s="21"/>
      <c r="H448" s="25">
        <v>4.6100000000000003</v>
      </c>
      <c r="I448" s="8"/>
      <c r="J448" s="26">
        <f t="shared" si="46"/>
        <v>0.4300000000000006</v>
      </c>
      <c r="K448" s="27">
        <f t="shared" si="39"/>
        <v>0.10287081339712933</v>
      </c>
      <c r="M448" s="45"/>
      <c r="N448" s="45"/>
    </row>
    <row r="449" spans="1:14" x14ac:dyDescent="0.2">
      <c r="A449" s="11">
        <f t="shared" si="38"/>
        <v>436</v>
      </c>
      <c r="B449" s="2"/>
      <c r="C449" s="2">
        <v>85</v>
      </c>
      <c r="D449" s="2"/>
      <c r="E449" s="2"/>
      <c r="F449" s="25">
        <v>4.45</v>
      </c>
      <c r="G449" s="21"/>
      <c r="H449" s="25">
        <v>4.92</v>
      </c>
      <c r="I449" s="8"/>
      <c r="J449" s="26">
        <f t="shared" si="46"/>
        <v>0.46999999999999975</v>
      </c>
      <c r="K449" s="27">
        <f t="shared" si="39"/>
        <v>0.10561797752808982</v>
      </c>
      <c r="M449" s="45"/>
      <c r="N449" s="45"/>
    </row>
    <row r="450" spans="1:14" x14ac:dyDescent="0.2">
      <c r="A450" s="11">
        <f t="shared" si="38"/>
        <v>437</v>
      </c>
      <c r="B450" s="11"/>
      <c r="C450" s="2">
        <v>100</v>
      </c>
      <c r="D450" s="39"/>
      <c r="E450" s="2"/>
      <c r="F450" s="25">
        <v>5.21</v>
      </c>
      <c r="G450" s="21"/>
      <c r="H450" s="25">
        <v>5.75</v>
      </c>
      <c r="I450" s="8"/>
      <c r="J450" s="26">
        <f t="shared" si="46"/>
        <v>0.54</v>
      </c>
      <c r="K450" s="27">
        <f t="shared" si="39"/>
        <v>0.1036468330134357</v>
      </c>
      <c r="M450" s="45"/>
      <c r="N450" s="45"/>
    </row>
    <row r="451" spans="1:14" x14ac:dyDescent="0.2">
      <c r="A451" s="11">
        <f t="shared" si="38"/>
        <v>438</v>
      </c>
      <c r="B451" s="12"/>
      <c r="C451" s="2">
        <v>150</v>
      </c>
      <c r="D451" s="11"/>
      <c r="E451" s="2"/>
      <c r="F451" s="25">
        <v>7.77</v>
      </c>
      <c r="G451" s="21"/>
      <c r="H451" s="25">
        <v>8.6</v>
      </c>
      <c r="I451" s="8"/>
      <c r="J451" s="26">
        <f t="shared" si="46"/>
        <v>0.83000000000000007</v>
      </c>
      <c r="K451" s="27">
        <f t="shared" si="39"/>
        <v>0.10682110682110683</v>
      </c>
      <c r="M451" s="45"/>
      <c r="N451" s="45"/>
    </row>
    <row r="452" spans="1:14" x14ac:dyDescent="0.2">
      <c r="A452" s="11">
        <f t="shared" si="38"/>
        <v>439</v>
      </c>
      <c r="B452" s="12"/>
      <c r="C452" s="40">
        <v>165</v>
      </c>
      <c r="D452" s="11"/>
      <c r="E452" s="2"/>
      <c r="F452" s="25">
        <v>8.5299999999999994</v>
      </c>
      <c r="G452" s="21"/>
      <c r="H452" s="25">
        <v>9.44</v>
      </c>
      <c r="I452" s="8"/>
      <c r="J452" s="26">
        <f t="shared" si="46"/>
        <v>0.91000000000000014</v>
      </c>
      <c r="K452" s="27">
        <f t="shared" si="39"/>
        <v>0.10668229777256744</v>
      </c>
      <c r="M452" s="45"/>
      <c r="N452" s="45"/>
    </row>
    <row r="453" spans="1:14" x14ac:dyDescent="0.2">
      <c r="A453" s="11">
        <f t="shared" si="38"/>
        <v>440</v>
      </c>
      <c r="B453" s="12"/>
      <c r="C453" s="2">
        <v>200</v>
      </c>
      <c r="D453" s="11"/>
      <c r="E453" s="2"/>
      <c r="F453" s="25">
        <v>10.34</v>
      </c>
      <c r="G453" s="21"/>
      <c r="H453" s="25">
        <v>11.45</v>
      </c>
      <c r="I453" s="8"/>
      <c r="J453" s="26">
        <f t="shared" si="46"/>
        <v>1.1099999999999994</v>
      </c>
      <c r="K453" s="27">
        <f t="shared" si="39"/>
        <v>0.10735009671179879</v>
      </c>
      <c r="M453" s="45"/>
      <c r="N453" s="45"/>
    </row>
    <row r="454" spans="1:14" x14ac:dyDescent="0.2">
      <c r="A454" s="11">
        <f t="shared" si="38"/>
        <v>441</v>
      </c>
      <c r="B454" s="12"/>
      <c r="C454" s="2">
        <v>250</v>
      </c>
      <c r="D454" s="11"/>
      <c r="E454" s="2"/>
      <c r="F454" s="25">
        <v>12.99</v>
      </c>
      <c r="G454" s="21"/>
      <c r="H454" s="25">
        <v>14.36</v>
      </c>
      <c r="I454" s="8"/>
      <c r="J454" s="26">
        <f t="shared" si="46"/>
        <v>1.3699999999999992</v>
      </c>
      <c r="K454" s="27">
        <f t="shared" si="39"/>
        <v>0.10546574287913774</v>
      </c>
      <c r="M454" s="45"/>
      <c r="N454" s="45"/>
    </row>
    <row r="455" spans="1:14" x14ac:dyDescent="0.2">
      <c r="A455" s="11">
        <f t="shared" si="38"/>
        <v>442</v>
      </c>
      <c r="B455" s="12"/>
      <c r="C455" s="2">
        <v>300</v>
      </c>
      <c r="D455" s="11"/>
      <c r="E455" s="2"/>
      <c r="F455" s="25">
        <v>15.56</v>
      </c>
      <c r="G455" s="21"/>
      <c r="H455" s="25">
        <v>17.2</v>
      </c>
      <c r="I455" s="8"/>
      <c r="J455" s="26">
        <f t="shared" si="46"/>
        <v>1.6399999999999988</v>
      </c>
      <c r="K455" s="27">
        <f t="shared" si="39"/>
        <v>0.10539845758354748</v>
      </c>
      <c r="M455" s="45"/>
      <c r="N455" s="45"/>
    </row>
    <row r="456" spans="1:14" x14ac:dyDescent="0.2">
      <c r="A456" s="11">
        <f t="shared" si="38"/>
        <v>443</v>
      </c>
      <c r="B456" s="12"/>
      <c r="C456" s="2">
        <v>400</v>
      </c>
      <c r="D456" s="11"/>
      <c r="E456" s="2"/>
      <c r="F456" s="25">
        <v>20.79</v>
      </c>
      <c r="G456" s="21"/>
      <c r="H456" s="25">
        <v>22.97</v>
      </c>
      <c r="I456" s="8"/>
      <c r="J456" s="26">
        <f t="shared" si="46"/>
        <v>2.1799999999999997</v>
      </c>
      <c r="K456" s="27">
        <f t="shared" si="39"/>
        <v>0.10485810485810484</v>
      </c>
      <c r="M456" s="45"/>
      <c r="N456" s="45"/>
    </row>
    <row r="457" spans="1:14" x14ac:dyDescent="0.2">
      <c r="A457" s="11">
        <f t="shared" si="38"/>
        <v>444</v>
      </c>
      <c r="B457" s="12"/>
      <c r="C457" s="2" t="s">
        <v>55</v>
      </c>
      <c r="D457" s="11"/>
      <c r="E457" s="2"/>
      <c r="F457" s="25">
        <v>0</v>
      </c>
      <c r="G457" s="21"/>
      <c r="H457" s="25">
        <v>0</v>
      </c>
      <c r="I457" s="8"/>
      <c r="J457" s="26"/>
      <c r="K457" s="27"/>
      <c r="M457" s="45"/>
      <c r="N457" s="45"/>
    </row>
    <row r="458" spans="1:14" x14ac:dyDescent="0.2">
      <c r="A458" s="11">
        <f t="shared" si="38"/>
        <v>445</v>
      </c>
      <c r="B458" s="12"/>
      <c r="C458" s="2">
        <v>2.5</v>
      </c>
      <c r="D458" s="11"/>
      <c r="E458" s="2"/>
      <c r="F458" s="25">
        <v>0.14000000000000001</v>
      </c>
      <c r="G458" s="21"/>
      <c r="H458" s="25">
        <v>0.16</v>
      </c>
      <c r="I458" s="8"/>
      <c r="J458" s="26">
        <f t="shared" si="46"/>
        <v>1.999999999999999E-2</v>
      </c>
      <c r="K458" s="27">
        <f t="shared" si="39"/>
        <v>0.14285714285714277</v>
      </c>
      <c r="M458" s="45"/>
      <c r="N458" s="45"/>
    </row>
    <row r="459" spans="1:14" x14ac:dyDescent="0.2">
      <c r="A459" s="11">
        <f t="shared" si="38"/>
        <v>446</v>
      </c>
      <c r="B459" s="12"/>
      <c r="C459" s="2">
        <v>7.5</v>
      </c>
      <c r="D459" s="11"/>
      <c r="E459" s="2"/>
      <c r="F459" s="25">
        <v>0.42</v>
      </c>
      <c r="G459" s="21"/>
      <c r="H459" s="25">
        <v>0.46</v>
      </c>
      <c r="I459" s="8"/>
      <c r="J459" s="26">
        <f t="shared" si="46"/>
        <v>4.0000000000000036E-2</v>
      </c>
      <c r="K459" s="27">
        <f t="shared" si="39"/>
        <v>9.523809523809533E-2</v>
      </c>
      <c r="M459" s="45"/>
      <c r="N459" s="45"/>
    </row>
    <row r="460" spans="1:14" x14ac:dyDescent="0.2">
      <c r="A460" s="11">
        <f t="shared" si="38"/>
        <v>447</v>
      </c>
      <c r="B460" s="12"/>
      <c r="C460" s="2">
        <v>12.5</v>
      </c>
      <c r="D460" s="11"/>
      <c r="E460" s="2"/>
      <c r="F460" s="25">
        <v>0.61</v>
      </c>
      <c r="G460" s="21"/>
      <c r="H460" s="25">
        <v>0.69</v>
      </c>
      <c r="I460" s="8"/>
      <c r="J460" s="26">
        <f t="shared" si="46"/>
        <v>7.999999999999996E-2</v>
      </c>
      <c r="K460" s="27">
        <f t="shared" si="39"/>
        <v>0.13114754098360648</v>
      </c>
      <c r="M460" s="45"/>
      <c r="N460" s="45"/>
    </row>
    <row r="461" spans="1:14" x14ac:dyDescent="0.2">
      <c r="A461" s="11">
        <f t="shared" si="38"/>
        <v>448</v>
      </c>
      <c r="B461" s="12"/>
      <c r="C461" s="2">
        <v>17.5</v>
      </c>
      <c r="D461" s="11"/>
      <c r="E461" s="2"/>
      <c r="F461" s="25">
        <v>0.89</v>
      </c>
      <c r="G461" s="21"/>
      <c r="H461" s="25">
        <v>1</v>
      </c>
      <c r="I461" s="8"/>
      <c r="J461" s="26">
        <f t="shared" si="46"/>
        <v>0.10999999999999999</v>
      </c>
      <c r="K461" s="27">
        <f t="shared" si="39"/>
        <v>0.12359550561797751</v>
      </c>
      <c r="M461" s="45"/>
      <c r="N461" s="45"/>
    </row>
    <row r="462" spans="1:14" x14ac:dyDescent="0.2">
      <c r="A462" s="11">
        <f t="shared" ref="A462:A525" si="47">A461+1</f>
        <v>449</v>
      </c>
      <c r="B462" s="12"/>
      <c r="C462" s="2">
        <v>22.500000000000004</v>
      </c>
      <c r="D462" s="11"/>
      <c r="E462" s="2"/>
      <c r="F462" s="25">
        <v>1.19</v>
      </c>
      <c r="G462" s="21"/>
      <c r="H462" s="25">
        <v>1.31</v>
      </c>
      <c r="I462" s="8"/>
      <c r="J462" s="26">
        <f t="shared" si="46"/>
        <v>0.12000000000000011</v>
      </c>
      <c r="K462" s="27">
        <f t="shared" si="39"/>
        <v>0.10084033613445388</v>
      </c>
      <c r="M462" s="45"/>
      <c r="N462" s="45"/>
    </row>
    <row r="463" spans="1:14" x14ac:dyDescent="0.2">
      <c r="A463" s="11">
        <f t="shared" si="47"/>
        <v>450</v>
      </c>
      <c r="B463" s="12"/>
      <c r="C463" s="2">
        <v>27.500000000000004</v>
      </c>
      <c r="D463" s="11"/>
      <c r="E463" s="2"/>
      <c r="F463" s="25">
        <v>1.47</v>
      </c>
      <c r="G463" s="21"/>
      <c r="H463" s="25">
        <v>1.62</v>
      </c>
      <c r="I463" s="8"/>
      <c r="J463" s="26">
        <f t="shared" si="46"/>
        <v>0.15000000000000013</v>
      </c>
      <c r="K463" s="27">
        <f t="shared" si="39"/>
        <v>0.10204081632653071</v>
      </c>
      <c r="M463" s="45"/>
      <c r="N463" s="45"/>
    </row>
    <row r="464" spans="1:14" x14ac:dyDescent="0.2">
      <c r="A464" s="11">
        <f t="shared" si="47"/>
        <v>451</v>
      </c>
      <c r="B464" s="12"/>
      <c r="C464" s="2">
        <v>32.5</v>
      </c>
      <c r="D464" s="11"/>
      <c r="E464" s="2"/>
      <c r="F464" s="25">
        <v>1.67</v>
      </c>
      <c r="G464" s="21"/>
      <c r="H464" s="25">
        <v>1.85</v>
      </c>
      <c r="I464" s="8"/>
      <c r="J464" s="26">
        <f t="shared" si="46"/>
        <v>0.18000000000000016</v>
      </c>
      <c r="K464" s="27">
        <f t="shared" si="39"/>
        <v>0.10778443113772465</v>
      </c>
      <c r="M464" s="45"/>
      <c r="N464" s="45"/>
    </row>
    <row r="465" spans="1:14" x14ac:dyDescent="0.2">
      <c r="A465" s="11">
        <f t="shared" si="47"/>
        <v>452</v>
      </c>
      <c r="B465" s="12"/>
      <c r="C465" s="2">
        <v>37.5</v>
      </c>
      <c r="D465" s="11"/>
      <c r="E465" s="2"/>
      <c r="F465" s="25">
        <v>1.95</v>
      </c>
      <c r="G465" s="21"/>
      <c r="H465" s="25">
        <v>2.15</v>
      </c>
      <c r="I465" s="8"/>
      <c r="J465" s="26">
        <f t="shared" si="46"/>
        <v>0.19999999999999996</v>
      </c>
      <c r="K465" s="27">
        <f t="shared" si="39"/>
        <v>0.10256410256410255</v>
      </c>
      <c r="M465" s="45"/>
      <c r="N465" s="45"/>
    </row>
    <row r="466" spans="1:14" x14ac:dyDescent="0.2">
      <c r="A466" s="11">
        <f t="shared" si="47"/>
        <v>453</v>
      </c>
      <c r="B466" s="12"/>
      <c r="C466" s="2">
        <v>42.499999999999993</v>
      </c>
      <c r="D466" s="11"/>
      <c r="E466" s="2"/>
      <c r="F466" s="25">
        <v>2.23</v>
      </c>
      <c r="G466" s="21"/>
      <c r="H466" s="25">
        <v>2.46</v>
      </c>
      <c r="I466" s="8"/>
      <c r="J466" s="26">
        <f t="shared" si="46"/>
        <v>0.22999999999999998</v>
      </c>
      <c r="K466" s="27">
        <f t="shared" si="39"/>
        <v>0.10313901345291479</v>
      </c>
      <c r="M466" s="45"/>
      <c r="N466" s="45"/>
    </row>
    <row r="467" spans="1:14" x14ac:dyDescent="0.2">
      <c r="A467" s="11">
        <f t="shared" si="47"/>
        <v>454</v>
      </c>
      <c r="B467" s="12"/>
      <c r="C467" s="2">
        <v>47.499999999999993</v>
      </c>
      <c r="D467" s="11"/>
      <c r="E467" s="2"/>
      <c r="F467" s="25">
        <v>2.42</v>
      </c>
      <c r="G467" s="21"/>
      <c r="H467" s="25">
        <v>2.67</v>
      </c>
      <c r="I467" s="8"/>
      <c r="J467" s="26">
        <f t="shared" si="46"/>
        <v>0.25</v>
      </c>
      <c r="K467" s="27">
        <f t="shared" si="39"/>
        <v>0.10330578512396695</v>
      </c>
      <c r="M467" s="45"/>
      <c r="N467" s="45"/>
    </row>
    <row r="468" spans="1:14" x14ac:dyDescent="0.2">
      <c r="A468" s="11">
        <f t="shared" si="47"/>
        <v>455</v>
      </c>
      <c r="B468" s="12"/>
      <c r="C468" s="2">
        <v>52.499999999999993</v>
      </c>
      <c r="D468" s="11"/>
      <c r="E468" s="2"/>
      <c r="F468" s="25">
        <v>2.7</v>
      </c>
      <c r="G468" s="21"/>
      <c r="H468" s="25">
        <v>2.99</v>
      </c>
      <c r="I468" s="8"/>
      <c r="J468" s="26">
        <f t="shared" si="46"/>
        <v>0.29000000000000004</v>
      </c>
      <c r="K468" s="27">
        <f t="shared" si="39"/>
        <v>0.10740740740740741</v>
      </c>
      <c r="M468" s="45"/>
      <c r="N468" s="45"/>
    </row>
    <row r="469" spans="1:14" x14ac:dyDescent="0.2">
      <c r="A469" s="11">
        <f t="shared" si="47"/>
        <v>456</v>
      </c>
      <c r="B469" s="12"/>
      <c r="C469" s="2">
        <v>57.499999999999986</v>
      </c>
      <c r="D469" s="11"/>
      <c r="E469" s="2"/>
      <c r="F469" s="25">
        <v>2.99</v>
      </c>
      <c r="G469" s="21"/>
      <c r="H469" s="25">
        <v>3.3</v>
      </c>
      <c r="I469" s="8"/>
      <c r="J469" s="26">
        <f t="shared" si="46"/>
        <v>0.30999999999999961</v>
      </c>
      <c r="K469" s="27">
        <f t="shared" si="39"/>
        <v>0.10367892976588615</v>
      </c>
      <c r="M469" s="45"/>
      <c r="N469" s="45"/>
    </row>
    <row r="470" spans="1:14" x14ac:dyDescent="0.2">
      <c r="A470" s="11">
        <f t="shared" si="47"/>
        <v>457</v>
      </c>
      <c r="B470" s="12"/>
      <c r="C470" s="2">
        <v>62.499999999999986</v>
      </c>
      <c r="D470" s="11"/>
      <c r="E470" s="2"/>
      <c r="F470" s="25">
        <v>3.26</v>
      </c>
      <c r="G470" s="21"/>
      <c r="H470" s="25">
        <v>3.6</v>
      </c>
      <c r="I470" s="8"/>
      <c r="J470" s="26">
        <f t="shared" si="46"/>
        <v>0.3400000000000003</v>
      </c>
      <c r="K470" s="27">
        <f t="shared" si="39"/>
        <v>0.10429447852760747</v>
      </c>
      <c r="M470" s="45"/>
      <c r="N470" s="45"/>
    </row>
    <row r="471" spans="1:14" x14ac:dyDescent="0.2">
      <c r="A471" s="11">
        <f t="shared" si="47"/>
        <v>458</v>
      </c>
      <c r="B471" s="12"/>
      <c r="C471" s="2">
        <v>67.499999999999986</v>
      </c>
      <c r="D471" s="11"/>
      <c r="E471" s="2"/>
      <c r="F471" s="25">
        <v>3.47</v>
      </c>
      <c r="G471" s="21"/>
      <c r="H471" s="25">
        <v>3.85</v>
      </c>
      <c r="I471" s="8"/>
      <c r="J471" s="26">
        <f t="shared" si="46"/>
        <v>0.37999999999999989</v>
      </c>
      <c r="K471" s="27">
        <f t="shared" si="39"/>
        <v>0.10951008645533138</v>
      </c>
      <c r="M471" s="45"/>
      <c r="N471" s="45"/>
    </row>
    <row r="472" spans="1:14" x14ac:dyDescent="0.2">
      <c r="A472" s="11">
        <f t="shared" si="47"/>
        <v>459</v>
      </c>
      <c r="B472" s="12"/>
      <c r="C472" s="2">
        <v>72.5</v>
      </c>
      <c r="D472" s="11"/>
      <c r="E472" s="2"/>
      <c r="F472" s="25">
        <v>3.75</v>
      </c>
      <c r="G472" s="21"/>
      <c r="H472" s="25">
        <v>4.1500000000000004</v>
      </c>
      <c r="I472" s="8"/>
      <c r="J472" s="26">
        <f t="shared" si="46"/>
        <v>0.40000000000000036</v>
      </c>
      <c r="K472" s="27">
        <f t="shared" si="39"/>
        <v>0.10666666666666676</v>
      </c>
      <c r="M472" s="45"/>
      <c r="N472" s="45"/>
    </row>
    <row r="473" spans="1:14" x14ac:dyDescent="0.2">
      <c r="A473" s="11">
        <f t="shared" si="47"/>
        <v>460</v>
      </c>
      <c r="B473" s="12"/>
      <c r="C473" s="2">
        <v>77.5</v>
      </c>
      <c r="D473" s="11"/>
      <c r="E473" s="2"/>
      <c r="F473" s="25">
        <v>4.03</v>
      </c>
      <c r="G473" s="21"/>
      <c r="H473" s="25">
        <v>4.45</v>
      </c>
      <c r="I473" s="8"/>
      <c r="J473" s="26">
        <f t="shared" si="46"/>
        <v>0.41999999999999993</v>
      </c>
      <c r="K473" s="27">
        <f t="shared" ref="K473:K536" si="48">IFERROR(J473/ABS(F473),0)</f>
        <v>0.10421836228287838</v>
      </c>
      <c r="M473" s="45"/>
      <c r="N473" s="45"/>
    </row>
    <row r="474" spans="1:14" x14ac:dyDescent="0.2">
      <c r="A474" s="11">
        <f t="shared" si="47"/>
        <v>461</v>
      </c>
      <c r="B474" s="12"/>
      <c r="C474" s="2">
        <v>82.5</v>
      </c>
      <c r="D474" s="11"/>
      <c r="E474" s="2"/>
      <c r="F474" s="25">
        <v>4.3099999999999996</v>
      </c>
      <c r="G474" s="21"/>
      <c r="H474" s="25">
        <v>4.7699999999999996</v>
      </c>
      <c r="I474" s="8"/>
      <c r="J474" s="26">
        <f t="shared" si="46"/>
        <v>0.45999999999999996</v>
      </c>
      <c r="K474" s="27">
        <f t="shared" si="48"/>
        <v>0.10672853828306264</v>
      </c>
      <c r="M474" s="45"/>
      <c r="N474" s="45"/>
    </row>
    <row r="475" spans="1:14" x14ac:dyDescent="0.2">
      <c r="A475" s="11">
        <f t="shared" si="47"/>
        <v>462</v>
      </c>
      <c r="B475" s="12"/>
      <c r="C475" s="2">
        <v>87.500000000000014</v>
      </c>
      <c r="D475" s="11"/>
      <c r="E475" s="2"/>
      <c r="F475" s="25">
        <v>4.5</v>
      </c>
      <c r="G475" s="21"/>
      <c r="H475" s="25">
        <v>4.99</v>
      </c>
      <c r="I475" s="8"/>
      <c r="J475" s="26">
        <f t="shared" si="46"/>
        <v>0.49000000000000021</v>
      </c>
      <c r="K475" s="27">
        <f t="shared" si="48"/>
        <v>0.10888888888888894</v>
      </c>
      <c r="M475" s="45"/>
      <c r="N475" s="45"/>
    </row>
    <row r="476" spans="1:14" x14ac:dyDescent="0.2">
      <c r="A476" s="11">
        <f t="shared" si="47"/>
        <v>463</v>
      </c>
      <c r="B476" s="12"/>
      <c r="C476" s="2">
        <v>92.500000000000014</v>
      </c>
      <c r="D476" s="11"/>
      <c r="E476" s="2"/>
      <c r="F476" s="25">
        <v>4.79</v>
      </c>
      <c r="G476" s="21"/>
      <c r="H476" s="25">
        <v>5.29</v>
      </c>
      <c r="I476" s="8"/>
      <c r="J476" s="26">
        <f t="shared" si="46"/>
        <v>0.5</v>
      </c>
      <c r="K476" s="27">
        <f t="shared" si="48"/>
        <v>0.10438413361169102</v>
      </c>
      <c r="M476" s="45"/>
      <c r="N476" s="45"/>
    </row>
    <row r="477" spans="1:14" x14ac:dyDescent="0.2">
      <c r="A477" s="11">
        <f t="shared" si="47"/>
        <v>464</v>
      </c>
      <c r="B477" s="12"/>
      <c r="C477" s="2">
        <v>97.500000000000014</v>
      </c>
      <c r="D477" s="11"/>
      <c r="E477" s="2"/>
      <c r="F477" s="25">
        <v>5.0599999999999996</v>
      </c>
      <c r="G477" s="21"/>
      <c r="H477" s="25">
        <v>5.61</v>
      </c>
      <c r="I477" s="8"/>
      <c r="J477" s="26">
        <f t="shared" si="46"/>
        <v>0.55000000000000071</v>
      </c>
      <c r="K477" s="27">
        <f t="shared" si="48"/>
        <v>0.10869565217391319</v>
      </c>
      <c r="M477" s="45"/>
      <c r="N477" s="45"/>
    </row>
    <row r="478" spans="1:14" x14ac:dyDescent="0.2">
      <c r="A478" s="11">
        <f t="shared" si="47"/>
        <v>465</v>
      </c>
      <c r="B478" s="12"/>
      <c r="C478" s="2">
        <v>102.50000000000003</v>
      </c>
      <c r="D478" s="11"/>
      <c r="E478" s="2"/>
      <c r="F478" s="25">
        <v>5.35</v>
      </c>
      <c r="G478" s="21"/>
      <c r="H478" s="25">
        <v>5.92</v>
      </c>
      <c r="I478" s="8"/>
      <c r="J478" s="26">
        <f t="shared" si="46"/>
        <v>0.57000000000000028</v>
      </c>
      <c r="K478" s="27">
        <f t="shared" si="48"/>
        <v>0.10654205607476641</v>
      </c>
      <c r="M478" s="45"/>
      <c r="N478" s="45"/>
    </row>
    <row r="479" spans="1:14" x14ac:dyDescent="0.2">
      <c r="A479" s="11">
        <f t="shared" si="47"/>
        <v>466</v>
      </c>
      <c r="B479" s="12"/>
      <c r="C479" s="2">
        <v>107.50000000000003</v>
      </c>
      <c r="D479" s="11"/>
      <c r="E479" s="2"/>
      <c r="F479" s="25">
        <v>5.54</v>
      </c>
      <c r="G479" s="21"/>
      <c r="H479" s="25">
        <v>6.13</v>
      </c>
      <c r="I479" s="8"/>
      <c r="J479" s="26">
        <f t="shared" si="46"/>
        <v>0.58999999999999986</v>
      </c>
      <c r="K479" s="27">
        <f t="shared" si="48"/>
        <v>0.10649819494584835</v>
      </c>
      <c r="M479" s="45"/>
      <c r="N479" s="45"/>
    </row>
    <row r="480" spans="1:14" x14ac:dyDescent="0.2">
      <c r="A480" s="11">
        <f t="shared" si="47"/>
        <v>467</v>
      </c>
      <c r="B480" s="12"/>
      <c r="C480" s="2">
        <v>112.50000000000003</v>
      </c>
      <c r="D480" s="11"/>
      <c r="E480" s="2"/>
      <c r="F480" s="25">
        <v>5.82</v>
      </c>
      <c r="G480" s="21"/>
      <c r="H480" s="25">
        <v>6.45</v>
      </c>
      <c r="I480" s="8"/>
      <c r="J480" s="26">
        <f t="shared" si="46"/>
        <v>0.62999999999999989</v>
      </c>
      <c r="K480" s="27">
        <f t="shared" si="48"/>
        <v>0.10824742268041235</v>
      </c>
      <c r="M480" s="45"/>
      <c r="N480" s="45"/>
    </row>
    <row r="481" spans="1:14" x14ac:dyDescent="0.2">
      <c r="A481" s="11">
        <f t="shared" si="47"/>
        <v>468</v>
      </c>
      <c r="B481" s="12"/>
      <c r="C481" s="2">
        <v>117.50000000000003</v>
      </c>
      <c r="D481" s="11"/>
      <c r="E481" s="2"/>
      <c r="F481" s="25">
        <v>6.11</v>
      </c>
      <c r="G481" s="21"/>
      <c r="H481" s="25">
        <v>6.76</v>
      </c>
      <c r="I481" s="8"/>
      <c r="J481" s="26">
        <f t="shared" si="46"/>
        <v>0.64999999999999947</v>
      </c>
      <c r="K481" s="27">
        <f t="shared" si="48"/>
        <v>0.10638297872340416</v>
      </c>
      <c r="M481" s="45"/>
      <c r="N481" s="45"/>
    </row>
    <row r="482" spans="1:14" x14ac:dyDescent="0.2">
      <c r="A482" s="11">
        <f t="shared" si="47"/>
        <v>469</v>
      </c>
      <c r="B482" s="12"/>
      <c r="C482" s="2">
        <v>122.50000000000004</v>
      </c>
      <c r="D482" s="11"/>
      <c r="E482" s="2"/>
      <c r="F482" s="25">
        <v>6.39</v>
      </c>
      <c r="G482" s="21"/>
      <c r="H482" s="25">
        <v>7.07</v>
      </c>
      <c r="I482" s="8"/>
      <c r="J482" s="26">
        <f t="shared" si="46"/>
        <v>0.6800000000000006</v>
      </c>
      <c r="K482" s="27">
        <f t="shared" si="48"/>
        <v>0.10641627543036004</v>
      </c>
      <c r="M482" s="45"/>
      <c r="N482" s="45"/>
    </row>
    <row r="483" spans="1:14" x14ac:dyDescent="0.2">
      <c r="A483" s="11">
        <f t="shared" si="47"/>
        <v>470</v>
      </c>
      <c r="B483" s="12"/>
      <c r="C483" s="2">
        <v>127.50000000000003</v>
      </c>
      <c r="D483" s="11"/>
      <c r="E483" s="2"/>
      <c r="F483" s="25">
        <v>6.58</v>
      </c>
      <c r="G483" s="21"/>
      <c r="H483" s="25">
        <v>7.29</v>
      </c>
      <c r="I483" s="8"/>
      <c r="J483" s="26">
        <f t="shared" si="46"/>
        <v>0.71</v>
      </c>
      <c r="K483" s="27">
        <f t="shared" si="48"/>
        <v>0.10790273556231002</v>
      </c>
      <c r="M483" s="45"/>
      <c r="N483" s="45"/>
    </row>
    <row r="484" spans="1:14" x14ac:dyDescent="0.2">
      <c r="A484" s="11">
        <f t="shared" si="47"/>
        <v>471</v>
      </c>
      <c r="B484" s="12"/>
      <c r="C484" s="2">
        <v>132.50000000000003</v>
      </c>
      <c r="D484" s="11"/>
      <c r="E484" s="2"/>
      <c r="F484" s="25">
        <v>6.87</v>
      </c>
      <c r="G484" s="21"/>
      <c r="H484" s="25">
        <v>7.6</v>
      </c>
      <c r="I484" s="8"/>
      <c r="J484" s="26">
        <f t="shared" si="46"/>
        <v>0.72999999999999954</v>
      </c>
      <c r="K484" s="27">
        <f t="shared" si="48"/>
        <v>0.10625909752547301</v>
      </c>
      <c r="M484" s="45"/>
      <c r="N484" s="45"/>
    </row>
    <row r="485" spans="1:14" x14ac:dyDescent="0.2">
      <c r="A485" s="11">
        <f t="shared" si="47"/>
        <v>472</v>
      </c>
      <c r="B485" s="12"/>
      <c r="C485" s="2">
        <v>137.50000000000003</v>
      </c>
      <c r="D485" s="11"/>
      <c r="E485" s="2"/>
      <c r="F485" s="25">
        <v>7.16</v>
      </c>
      <c r="G485" s="21"/>
      <c r="H485" s="25">
        <v>7.89</v>
      </c>
      <c r="I485" s="8"/>
      <c r="J485" s="26">
        <f t="shared" si="46"/>
        <v>0.72999999999999954</v>
      </c>
      <c r="K485" s="27">
        <f t="shared" si="48"/>
        <v>0.10195530726256977</v>
      </c>
      <c r="M485" s="45"/>
      <c r="N485" s="45"/>
    </row>
    <row r="486" spans="1:14" x14ac:dyDescent="0.2">
      <c r="A486" s="11">
        <f t="shared" si="47"/>
        <v>473</v>
      </c>
      <c r="B486" s="12"/>
      <c r="C486" s="2">
        <v>142.50000000000006</v>
      </c>
      <c r="D486" s="11"/>
      <c r="E486" s="2"/>
      <c r="F486" s="25">
        <v>7.35</v>
      </c>
      <c r="G486" s="21"/>
      <c r="H486" s="25">
        <v>8.1300000000000008</v>
      </c>
      <c r="I486" s="8"/>
      <c r="J486" s="26">
        <f t="shared" si="46"/>
        <v>0.78000000000000114</v>
      </c>
      <c r="K486" s="27">
        <f t="shared" si="48"/>
        <v>0.106122448979592</v>
      </c>
      <c r="M486" s="45"/>
      <c r="N486" s="45"/>
    </row>
    <row r="487" spans="1:14" x14ac:dyDescent="0.2">
      <c r="A487" s="11">
        <f t="shared" si="47"/>
        <v>474</v>
      </c>
      <c r="B487" s="12"/>
      <c r="C487" s="2">
        <v>147.50000000000006</v>
      </c>
      <c r="D487" s="11"/>
      <c r="E487" s="2"/>
      <c r="F487" s="25">
        <v>7.62</v>
      </c>
      <c r="G487" s="21"/>
      <c r="H487" s="25">
        <v>8.44</v>
      </c>
      <c r="I487" s="8"/>
      <c r="J487" s="26">
        <f t="shared" si="46"/>
        <v>0.8199999999999994</v>
      </c>
      <c r="K487" s="27">
        <f t="shared" si="48"/>
        <v>0.10761154855643036</v>
      </c>
      <c r="M487" s="45"/>
      <c r="N487" s="45"/>
    </row>
    <row r="488" spans="1:14" x14ac:dyDescent="0.2">
      <c r="A488" s="11">
        <f t="shared" si="47"/>
        <v>475</v>
      </c>
      <c r="B488" s="12"/>
      <c r="C488" s="2">
        <v>152.50000000000006</v>
      </c>
      <c r="D488" s="11"/>
      <c r="E488" s="2"/>
      <c r="F488" s="25">
        <v>7.91</v>
      </c>
      <c r="G488" s="21"/>
      <c r="H488" s="25">
        <v>8.74</v>
      </c>
      <c r="I488" s="8"/>
      <c r="J488" s="26">
        <f t="shared" si="46"/>
        <v>0.83000000000000007</v>
      </c>
      <c r="K488" s="27">
        <f t="shared" si="48"/>
        <v>0.10493046776232617</v>
      </c>
      <c r="M488" s="45"/>
      <c r="N488" s="45"/>
    </row>
    <row r="489" spans="1:14" x14ac:dyDescent="0.2">
      <c r="A489" s="11">
        <f t="shared" si="47"/>
        <v>476</v>
      </c>
      <c r="B489" s="12"/>
      <c r="C489" s="2">
        <v>157.50000000000006</v>
      </c>
      <c r="D489" s="11"/>
      <c r="E489" s="2"/>
      <c r="F489" s="25">
        <v>8.1999999999999993</v>
      </c>
      <c r="G489" s="21"/>
      <c r="H489" s="25">
        <v>9.07</v>
      </c>
      <c r="I489" s="8"/>
      <c r="J489" s="26">
        <f t="shared" si="46"/>
        <v>0.87000000000000099</v>
      </c>
      <c r="K489" s="27">
        <f t="shared" si="48"/>
        <v>0.10609756097560989</v>
      </c>
      <c r="M489" s="45"/>
      <c r="N489" s="45"/>
    </row>
    <row r="490" spans="1:14" x14ac:dyDescent="0.2">
      <c r="A490" s="11">
        <f t="shared" si="47"/>
        <v>477</v>
      </c>
      <c r="B490" s="12"/>
      <c r="C490" s="2">
        <v>162.50000000000006</v>
      </c>
      <c r="D490" s="11"/>
      <c r="E490" s="2"/>
      <c r="F490" s="25">
        <v>8.39</v>
      </c>
      <c r="G490" s="21"/>
      <c r="H490" s="25">
        <v>9.3000000000000007</v>
      </c>
      <c r="I490" s="8"/>
      <c r="J490" s="26">
        <f t="shared" si="46"/>
        <v>0.91000000000000014</v>
      </c>
      <c r="K490" s="27">
        <f t="shared" si="48"/>
        <v>0.10846245530393327</v>
      </c>
      <c r="M490" s="45"/>
      <c r="N490" s="45"/>
    </row>
    <row r="491" spans="1:14" x14ac:dyDescent="0.2">
      <c r="A491" s="11">
        <f t="shared" si="47"/>
        <v>478</v>
      </c>
      <c r="B491" s="12"/>
      <c r="C491" s="2">
        <v>167.50000000000006</v>
      </c>
      <c r="D491" s="11"/>
      <c r="E491" s="2"/>
      <c r="F491" s="25">
        <v>8.67</v>
      </c>
      <c r="G491" s="21"/>
      <c r="H491" s="25">
        <v>9.6</v>
      </c>
      <c r="I491" s="8"/>
      <c r="J491" s="26">
        <f t="shared" si="46"/>
        <v>0.92999999999999972</v>
      </c>
      <c r="K491" s="27">
        <f t="shared" si="48"/>
        <v>0.10726643598615913</v>
      </c>
      <c r="M491" s="45"/>
      <c r="N491" s="45"/>
    </row>
    <row r="492" spans="1:14" x14ac:dyDescent="0.2">
      <c r="A492" s="11">
        <f t="shared" si="47"/>
        <v>479</v>
      </c>
      <c r="B492" s="12"/>
      <c r="C492" s="2">
        <v>172.50000000000006</v>
      </c>
      <c r="D492" s="11"/>
      <c r="E492" s="2"/>
      <c r="F492" s="25">
        <v>8.9600000000000009</v>
      </c>
      <c r="G492" s="21"/>
      <c r="H492" s="25">
        <v>9.9</v>
      </c>
      <c r="I492" s="8"/>
      <c r="J492" s="26">
        <f t="shared" si="46"/>
        <v>0.9399999999999995</v>
      </c>
      <c r="K492" s="27">
        <f t="shared" si="48"/>
        <v>0.10491071428571422</v>
      </c>
      <c r="M492" s="45"/>
      <c r="N492" s="45"/>
    </row>
    <row r="493" spans="1:14" x14ac:dyDescent="0.2">
      <c r="A493" s="11">
        <f t="shared" si="47"/>
        <v>480</v>
      </c>
      <c r="B493" s="12"/>
      <c r="C493" s="2">
        <v>177.50000000000009</v>
      </c>
      <c r="D493" s="11"/>
      <c r="E493" s="2"/>
      <c r="F493" s="25">
        <v>9.23</v>
      </c>
      <c r="G493" s="21"/>
      <c r="H493" s="25">
        <v>10.210000000000001</v>
      </c>
      <c r="I493" s="8"/>
      <c r="J493" s="26">
        <f t="shared" si="46"/>
        <v>0.98000000000000043</v>
      </c>
      <c r="K493" s="27">
        <f t="shared" si="48"/>
        <v>0.10617551462621889</v>
      </c>
      <c r="M493" s="45"/>
      <c r="N493" s="45"/>
    </row>
    <row r="494" spans="1:14" x14ac:dyDescent="0.2">
      <c r="A494" s="11">
        <f t="shared" si="47"/>
        <v>481</v>
      </c>
      <c r="B494" s="12"/>
      <c r="C494" s="2">
        <v>182.50000000000009</v>
      </c>
      <c r="D494" s="11"/>
      <c r="E494" s="2"/>
      <c r="F494" s="25">
        <v>9.42</v>
      </c>
      <c r="G494" s="21"/>
      <c r="H494" s="25">
        <v>10.44</v>
      </c>
      <c r="I494" s="8"/>
      <c r="J494" s="26">
        <f t="shared" si="46"/>
        <v>1.0199999999999996</v>
      </c>
      <c r="K494" s="27">
        <f t="shared" si="48"/>
        <v>0.10828025477707003</v>
      </c>
      <c r="M494" s="45"/>
      <c r="N494" s="45"/>
    </row>
    <row r="495" spans="1:14" x14ac:dyDescent="0.2">
      <c r="A495" s="11">
        <f t="shared" si="47"/>
        <v>482</v>
      </c>
      <c r="B495" s="12"/>
      <c r="C495" s="2">
        <v>187.50000000000009</v>
      </c>
      <c r="D495" s="11"/>
      <c r="E495" s="2"/>
      <c r="F495" s="25">
        <v>9.7200000000000006</v>
      </c>
      <c r="G495" s="21"/>
      <c r="H495" s="25">
        <v>10.74</v>
      </c>
      <c r="I495" s="8"/>
      <c r="J495" s="26">
        <f t="shared" si="46"/>
        <v>1.0199999999999996</v>
      </c>
      <c r="K495" s="27">
        <f t="shared" si="48"/>
        <v>0.10493827160493822</v>
      </c>
      <c r="M495" s="45"/>
      <c r="N495" s="45"/>
    </row>
    <row r="496" spans="1:14" x14ac:dyDescent="0.2">
      <c r="A496" s="11">
        <f t="shared" si="47"/>
        <v>483</v>
      </c>
      <c r="B496" s="12"/>
      <c r="C496" s="2">
        <v>192.50000000000009</v>
      </c>
      <c r="D496" s="11"/>
      <c r="E496" s="2"/>
      <c r="F496" s="25">
        <v>10</v>
      </c>
      <c r="G496" s="21"/>
      <c r="H496" s="25">
        <v>11.04</v>
      </c>
      <c r="I496" s="8"/>
      <c r="J496" s="26">
        <f t="shared" si="46"/>
        <v>1.0399999999999991</v>
      </c>
      <c r="K496" s="27">
        <f t="shared" si="48"/>
        <v>0.10399999999999991</v>
      </c>
      <c r="M496" s="45"/>
      <c r="N496" s="45"/>
    </row>
    <row r="497" spans="1:14" x14ac:dyDescent="0.2">
      <c r="A497" s="11">
        <f t="shared" si="47"/>
        <v>484</v>
      </c>
      <c r="B497" s="12"/>
      <c r="C497" s="2">
        <v>197.50000000000009</v>
      </c>
      <c r="D497" s="11"/>
      <c r="E497" s="2"/>
      <c r="F497" s="25">
        <v>10.29</v>
      </c>
      <c r="G497" s="21"/>
      <c r="H497" s="25">
        <v>11.38</v>
      </c>
      <c r="I497" s="8"/>
      <c r="J497" s="26">
        <f t="shared" si="46"/>
        <v>1.0900000000000016</v>
      </c>
      <c r="K497" s="27">
        <f t="shared" si="48"/>
        <v>0.10592808551992242</v>
      </c>
      <c r="M497" s="45"/>
      <c r="N497" s="45"/>
    </row>
    <row r="498" spans="1:14" x14ac:dyDescent="0.2">
      <c r="A498" s="11">
        <f t="shared" si="47"/>
        <v>485</v>
      </c>
      <c r="B498" s="12"/>
      <c r="C498" s="2">
        <v>202.50000000000009</v>
      </c>
      <c r="D498" s="11"/>
      <c r="E498" s="2"/>
      <c r="F498" s="25">
        <v>10.48</v>
      </c>
      <c r="G498" s="21"/>
      <c r="H498" s="25">
        <v>11.59</v>
      </c>
      <c r="I498" s="8"/>
      <c r="J498" s="26">
        <f t="shared" si="46"/>
        <v>1.1099999999999994</v>
      </c>
      <c r="K498" s="27">
        <f t="shared" si="48"/>
        <v>0.10591603053435109</v>
      </c>
      <c r="M498" s="45"/>
      <c r="N498" s="45"/>
    </row>
    <row r="499" spans="1:14" x14ac:dyDescent="0.2">
      <c r="A499" s="11">
        <f t="shared" si="47"/>
        <v>486</v>
      </c>
      <c r="B499" s="12"/>
      <c r="C499" s="2">
        <v>207.50000000000011</v>
      </c>
      <c r="D499" s="11"/>
      <c r="E499" s="2"/>
      <c r="F499" s="25">
        <v>10.77</v>
      </c>
      <c r="G499" s="21"/>
      <c r="H499" s="25">
        <v>11.9</v>
      </c>
      <c r="I499" s="8"/>
      <c r="J499" s="26">
        <f t="shared" si="46"/>
        <v>1.1300000000000008</v>
      </c>
      <c r="K499" s="27">
        <f t="shared" si="48"/>
        <v>0.10492107706592393</v>
      </c>
      <c r="M499" s="45"/>
      <c r="N499" s="45"/>
    </row>
    <row r="500" spans="1:14" x14ac:dyDescent="0.2">
      <c r="A500" s="11">
        <f t="shared" si="47"/>
        <v>487</v>
      </c>
      <c r="B500" s="12"/>
      <c r="C500" s="2">
        <v>212.50000000000011</v>
      </c>
      <c r="D500" s="11"/>
      <c r="E500" s="2"/>
      <c r="F500" s="25">
        <v>11.04</v>
      </c>
      <c r="G500" s="21"/>
      <c r="H500" s="25">
        <v>12.22</v>
      </c>
      <c r="I500" s="8"/>
      <c r="J500" s="26">
        <f t="shared" si="46"/>
        <v>1.1800000000000015</v>
      </c>
      <c r="K500" s="27">
        <f t="shared" si="48"/>
        <v>0.10688405797101463</v>
      </c>
      <c r="M500" s="45"/>
      <c r="N500" s="45"/>
    </row>
    <row r="501" spans="1:14" x14ac:dyDescent="0.2">
      <c r="A501" s="11">
        <f t="shared" si="47"/>
        <v>488</v>
      </c>
      <c r="B501" s="12"/>
      <c r="C501" s="2">
        <v>217.50000000000011</v>
      </c>
      <c r="D501" s="11"/>
      <c r="E501" s="2"/>
      <c r="F501" s="25">
        <v>11.23</v>
      </c>
      <c r="G501" s="21"/>
      <c r="H501" s="25">
        <v>12.44</v>
      </c>
      <c r="I501" s="8"/>
      <c r="J501" s="26">
        <f t="shared" si="46"/>
        <v>1.2099999999999991</v>
      </c>
      <c r="K501" s="27">
        <f t="shared" si="48"/>
        <v>0.10774710596616198</v>
      </c>
      <c r="M501" s="45"/>
      <c r="N501" s="45"/>
    </row>
    <row r="502" spans="1:14" x14ac:dyDescent="0.2">
      <c r="A502" s="11">
        <f t="shared" si="47"/>
        <v>489</v>
      </c>
      <c r="B502" s="12"/>
      <c r="C502" s="2">
        <v>222.50000000000011</v>
      </c>
      <c r="D502" s="11"/>
      <c r="E502" s="2"/>
      <c r="F502" s="25">
        <v>11.52</v>
      </c>
      <c r="G502" s="21"/>
      <c r="H502" s="25">
        <v>12.74</v>
      </c>
      <c r="I502" s="8"/>
      <c r="J502" s="26">
        <f t="shared" si="46"/>
        <v>1.2200000000000006</v>
      </c>
      <c r="K502" s="27">
        <f t="shared" si="48"/>
        <v>0.10590277777777783</v>
      </c>
      <c r="M502" s="45"/>
      <c r="N502" s="45"/>
    </row>
    <row r="503" spans="1:14" x14ac:dyDescent="0.2">
      <c r="A503" s="11">
        <f t="shared" si="47"/>
        <v>490</v>
      </c>
      <c r="B503" s="12"/>
      <c r="C503" s="2">
        <v>227.50000000000011</v>
      </c>
      <c r="D503" s="11"/>
      <c r="E503" s="2"/>
      <c r="F503" s="25">
        <v>11.79</v>
      </c>
      <c r="G503" s="21"/>
      <c r="H503" s="25">
        <v>13.05</v>
      </c>
      <c r="I503" s="8"/>
      <c r="J503" s="26">
        <f t="shared" si="46"/>
        <v>1.2600000000000016</v>
      </c>
      <c r="K503" s="27">
        <f t="shared" si="48"/>
        <v>0.10687022900763372</v>
      </c>
      <c r="M503" s="45"/>
      <c r="N503" s="45"/>
    </row>
    <row r="504" spans="1:14" x14ac:dyDescent="0.2">
      <c r="A504" s="11">
        <f t="shared" si="47"/>
        <v>491</v>
      </c>
      <c r="B504" s="12"/>
      <c r="C504" s="2">
        <v>232.50000000000011</v>
      </c>
      <c r="D504" s="11"/>
      <c r="E504" s="2"/>
      <c r="F504" s="25">
        <v>12.09</v>
      </c>
      <c r="G504" s="21"/>
      <c r="H504" s="25">
        <v>13.35</v>
      </c>
      <c r="I504" s="8"/>
      <c r="J504" s="26">
        <f t="shared" si="46"/>
        <v>1.2599999999999998</v>
      </c>
      <c r="K504" s="27">
        <f t="shared" si="48"/>
        <v>0.1042183622828784</v>
      </c>
      <c r="M504" s="45"/>
      <c r="N504" s="45"/>
    </row>
    <row r="505" spans="1:14" x14ac:dyDescent="0.2">
      <c r="A505" s="11">
        <f t="shared" si="47"/>
        <v>492</v>
      </c>
      <c r="B505" s="12"/>
      <c r="C505" s="2">
        <v>237.50000000000011</v>
      </c>
      <c r="D505" s="11"/>
      <c r="E505" s="2"/>
      <c r="F505" s="25">
        <v>12.28</v>
      </c>
      <c r="G505" s="21"/>
      <c r="H505" s="25">
        <v>13.58</v>
      </c>
      <c r="I505" s="8"/>
      <c r="J505" s="26">
        <f t="shared" ref="J505:J537" si="49">H505-F505</f>
        <v>1.3000000000000007</v>
      </c>
      <c r="K505" s="27">
        <f t="shared" si="48"/>
        <v>0.10586319218241048</v>
      </c>
      <c r="M505" s="45"/>
      <c r="N505" s="45"/>
    </row>
    <row r="506" spans="1:14" x14ac:dyDescent="0.2">
      <c r="A506" s="11">
        <f t="shared" si="47"/>
        <v>493</v>
      </c>
      <c r="B506" s="12"/>
      <c r="C506" s="2">
        <v>242.50000000000014</v>
      </c>
      <c r="D506" s="11"/>
      <c r="E506" s="2"/>
      <c r="F506" s="25">
        <v>12.57</v>
      </c>
      <c r="G506" s="21"/>
      <c r="H506" s="25">
        <v>13.9</v>
      </c>
      <c r="I506" s="8"/>
      <c r="J506" s="26">
        <f t="shared" si="49"/>
        <v>1.33</v>
      </c>
      <c r="K506" s="27">
        <f t="shared" si="48"/>
        <v>0.10580747812251393</v>
      </c>
      <c r="M506" s="45"/>
      <c r="N506" s="45"/>
    </row>
    <row r="507" spans="1:14" x14ac:dyDescent="0.2">
      <c r="A507" s="11">
        <f t="shared" si="47"/>
        <v>494</v>
      </c>
      <c r="B507" s="12"/>
      <c r="C507" s="2">
        <v>247.50000000000014</v>
      </c>
      <c r="D507" s="11"/>
      <c r="E507" s="2"/>
      <c r="F507" s="25">
        <v>12.85</v>
      </c>
      <c r="G507" s="21"/>
      <c r="H507" s="25">
        <v>14.21</v>
      </c>
      <c r="I507" s="8"/>
      <c r="J507" s="26">
        <f t="shared" si="49"/>
        <v>1.3600000000000012</v>
      </c>
      <c r="K507" s="27">
        <f t="shared" si="48"/>
        <v>0.10583657587548648</v>
      </c>
      <c r="M507" s="45"/>
      <c r="N507" s="45"/>
    </row>
    <row r="508" spans="1:14" x14ac:dyDescent="0.2">
      <c r="A508" s="11">
        <f t="shared" si="47"/>
        <v>495</v>
      </c>
      <c r="B508" s="12"/>
      <c r="C508" s="2">
        <v>252.50000000000011</v>
      </c>
      <c r="D508" s="11"/>
      <c r="E508" s="2"/>
      <c r="F508" s="25">
        <v>13.13</v>
      </c>
      <c r="G508" s="21"/>
      <c r="H508" s="25">
        <v>14.52</v>
      </c>
      <c r="I508" s="8"/>
      <c r="J508" s="26">
        <f t="shared" si="49"/>
        <v>1.3899999999999988</v>
      </c>
      <c r="K508" s="27">
        <f t="shared" si="48"/>
        <v>0.10586443259710576</v>
      </c>
      <c r="M508" s="45"/>
      <c r="N508" s="45"/>
    </row>
    <row r="509" spans="1:14" x14ac:dyDescent="0.2">
      <c r="A509" s="11">
        <f t="shared" si="47"/>
        <v>496</v>
      </c>
      <c r="B509" s="12"/>
      <c r="C509" s="2">
        <v>257.50000000000011</v>
      </c>
      <c r="D509" s="11"/>
      <c r="E509" s="2"/>
      <c r="F509" s="25">
        <v>13.34</v>
      </c>
      <c r="G509" s="21"/>
      <c r="H509" s="25">
        <v>14.74</v>
      </c>
      <c r="I509" s="8"/>
      <c r="J509" s="26">
        <f t="shared" si="49"/>
        <v>1.4000000000000004</v>
      </c>
      <c r="K509" s="27">
        <f t="shared" si="48"/>
        <v>0.10494752623688158</v>
      </c>
      <c r="M509" s="45"/>
      <c r="N509" s="45"/>
    </row>
    <row r="510" spans="1:14" x14ac:dyDescent="0.2">
      <c r="A510" s="11">
        <f t="shared" si="47"/>
        <v>497</v>
      </c>
      <c r="B510" s="12"/>
      <c r="C510" s="2">
        <v>262.50000000000011</v>
      </c>
      <c r="D510" s="11"/>
      <c r="E510" s="2"/>
      <c r="F510" s="25">
        <v>13.61</v>
      </c>
      <c r="G510" s="21"/>
      <c r="H510" s="25">
        <v>15.06</v>
      </c>
      <c r="I510" s="8"/>
      <c r="J510" s="26">
        <f t="shared" si="49"/>
        <v>1.4500000000000011</v>
      </c>
      <c r="K510" s="27">
        <f t="shared" si="48"/>
        <v>0.10653930933137407</v>
      </c>
      <c r="M510" s="45"/>
      <c r="N510" s="45"/>
    </row>
    <row r="511" spans="1:14" x14ac:dyDescent="0.2">
      <c r="A511" s="11">
        <f t="shared" si="47"/>
        <v>498</v>
      </c>
      <c r="B511" s="12"/>
      <c r="C511" s="2">
        <v>267.50000000000011</v>
      </c>
      <c r="D511" s="11"/>
      <c r="E511" s="2"/>
      <c r="F511" s="25">
        <v>13.9</v>
      </c>
      <c r="G511" s="21"/>
      <c r="H511" s="25">
        <v>15.37</v>
      </c>
      <c r="I511" s="8"/>
      <c r="J511" s="26">
        <f t="shared" si="49"/>
        <v>1.4699999999999989</v>
      </c>
      <c r="K511" s="27">
        <f t="shared" si="48"/>
        <v>0.10575539568345316</v>
      </c>
      <c r="M511" s="45"/>
      <c r="N511" s="45"/>
    </row>
    <row r="512" spans="1:14" x14ac:dyDescent="0.2">
      <c r="A512" s="11">
        <f t="shared" si="47"/>
        <v>499</v>
      </c>
      <c r="B512" s="12"/>
      <c r="C512" s="2">
        <v>272.50000000000011</v>
      </c>
      <c r="D512" s="11"/>
      <c r="E512" s="2"/>
      <c r="F512" s="25">
        <v>14.18</v>
      </c>
      <c r="G512" s="21"/>
      <c r="H512" s="25">
        <v>15.67</v>
      </c>
      <c r="I512" s="8"/>
      <c r="J512" s="26">
        <f t="shared" si="49"/>
        <v>1.4900000000000002</v>
      </c>
      <c r="K512" s="27">
        <f t="shared" si="48"/>
        <v>0.10507757404795488</v>
      </c>
      <c r="M512" s="45"/>
      <c r="N512" s="45"/>
    </row>
    <row r="513" spans="1:14" x14ac:dyDescent="0.2">
      <c r="A513" s="11">
        <f t="shared" si="47"/>
        <v>500</v>
      </c>
      <c r="B513" s="12"/>
      <c r="C513" s="2">
        <v>277.50000000000011</v>
      </c>
      <c r="D513" s="11"/>
      <c r="E513" s="2"/>
      <c r="F513" s="25">
        <v>14.37</v>
      </c>
      <c r="G513" s="21"/>
      <c r="H513" s="25">
        <v>15.9</v>
      </c>
      <c r="I513" s="8"/>
      <c r="J513" s="26">
        <f t="shared" si="49"/>
        <v>1.5300000000000011</v>
      </c>
      <c r="K513" s="27">
        <f t="shared" si="48"/>
        <v>0.10647181628392492</v>
      </c>
      <c r="M513" s="45"/>
      <c r="N513" s="45"/>
    </row>
    <row r="514" spans="1:14" x14ac:dyDescent="0.2">
      <c r="A514" s="11">
        <f t="shared" si="47"/>
        <v>501</v>
      </c>
      <c r="B514" s="12"/>
      <c r="C514" s="2">
        <v>282.50000000000011</v>
      </c>
      <c r="D514" s="11"/>
      <c r="E514" s="2"/>
      <c r="F514" s="25">
        <v>14.65</v>
      </c>
      <c r="G514" s="21"/>
      <c r="H514" s="25">
        <v>16.190000000000001</v>
      </c>
      <c r="I514" s="8"/>
      <c r="J514" s="26">
        <f t="shared" si="49"/>
        <v>1.5400000000000009</v>
      </c>
      <c r="K514" s="27">
        <f t="shared" si="48"/>
        <v>0.10511945392491473</v>
      </c>
      <c r="M514" s="45"/>
      <c r="N514" s="45"/>
    </row>
    <row r="515" spans="1:14" x14ac:dyDescent="0.2">
      <c r="A515" s="11">
        <f t="shared" si="47"/>
        <v>502</v>
      </c>
      <c r="B515" s="12"/>
      <c r="C515" s="2">
        <v>287.50000000000017</v>
      </c>
      <c r="D515" s="11"/>
      <c r="E515" s="2"/>
      <c r="F515" s="25">
        <v>14.94</v>
      </c>
      <c r="G515" s="21"/>
      <c r="H515" s="25">
        <v>16.52</v>
      </c>
      <c r="I515" s="8"/>
      <c r="J515" s="26">
        <f t="shared" si="49"/>
        <v>1.58</v>
      </c>
      <c r="K515" s="27">
        <f t="shared" si="48"/>
        <v>0.10575635876840697</v>
      </c>
      <c r="M515" s="45"/>
      <c r="N515" s="45"/>
    </row>
    <row r="516" spans="1:14" x14ac:dyDescent="0.2">
      <c r="A516" s="11">
        <f t="shared" si="47"/>
        <v>503</v>
      </c>
      <c r="B516" s="12"/>
      <c r="C516" s="2">
        <v>292.50000000000017</v>
      </c>
      <c r="D516" s="11"/>
      <c r="E516" s="2"/>
      <c r="F516" s="25">
        <v>15.24</v>
      </c>
      <c r="G516" s="21"/>
      <c r="H516" s="25">
        <v>16.84</v>
      </c>
      <c r="I516" s="8"/>
      <c r="J516" s="26">
        <f t="shared" si="49"/>
        <v>1.5999999999999996</v>
      </c>
      <c r="K516" s="27">
        <f t="shared" si="48"/>
        <v>0.10498687664041992</v>
      </c>
      <c r="M516" s="45"/>
      <c r="N516" s="45"/>
    </row>
    <row r="517" spans="1:14" x14ac:dyDescent="0.2">
      <c r="A517" s="11">
        <f t="shared" si="47"/>
        <v>504</v>
      </c>
      <c r="B517" s="12"/>
      <c r="C517" s="2">
        <v>297.50000000000017</v>
      </c>
      <c r="D517" s="11"/>
      <c r="E517" s="2"/>
      <c r="F517" s="25">
        <v>15.42</v>
      </c>
      <c r="G517" s="21"/>
      <c r="H517" s="25">
        <v>17.04</v>
      </c>
      <c r="I517" s="8"/>
      <c r="J517" s="26">
        <f t="shared" si="49"/>
        <v>1.6199999999999992</v>
      </c>
      <c r="K517" s="27">
        <f t="shared" si="48"/>
        <v>0.10505836575875481</v>
      </c>
      <c r="M517" s="45"/>
      <c r="N517" s="45"/>
    </row>
    <row r="518" spans="1:14" x14ac:dyDescent="0.2">
      <c r="A518" s="11">
        <f t="shared" si="47"/>
        <v>505</v>
      </c>
      <c r="B518" s="12"/>
      <c r="C518" s="2">
        <v>302.50000000000017</v>
      </c>
      <c r="D518" s="11"/>
      <c r="E518" s="2"/>
      <c r="F518" s="25">
        <v>15.71</v>
      </c>
      <c r="G518" s="21"/>
      <c r="H518" s="25">
        <v>17.36</v>
      </c>
      <c r="I518" s="8"/>
      <c r="J518" s="26">
        <f t="shared" si="49"/>
        <v>1.6499999999999986</v>
      </c>
      <c r="K518" s="27">
        <f t="shared" si="48"/>
        <v>0.10502864417568418</v>
      </c>
      <c r="M518" s="45"/>
      <c r="N518" s="45"/>
    </row>
    <row r="519" spans="1:14" x14ac:dyDescent="0.2">
      <c r="A519" s="11">
        <f t="shared" si="47"/>
        <v>506</v>
      </c>
      <c r="B519" s="12"/>
      <c r="C519" s="2">
        <v>307.50000000000017</v>
      </c>
      <c r="D519" s="11"/>
      <c r="E519" s="2"/>
      <c r="F519" s="25">
        <v>15.99</v>
      </c>
      <c r="G519" s="21"/>
      <c r="H519" s="25">
        <v>17.670000000000002</v>
      </c>
      <c r="I519" s="8"/>
      <c r="J519" s="26">
        <f t="shared" si="49"/>
        <v>1.6800000000000015</v>
      </c>
      <c r="K519" s="27">
        <f t="shared" si="48"/>
        <v>0.10506566604127589</v>
      </c>
      <c r="M519" s="45"/>
      <c r="N519" s="45"/>
    </row>
    <row r="520" spans="1:14" x14ac:dyDescent="0.2">
      <c r="A520" s="11">
        <f t="shared" si="47"/>
        <v>507</v>
      </c>
      <c r="B520" s="12"/>
      <c r="C520" s="2">
        <v>312.50000000000017</v>
      </c>
      <c r="D520" s="11"/>
      <c r="E520" s="2"/>
      <c r="F520" s="25">
        <v>16.170000000000002</v>
      </c>
      <c r="G520" s="21"/>
      <c r="H520" s="25">
        <v>17.88</v>
      </c>
      <c r="I520" s="8"/>
      <c r="J520" s="26">
        <f t="shared" si="49"/>
        <v>1.7099999999999973</v>
      </c>
      <c r="K520" s="27">
        <f t="shared" si="48"/>
        <v>0.105751391465677</v>
      </c>
      <c r="M520" s="45"/>
      <c r="N520" s="45"/>
    </row>
    <row r="521" spans="1:14" x14ac:dyDescent="0.2">
      <c r="A521" s="11">
        <f t="shared" si="47"/>
        <v>508</v>
      </c>
      <c r="B521" s="12"/>
      <c r="C521" s="2">
        <v>317.50000000000017</v>
      </c>
      <c r="D521" s="11"/>
      <c r="E521" s="2"/>
      <c r="F521" s="25">
        <v>16.46</v>
      </c>
      <c r="G521" s="21"/>
      <c r="H521" s="25">
        <v>18.2</v>
      </c>
      <c r="I521" s="8"/>
      <c r="J521" s="26">
        <f t="shared" si="49"/>
        <v>1.7399999999999984</v>
      </c>
      <c r="K521" s="27">
        <f t="shared" si="48"/>
        <v>0.10571081409477512</v>
      </c>
      <c r="M521" s="45"/>
      <c r="N521" s="45"/>
    </row>
    <row r="522" spans="1:14" x14ac:dyDescent="0.2">
      <c r="A522" s="11">
        <f t="shared" si="47"/>
        <v>509</v>
      </c>
      <c r="B522" s="12"/>
      <c r="C522" s="2">
        <v>322.50000000000017</v>
      </c>
      <c r="D522" s="11"/>
      <c r="E522" s="2"/>
      <c r="F522" s="25">
        <v>16.739999999999998</v>
      </c>
      <c r="G522" s="21"/>
      <c r="H522" s="25">
        <v>18.5</v>
      </c>
      <c r="I522" s="8"/>
      <c r="J522" s="26">
        <f t="shared" si="49"/>
        <v>1.7600000000000016</v>
      </c>
      <c r="K522" s="27">
        <f t="shared" si="48"/>
        <v>0.1051373954599762</v>
      </c>
      <c r="M522" s="45"/>
      <c r="N522" s="45"/>
    </row>
    <row r="523" spans="1:14" x14ac:dyDescent="0.2">
      <c r="A523" s="11">
        <f t="shared" si="47"/>
        <v>510</v>
      </c>
      <c r="B523" s="12"/>
      <c r="C523" s="2">
        <v>327.50000000000017</v>
      </c>
      <c r="D523" s="11"/>
      <c r="E523" s="2"/>
      <c r="F523" s="25">
        <v>17.03</v>
      </c>
      <c r="G523" s="21"/>
      <c r="H523" s="25">
        <v>18.829999999999998</v>
      </c>
      <c r="I523" s="8"/>
      <c r="J523" s="26">
        <f t="shared" si="49"/>
        <v>1.7999999999999972</v>
      </c>
      <c r="K523" s="27">
        <f t="shared" si="48"/>
        <v>0.10569583088667041</v>
      </c>
      <c r="M523" s="45"/>
      <c r="N523" s="45"/>
    </row>
    <row r="524" spans="1:14" x14ac:dyDescent="0.2">
      <c r="A524" s="11">
        <f t="shared" si="47"/>
        <v>511</v>
      </c>
      <c r="B524" s="12"/>
      <c r="C524" s="2">
        <v>332.50000000000017</v>
      </c>
      <c r="D524" s="11"/>
      <c r="E524" s="2"/>
      <c r="F524" s="25">
        <v>17.22</v>
      </c>
      <c r="G524" s="21"/>
      <c r="H524" s="25">
        <v>19.05</v>
      </c>
      <c r="I524" s="8"/>
      <c r="J524" s="26">
        <f t="shared" si="49"/>
        <v>1.8300000000000018</v>
      </c>
      <c r="K524" s="27">
        <f t="shared" si="48"/>
        <v>0.10627177700348443</v>
      </c>
      <c r="M524" s="45"/>
      <c r="N524" s="45"/>
    </row>
    <row r="525" spans="1:14" x14ac:dyDescent="0.2">
      <c r="A525" s="11">
        <f t="shared" si="47"/>
        <v>512</v>
      </c>
      <c r="B525" s="12"/>
      <c r="C525" s="2">
        <v>337.50000000000017</v>
      </c>
      <c r="D525" s="11"/>
      <c r="E525" s="2"/>
      <c r="F525" s="25">
        <v>17.5</v>
      </c>
      <c r="G525" s="21"/>
      <c r="H525" s="25">
        <v>19.350000000000001</v>
      </c>
      <c r="I525" s="8"/>
      <c r="J525" s="26">
        <f t="shared" si="49"/>
        <v>1.8500000000000014</v>
      </c>
      <c r="K525" s="27">
        <f t="shared" si="48"/>
        <v>0.1057142857142858</v>
      </c>
      <c r="M525" s="45"/>
      <c r="N525" s="45"/>
    </row>
    <row r="526" spans="1:14" x14ac:dyDescent="0.2">
      <c r="A526" s="11">
        <f t="shared" ref="A526:A573" si="50">A525+1</f>
        <v>513</v>
      </c>
      <c r="B526" s="12"/>
      <c r="C526" s="2">
        <v>342.50000000000017</v>
      </c>
      <c r="D526" s="11"/>
      <c r="E526" s="2"/>
      <c r="F526" s="25">
        <v>17.79</v>
      </c>
      <c r="G526" s="21"/>
      <c r="H526" s="25">
        <v>19.670000000000002</v>
      </c>
      <c r="I526" s="8"/>
      <c r="J526" s="26">
        <f t="shared" si="49"/>
        <v>1.8800000000000026</v>
      </c>
      <c r="K526" s="27">
        <f t="shared" si="48"/>
        <v>0.1056773468240586</v>
      </c>
      <c r="M526" s="45"/>
      <c r="N526" s="45"/>
    </row>
    <row r="527" spans="1:14" x14ac:dyDescent="0.2">
      <c r="A527" s="11">
        <f t="shared" si="50"/>
        <v>514</v>
      </c>
      <c r="B527" s="12"/>
      <c r="C527" s="2">
        <v>347.50000000000017</v>
      </c>
      <c r="D527" s="11"/>
      <c r="E527" s="2"/>
      <c r="F527" s="25">
        <v>18.07</v>
      </c>
      <c r="G527" s="21"/>
      <c r="H527" s="25">
        <v>19.97</v>
      </c>
      <c r="I527" s="8"/>
      <c r="J527" s="26">
        <f t="shared" si="49"/>
        <v>1.8999999999999986</v>
      </c>
      <c r="K527" s="27">
        <f t="shared" si="48"/>
        <v>0.10514665190924176</v>
      </c>
      <c r="M527" s="45"/>
      <c r="N527" s="45"/>
    </row>
    <row r="528" spans="1:14" x14ac:dyDescent="0.2">
      <c r="A528" s="11">
        <f t="shared" si="50"/>
        <v>515</v>
      </c>
      <c r="B528" s="12"/>
      <c r="C528" s="2">
        <v>352.50000000000023</v>
      </c>
      <c r="D528" s="11"/>
      <c r="E528" s="2"/>
      <c r="F528" s="25">
        <v>18.27</v>
      </c>
      <c r="G528" s="21"/>
      <c r="H528" s="25">
        <v>20.190000000000001</v>
      </c>
      <c r="I528" s="8"/>
      <c r="J528" s="26">
        <f t="shared" si="49"/>
        <v>1.9200000000000017</v>
      </c>
      <c r="K528" s="27">
        <f t="shared" si="48"/>
        <v>0.1050903119868638</v>
      </c>
      <c r="M528" s="45"/>
      <c r="N528" s="45"/>
    </row>
    <row r="529" spans="1:14" x14ac:dyDescent="0.2">
      <c r="A529" s="11">
        <f t="shared" si="50"/>
        <v>516</v>
      </c>
      <c r="B529" s="12"/>
      <c r="C529" s="2">
        <v>357.50000000000023</v>
      </c>
      <c r="D529" s="11"/>
      <c r="E529" s="2"/>
      <c r="F529" s="25">
        <v>18.55</v>
      </c>
      <c r="G529" s="21"/>
      <c r="H529" s="25">
        <v>20.51</v>
      </c>
      <c r="I529" s="8"/>
      <c r="J529" s="26">
        <f t="shared" si="49"/>
        <v>1.9600000000000009</v>
      </c>
      <c r="K529" s="27">
        <f t="shared" si="48"/>
        <v>0.10566037735849061</v>
      </c>
      <c r="M529" s="45"/>
      <c r="N529" s="45"/>
    </row>
    <row r="530" spans="1:14" x14ac:dyDescent="0.2">
      <c r="A530" s="11">
        <f t="shared" si="50"/>
        <v>517</v>
      </c>
      <c r="B530" s="12"/>
      <c r="C530" s="2">
        <v>362.50000000000023</v>
      </c>
      <c r="D530" s="11"/>
      <c r="E530" s="2"/>
      <c r="F530" s="25">
        <v>18.84</v>
      </c>
      <c r="G530" s="21"/>
      <c r="H530" s="25">
        <v>20.82</v>
      </c>
      <c r="I530" s="8"/>
      <c r="J530" s="26">
        <f t="shared" si="49"/>
        <v>1.9800000000000004</v>
      </c>
      <c r="K530" s="27">
        <f t="shared" si="48"/>
        <v>0.1050955414012739</v>
      </c>
      <c r="M530" s="45"/>
      <c r="N530" s="45"/>
    </row>
    <row r="531" spans="1:14" x14ac:dyDescent="0.2">
      <c r="A531" s="11">
        <f t="shared" si="50"/>
        <v>518</v>
      </c>
      <c r="B531" s="12"/>
      <c r="C531" s="2">
        <v>367.50000000000023</v>
      </c>
      <c r="D531" s="11"/>
      <c r="E531" s="2"/>
      <c r="F531" s="25">
        <v>19.12</v>
      </c>
      <c r="G531" s="21"/>
      <c r="H531" s="25">
        <v>21.13</v>
      </c>
      <c r="I531" s="8"/>
      <c r="J531" s="26">
        <f t="shared" si="49"/>
        <v>2.009999999999998</v>
      </c>
      <c r="K531" s="27">
        <f t="shared" si="48"/>
        <v>0.10512552301255219</v>
      </c>
      <c r="M531" s="45"/>
      <c r="N531" s="45"/>
    </row>
    <row r="532" spans="1:14" x14ac:dyDescent="0.2">
      <c r="A532" s="11">
        <f t="shared" si="50"/>
        <v>519</v>
      </c>
      <c r="B532" s="12"/>
      <c r="C532" s="2">
        <v>372.50000000000023</v>
      </c>
      <c r="D532" s="11"/>
      <c r="E532" s="2"/>
      <c r="F532" s="25">
        <v>19.32</v>
      </c>
      <c r="G532" s="21"/>
      <c r="H532" s="25">
        <v>21.37</v>
      </c>
      <c r="I532" s="8"/>
      <c r="J532" s="26">
        <f t="shared" si="49"/>
        <v>2.0500000000000007</v>
      </c>
      <c r="K532" s="27">
        <f t="shared" si="48"/>
        <v>0.10610766045548657</v>
      </c>
      <c r="M532" s="45"/>
      <c r="N532" s="45"/>
    </row>
    <row r="533" spans="1:14" x14ac:dyDescent="0.2">
      <c r="A533" s="11">
        <f t="shared" si="50"/>
        <v>520</v>
      </c>
      <c r="B533" s="11"/>
      <c r="C533" s="1">
        <v>377.50000000000023</v>
      </c>
      <c r="E533" s="29"/>
      <c r="F533" s="25">
        <v>19.61</v>
      </c>
      <c r="G533" s="21"/>
      <c r="H533" s="25">
        <v>21.66</v>
      </c>
      <c r="I533" s="8"/>
      <c r="J533" s="26">
        <f t="shared" si="49"/>
        <v>2.0500000000000007</v>
      </c>
      <c r="K533" s="27">
        <f t="shared" si="48"/>
        <v>0.1045385007649159</v>
      </c>
      <c r="M533" s="45"/>
      <c r="N533" s="45"/>
    </row>
    <row r="534" spans="1:14" x14ac:dyDescent="0.2">
      <c r="A534" s="11">
        <f t="shared" si="50"/>
        <v>521</v>
      </c>
      <c r="B534" s="11"/>
      <c r="C534" s="1">
        <v>382.50000000000023</v>
      </c>
      <c r="F534" s="25">
        <v>19.88</v>
      </c>
      <c r="G534" s="21"/>
      <c r="H534" s="25">
        <v>21.98</v>
      </c>
      <c r="I534" s="8"/>
      <c r="J534" s="26">
        <f t="shared" si="49"/>
        <v>2.1000000000000014</v>
      </c>
      <c r="K534" s="27">
        <f t="shared" si="48"/>
        <v>0.10563380281690149</v>
      </c>
      <c r="M534" s="45"/>
      <c r="N534" s="45"/>
    </row>
    <row r="535" spans="1:14" x14ac:dyDescent="0.2">
      <c r="A535" s="11">
        <f t="shared" si="50"/>
        <v>522</v>
      </c>
      <c r="B535" s="11"/>
      <c r="C535" s="1">
        <v>387.50000000000023</v>
      </c>
      <c r="E535" s="41"/>
      <c r="F535" s="25">
        <v>20.079999999999998</v>
      </c>
      <c r="G535" s="21"/>
      <c r="H535" s="25">
        <v>22.21</v>
      </c>
      <c r="I535" s="8"/>
      <c r="J535" s="26">
        <f t="shared" si="49"/>
        <v>2.1300000000000026</v>
      </c>
      <c r="K535" s="27">
        <f t="shared" si="48"/>
        <v>0.10607569721115552</v>
      </c>
      <c r="M535" s="45"/>
      <c r="N535" s="45"/>
    </row>
    <row r="536" spans="1:14" x14ac:dyDescent="0.2">
      <c r="A536" s="11">
        <f t="shared" si="50"/>
        <v>523</v>
      </c>
      <c r="B536" s="11"/>
      <c r="C536" s="1">
        <v>392.50000000000023</v>
      </c>
      <c r="F536" s="25">
        <v>20.36</v>
      </c>
      <c r="G536" s="21"/>
      <c r="H536" s="25">
        <v>22.5</v>
      </c>
      <c r="I536" s="8"/>
      <c r="J536" s="26">
        <f t="shared" si="49"/>
        <v>2.1400000000000006</v>
      </c>
      <c r="K536" s="27">
        <f t="shared" si="48"/>
        <v>0.10510805500982322</v>
      </c>
      <c r="M536" s="45"/>
      <c r="N536" s="45"/>
    </row>
    <row r="537" spans="1:14" x14ac:dyDescent="0.2">
      <c r="A537" s="11">
        <f t="shared" si="50"/>
        <v>524</v>
      </c>
      <c r="B537" s="11"/>
      <c r="C537" s="1">
        <v>397.50000000000023</v>
      </c>
      <c r="F537" s="25">
        <v>20.65</v>
      </c>
      <c r="G537" s="21"/>
      <c r="H537" s="25">
        <v>22.82</v>
      </c>
      <c r="I537" s="8"/>
      <c r="J537" s="26">
        <f t="shared" si="49"/>
        <v>2.1700000000000017</v>
      </c>
      <c r="K537" s="27">
        <f t="shared" ref="K537" si="51">IFERROR(J537/ABS(F537),0)</f>
        <v>0.10508474576271196</v>
      </c>
      <c r="M537" s="45"/>
      <c r="N537" s="45"/>
    </row>
    <row r="538" spans="1:14" x14ac:dyDescent="0.2">
      <c r="A538" s="11">
        <f t="shared" si="50"/>
        <v>525</v>
      </c>
      <c r="B538" s="11"/>
      <c r="F538" s="25"/>
      <c r="G538" s="21"/>
      <c r="H538" s="25"/>
      <c r="I538" s="8"/>
      <c r="M538" s="45"/>
      <c r="N538" s="45"/>
    </row>
    <row r="539" spans="1:14" x14ac:dyDescent="0.2">
      <c r="A539" s="11">
        <f t="shared" si="50"/>
        <v>526</v>
      </c>
      <c r="B539" s="11"/>
      <c r="C539" s="1" t="s">
        <v>80</v>
      </c>
      <c r="F539" s="25"/>
      <c r="G539" s="21"/>
      <c r="H539" s="25"/>
      <c r="I539" s="8"/>
      <c r="J539" s="26"/>
      <c r="K539" s="27"/>
      <c r="M539" s="45"/>
      <c r="N539" s="45"/>
    </row>
    <row r="540" spans="1:14" x14ac:dyDescent="0.2">
      <c r="A540" s="11">
        <f t="shared" si="50"/>
        <v>527</v>
      </c>
      <c r="B540" s="11"/>
      <c r="C540" s="1" t="s">
        <v>81</v>
      </c>
      <c r="F540" s="42">
        <v>0.15004999999999999</v>
      </c>
      <c r="G540" s="43"/>
      <c r="H540" s="42">
        <v>0.16173000000000001</v>
      </c>
      <c r="I540" s="8"/>
      <c r="J540" s="26">
        <f t="shared" ref="J540" si="52">H540-F540</f>
        <v>1.1680000000000024E-2</v>
      </c>
      <c r="K540" s="27">
        <f t="shared" ref="K540" si="53">IFERROR(J540/ABS(F540),0)</f>
        <v>7.784071976008014E-2</v>
      </c>
      <c r="M540" s="45"/>
      <c r="N540" s="45"/>
    </row>
    <row r="541" spans="1:14" x14ac:dyDescent="0.2">
      <c r="A541" s="11">
        <f t="shared" si="50"/>
        <v>528</v>
      </c>
      <c r="B541" s="11"/>
      <c r="F541" s="25"/>
      <c r="G541" s="21"/>
      <c r="H541" s="25"/>
      <c r="I541" s="8"/>
      <c r="M541" s="45"/>
      <c r="N541" s="45"/>
    </row>
    <row r="542" spans="1:14" x14ac:dyDescent="0.2">
      <c r="A542" s="11">
        <f t="shared" si="50"/>
        <v>529</v>
      </c>
      <c r="B542" s="11"/>
      <c r="C542" s="1" t="s">
        <v>56</v>
      </c>
      <c r="F542" s="25"/>
      <c r="G542" s="21"/>
      <c r="H542" s="25"/>
      <c r="I542" s="8"/>
      <c r="J542" s="26"/>
      <c r="K542" s="27"/>
      <c r="M542" s="45"/>
      <c r="N542" s="45"/>
    </row>
    <row r="543" spans="1:14" x14ac:dyDescent="0.2">
      <c r="A543" s="11">
        <f t="shared" si="50"/>
        <v>530</v>
      </c>
      <c r="B543" s="11"/>
      <c r="C543" s="1" t="s">
        <v>57</v>
      </c>
      <c r="F543" s="42">
        <v>0.15887000000000001</v>
      </c>
      <c r="G543" s="43"/>
      <c r="H543" s="42">
        <v>0.16378999999999999</v>
      </c>
      <c r="I543" s="8"/>
      <c r="J543" s="26">
        <f t="shared" ref="J543:J544" si="54">H543-F543</f>
        <v>4.9199999999999799E-3</v>
      </c>
      <c r="K543" s="27">
        <f t="shared" ref="K543:K544" si="55">IFERROR(J543/ABS(F543),0)</f>
        <v>3.0968716560709885E-2</v>
      </c>
      <c r="M543" s="45"/>
      <c r="N543" s="45"/>
    </row>
    <row r="544" spans="1:14" x14ac:dyDescent="0.2">
      <c r="A544" s="11">
        <f t="shared" si="50"/>
        <v>531</v>
      </c>
      <c r="B544" s="11"/>
      <c r="C544" s="1" t="s">
        <v>58</v>
      </c>
      <c r="F544" s="25">
        <v>7.58</v>
      </c>
      <c r="G544" s="21"/>
      <c r="H544" s="25">
        <v>7.58</v>
      </c>
      <c r="I544" s="8"/>
      <c r="J544" s="26">
        <f t="shared" si="54"/>
        <v>0</v>
      </c>
      <c r="K544" s="27">
        <f t="shared" si="55"/>
        <v>0</v>
      </c>
      <c r="M544" s="45"/>
      <c r="N544" s="45"/>
    </row>
    <row r="545" spans="1:14" x14ac:dyDescent="0.2">
      <c r="A545" s="11">
        <f t="shared" si="50"/>
        <v>532</v>
      </c>
      <c r="B545" s="11"/>
      <c r="F545" s="25"/>
      <c r="G545" s="21"/>
      <c r="H545" s="25"/>
      <c r="I545" s="8"/>
      <c r="M545" s="45"/>
      <c r="N545" s="45"/>
    </row>
    <row r="546" spans="1:14" x14ac:dyDescent="0.2">
      <c r="A546" s="11">
        <f t="shared" si="50"/>
        <v>533</v>
      </c>
      <c r="B546" s="11"/>
      <c r="C546" s="1" t="s">
        <v>59</v>
      </c>
      <c r="F546" s="25"/>
      <c r="G546" s="21"/>
      <c r="H546" s="25"/>
      <c r="I546" s="8"/>
      <c r="J546" s="26"/>
      <c r="K546" s="27"/>
      <c r="M546" s="45"/>
      <c r="N546" s="45"/>
    </row>
    <row r="547" spans="1:14" x14ac:dyDescent="0.2">
      <c r="A547" s="11">
        <f t="shared" si="50"/>
        <v>534</v>
      </c>
      <c r="B547" s="11"/>
      <c r="C547" s="1">
        <v>100</v>
      </c>
      <c r="D547" s="1">
        <v>9500</v>
      </c>
      <c r="F547" s="25">
        <v>16.149999999999999</v>
      </c>
      <c r="G547" s="21"/>
      <c r="H547" s="25">
        <v>13.75</v>
      </c>
      <c r="I547" s="8"/>
      <c r="J547" s="26">
        <f t="shared" ref="J547:J548" si="56">H547-F547</f>
        <v>-2.3999999999999986</v>
      </c>
      <c r="K547" s="27">
        <f t="shared" ref="K547:K548" si="57">IFERROR(J547/ABS(F547),0)</f>
        <v>-0.14860681114551075</v>
      </c>
      <c r="M547" s="45"/>
      <c r="N547" s="45"/>
    </row>
    <row r="548" spans="1:14" x14ac:dyDescent="0.2">
      <c r="A548" s="11">
        <f t="shared" si="50"/>
        <v>535</v>
      </c>
      <c r="B548" s="11"/>
      <c r="C548" s="1">
        <v>150</v>
      </c>
      <c r="D548" s="1">
        <v>16000</v>
      </c>
      <c r="F548" s="25">
        <v>18.86</v>
      </c>
      <c r="G548" s="21"/>
      <c r="H548" s="25">
        <v>16.760000000000002</v>
      </c>
      <c r="I548" s="8"/>
      <c r="J548" s="26">
        <f t="shared" si="56"/>
        <v>-2.0999999999999979</v>
      </c>
      <c r="K548" s="27">
        <f t="shared" si="57"/>
        <v>-0.11134676564156935</v>
      </c>
      <c r="M548" s="45"/>
      <c r="N548" s="45"/>
    </row>
    <row r="549" spans="1:14" x14ac:dyDescent="0.2">
      <c r="A549" s="11">
        <f t="shared" si="50"/>
        <v>536</v>
      </c>
      <c r="B549" s="11"/>
      <c r="C549" s="1" t="s">
        <v>60</v>
      </c>
      <c r="F549" s="25"/>
      <c r="G549" s="21"/>
      <c r="H549" s="25"/>
      <c r="I549" s="8"/>
      <c r="M549" s="45"/>
      <c r="N549" s="45"/>
    </row>
    <row r="550" spans="1:14" x14ac:dyDescent="0.2">
      <c r="A550" s="11">
        <f t="shared" si="50"/>
        <v>537</v>
      </c>
      <c r="B550" s="11"/>
      <c r="C550" s="1">
        <v>250</v>
      </c>
      <c r="D550" s="1">
        <v>30000</v>
      </c>
      <c r="F550" s="25">
        <v>28.17</v>
      </c>
      <c r="G550" s="21"/>
      <c r="H550" s="25">
        <v>26.03</v>
      </c>
      <c r="I550" s="8"/>
      <c r="J550" s="26">
        <f t="shared" ref="J550:J552" si="58">H550-F550</f>
        <v>-2.1400000000000006</v>
      </c>
      <c r="K550" s="27">
        <f t="shared" ref="K550:K564" si="59">IFERROR(J550/ABS(F550),0)</f>
        <v>-7.5967341143060002E-2</v>
      </c>
      <c r="M550" s="45"/>
      <c r="N550" s="45"/>
    </row>
    <row r="551" spans="1:14" x14ac:dyDescent="0.2">
      <c r="A551" s="11">
        <f t="shared" si="50"/>
        <v>538</v>
      </c>
      <c r="B551" s="11"/>
      <c r="C551" s="1">
        <v>400</v>
      </c>
      <c r="D551" s="1">
        <v>50000</v>
      </c>
      <c r="F551" s="25">
        <v>36.21</v>
      </c>
      <c r="G551" s="21"/>
      <c r="H551" s="25">
        <v>35.18</v>
      </c>
      <c r="I551" s="8"/>
      <c r="J551" s="26">
        <f t="shared" si="58"/>
        <v>-1.0300000000000011</v>
      </c>
      <c r="K551" s="27">
        <f t="shared" si="59"/>
        <v>-2.8445180889257141E-2</v>
      </c>
      <c r="M551" s="45"/>
      <c r="N551" s="45"/>
    </row>
    <row r="552" spans="1:14" x14ac:dyDescent="0.2">
      <c r="A552" s="11">
        <f t="shared" si="50"/>
        <v>539</v>
      </c>
      <c r="B552" s="11"/>
      <c r="C552" s="1">
        <v>1000</v>
      </c>
      <c r="D552" s="1">
        <v>140000</v>
      </c>
      <c r="F552" s="25">
        <v>68.989999999999995</v>
      </c>
      <c r="G552" s="21"/>
      <c r="H552" s="25">
        <v>72.180000000000007</v>
      </c>
      <c r="I552" s="8"/>
      <c r="J552" s="26">
        <f t="shared" si="58"/>
        <v>3.1900000000000119</v>
      </c>
      <c r="K552" s="27">
        <f t="shared" si="59"/>
        <v>4.6238585302217888E-2</v>
      </c>
      <c r="M552" s="45"/>
      <c r="N552" s="45"/>
    </row>
    <row r="553" spans="1:14" x14ac:dyDescent="0.2">
      <c r="A553" s="11">
        <f t="shared" si="50"/>
        <v>540</v>
      </c>
      <c r="B553" s="11"/>
      <c r="C553" s="1" t="s">
        <v>61</v>
      </c>
      <c r="F553" s="25"/>
      <c r="G553" s="21"/>
      <c r="H553" s="25"/>
      <c r="I553" s="8"/>
      <c r="J553" s="26"/>
      <c r="K553" s="27"/>
      <c r="M553" s="45"/>
      <c r="N553" s="45"/>
    </row>
    <row r="554" spans="1:14" x14ac:dyDescent="0.2">
      <c r="A554" s="11">
        <f t="shared" si="50"/>
        <v>541</v>
      </c>
      <c r="B554" s="11"/>
      <c r="C554" s="1">
        <v>250</v>
      </c>
      <c r="D554" s="1">
        <v>30000</v>
      </c>
      <c r="F554" s="25">
        <v>29.33</v>
      </c>
      <c r="G554" s="21"/>
      <c r="H554" s="25">
        <v>26.73</v>
      </c>
      <c r="I554" s="8"/>
      <c r="J554" s="26">
        <f t="shared" ref="J554:J564" si="60">H554-F554</f>
        <v>-2.5999999999999979</v>
      </c>
      <c r="K554" s="27">
        <f t="shared" ref="K554" si="61">IFERROR(J554/ABS(F554),0)</f>
        <v>-8.8646437095124375E-2</v>
      </c>
      <c r="M554" s="45"/>
      <c r="N554" s="45"/>
    </row>
    <row r="555" spans="1:14" x14ac:dyDescent="0.2">
      <c r="A555" s="11">
        <f t="shared" si="50"/>
        <v>542</v>
      </c>
      <c r="B555" s="11"/>
      <c r="C555" s="1">
        <v>400</v>
      </c>
      <c r="D555" s="1">
        <v>50000</v>
      </c>
      <c r="F555" s="25">
        <v>38</v>
      </c>
      <c r="G555" s="21"/>
      <c r="H555" s="25">
        <v>36.119999999999997</v>
      </c>
      <c r="I555" s="8"/>
      <c r="J555" s="26">
        <f t="shared" si="60"/>
        <v>-1.8800000000000026</v>
      </c>
      <c r="K555" s="27">
        <f t="shared" si="59"/>
        <v>-4.9473684210526385E-2</v>
      </c>
      <c r="M555" s="45"/>
      <c r="N555" s="45"/>
    </row>
    <row r="556" spans="1:14" x14ac:dyDescent="0.2">
      <c r="A556" s="11">
        <f t="shared" si="50"/>
        <v>543</v>
      </c>
      <c r="B556" s="11"/>
      <c r="C556" s="1">
        <v>1000</v>
      </c>
      <c r="D556" s="1">
        <v>140000</v>
      </c>
      <c r="F556" s="25">
        <v>73.28</v>
      </c>
      <c r="G556" s="21"/>
      <c r="H556" s="25">
        <v>73.53</v>
      </c>
      <c r="I556" s="8"/>
      <c r="J556" s="26">
        <f t="shared" si="60"/>
        <v>0.25</v>
      </c>
      <c r="K556" s="27">
        <f t="shared" si="59"/>
        <v>3.4115720524017469E-3</v>
      </c>
      <c r="M556" s="45"/>
      <c r="N556" s="45"/>
    </row>
    <row r="557" spans="1:14" x14ac:dyDescent="0.2">
      <c r="A557" s="11">
        <f t="shared" si="50"/>
        <v>544</v>
      </c>
      <c r="B557" s="11"/>
      <c r="C557" s="1" t="s">
        <v>62</v>
      </c>
      <c r="F557" s="25"/>
      <c r="G557" s="21"/>
      <c r="H557" s="25"/>
      <c r="I557" s="8"/>
      <c r="J557" s="26"/>
      <c r="K557" s="27"/>
      <c r="M557" s="45"/>
      <c r="N557" s="45"/>
    </row>
    <row r="558" spans="1:14" x14ac:dyDescent="0.2">
      <c r="A558" s="11">
        <f t="shared" si="50"/>
        <v>545</v>
      </c>
      <c r="B558" s="11"/>
      <c r="C558" s="1">
        <v>55</v>
      </c>
      <c r="D558" s="1">
        <v>8000</v>
      </c>
      <c r="F558" s="25">
        <v>19.63</v>
      </c>
      <c r="G558" s="21"/>
      <c r="H558" s="25">
        <v>14.87</v>
      </c>
      <c r="I558" s="8"/>
      <c r="J558" s="26">
        <f t="shared" si="60"/>
        <v>-4.76</v>
      </c>
      <c r="K558" s="27">
        <f t="shared" si="59"/>
        <v>-0.24248599083036168</v>
      </c>
      <c r="M558" s="45"/>
      <c r="N558" s="45"/>
    </row>
    <row r="559" spans="1:14" x14ac:dyDescent="0.2">
      <c r="A559" s="11">
        <f t="shared" si="50"/>
        <v>546</v>
      </c>
      <c r="B559" s="11"/>
      <c r="C559" s="1">
        <v>90</v>
      </c>
      <c r="D559" s="1">
        <v>13000</v>
      </c>
      <c r="F559" s="25">
        <v>23.79</v>
      </c>
      <c r="G559" s="21"/>
      <c r="H559" s="25">
        <v>18.79</v>
      </c>
      <c r="I559" s="8"/>
      <c r="J559" s="26">
        <f t="shared" si="60"/>
        <v>-5</v>
      </c>
      <c r="K559" s="27">
        <f t="shared" si="59"/>
        <v>-0.2101723413198823</v>
      </c>
      <c r="M559" s="45"/>
      <c r="N559" s="45"/>
    </row>
    <row r="560" spans="1:14" x14ac:dyDescent="0.2">
      <c r="A560" s="11">
        <f t="shared" si="50"/>
        <v>547</v>
      </c>
      <c r="B560" s="11"/>
      <c r="C560" s="1">
        <v>135</v>
      </c>
      <c r="D560" s="1">
        <v>22500</v>
      </c>
      <c r="F560" s="25">
        <v>27.55</v>
      </c>
      <c r="G560" s="21"/>
      <c r="H560" s="25">
        <v>22.98</v>
      </c>
      <c r="I560" s="8"/>
      <c r="J560" s="26">
        <f t="shared" si="60"/>
        <v>-4.57</v>
      </c>
      <c r="K560" s="27">
        <f t="shared" si="59"/>
        <v>-0.16588021778584391</v>
      </c>
      <c r="M560" s="45"/>
      <c r="N560" s="45"/>
    </row>
    <row r="561" spans="1:14" x14ac:dyDescent="0.2">
      <c r="A561" s="11">
        <f t="shared" si="50"/>
        <v>548</v>
      </c>
      <c r="B561" s="11"/>
      <c r="C561" s="1">
        <v>180</v>
      </c>
      <c r="D561" s="1">
        <v>33000</v>
      </c>
      <c r="F561" s="25">
        <v>31.67</v>
      </c>
      <c r="G561" s="21"/>
      <c r="H561" s="25">
        <v>25.83</v>
      </c>
      <c r="I561" s="8"/>
      <c r="J561" s="26">
        <f t="shared" si="60"/>
        <v>-5.8400000000000034</v>
      </c>
      <c r="K561" s="27">
        <f t="shared" si="59"/>
        <v>-0.18440164193242825</v>
      </c>
      <c r="M561" s="45"/>
      <c r="N561" s="45"/>
    </row>
    <row r="562" spans="1:14" x14ac:dyDescent="0.2">
      <c r="A562" s="11">
        <f t="shared" si="50"/>
        <v>549</v>
      </c>
      <c r="B562" s="11"/>
      <c r="C562" s="1" t="s">
        <v>63</v>
      </c>
      <c r="E562" s="44"/>
      <c r="F562" s="25"/>
      <c r="G562" s="21"/>
      <c r="H562" s="25"/>
      <c r="I562" s="8"/>
      <c r="J562" s="26"/>
      <c r="K562" s="27"/>
      <c r="M562" s="45"/>
      <c r="N562" s="45"/>
    </row>
    <row r="563" spans="1:14" x14ac:dyDescent="0.2">
      <c r="A563" s="11">
        <f t="shared" si="50"/>
        <v>550</v>
      </c>
      <c r="B563" s="11"/>
      <c r="C563" s="1" t="s">
        <v>34</v>
      </c>
      <c r="F563" s="25">
        <v>13.91</v>
      </c>
      <c r="G563" s="21"/>
      <c r="H563" s="25">
        <v>6.2</v>
      </c>
      <c r="I563" s="8"/>
      <c r="J563" s="26">
        <f t="shared" si="60"/>
        <v>-7.71</v>
      </c>
      <c r="K563" s="27">
        <f t="shared" si="59"/>
        <v>-0.55427749820273187</v>
      </c>
      <c r="M563" s="45"/>
      <c r="N563" s="45"/>
    </row>
    <row r="564" spans="1:14" x14ac:dyDescent="0.2">
      <c r="A564" s="11">
        <f t="shared" si="50"/>
        <v>551</v>
      </c>
      <c r="B564" s="11"/>
      <c r="C564" s="1" t="s">
        <v>35</v>
      </c>
      <c r="F564" s="25">
        <v>14.54</v>
      </c>
      <c r="G564" s="21"/>
      <c r="H564" s="25">
        <v>6.24</v>
      </c>
      <c r="I564" s="8"/>
      <c r="J564" s="26">
        <f t="shared" si="60"/>
        <v>-8.2999999999999989</v>
      </c>
      <c r="K564" s="27">
        <f t="shared" si="59"/>
        <v>-0.57083906464924339</v>
      </c>
      <c r="M564" s="45"/>
      <c r="N564" s="45"/>
    </row>
    <row r="565" spans="1:14" x14ac:dyDescent="0.2">
      <c r="A565" s="11">
        <f t="shared" si="50"/>
        <v>552</v>
      </c>
      <c r="B565" s="11"/>
      <c r="C565" s="1" t="s">
        <v>64</v>
      </c>
      <c r="F565" s="25"/>
      <c r="G565" s="21"/>
      <c r="H565" s="25"/>
      <c r="I565" s="8"/>
      <c r="J565" s="26"/>
      <c r="K565" s="27"/>
      <c r="M565" s="45"/>
      <c r="N565" s="45"/>
    </row>
    <row r="566" spans="1:14" x14ac:dyDescent="0.2">
      <c r="A566" s="11">
        <f t="shared" si="50"/>
        <v>553</v>
      </c>
      <c r="C566" s="4" t="s">
        <v>65</v>
      </c>
      <c r="D566" s="4"/>
      <c r="E566" s="4"/>
      <c r="F566" s="42">
        <v>0.23300000000000001</v>
      </c>
      <c r="G566" s="21"/>
      <c r="H566" s="42">
        <v>0.24</v>
      </c>
      <c r="I566" s="8"/>
      <c r="J566" s="26">
        <f t="shared" ref="J566:J573" si="62">H566-F566</f>
        <v>6.9999999999999785E-3</v>
      </c>
      <c r="K566" s="27">
        <f t="shared" ref="K566:K573" si="63">IFERROR(J566/ABS(F566),0)</f>
        <v>3.0042918454935529E-2</v>
      </c>
      <c r="M566" s="45"/>
      <c r="N566" s="45"/>
    </row>
    <row r="567" spans="1:14" x14ac:dyDescent="0.2">
      <c r="A567" s="11">
        <f t="shared" si="50"/>
        <v>554</v>
      </c>
      <c r="C567" s="1" t="s">
        <v>66</v>
      </c>
      <c r="F567" s="25">
        <v>11.47</v>
      </c>
      <c r="G567" s="21"/>
      <c r="H567" s="25">
        <v>11.47</v>
      </c>
      <c r="I567" s="8"/>
      <c r="J567" s="26">
        <f t="shared" si="62"/>
        <v>0</v>
      </c>
      <c r="K567" s="27">
        <f t="shared" si="63"/>
        <v>0</v>
      </c>
      <c r="M567" s="45"/>
      <c r="N567" s="45"/>
    </row>
    <row r="568" spans="1:14" x14ac:dyDescent="0.2">
      <c r="A568" s="11">
        <f t="shared" si="50"/>
        <v>555</v>
      </c>
      <c r="F568" s="25"/>
      <c r="G568" s="21"/>
      <c r="H568" s="25"/>
      <c r="I568" s="8"/>
      <c r="J568" s="26"/>
      <c r="K568" s="27"/>
      <c r="M568" s="45"/>
      <c r="N568" s="45"/>
    </row>
    <row r="569" spans="1:14" x14ac:dyDescent="0.2">
      <c r="A569" s="11">
        <f t="shared" si="50"/>
        <v>556</v>
      </c>
      <c r="C569" s="1" t="s">
        <v>67</v>
      </c>
      <c r="F569" s="25"/>
      <c r="G569" s="21"/>
      <c r="H569" s="25"/>
      <c r="I569" s="8"/>
      <c r="J569" s="26"/>
      <c r="K569" s="27"/>
      <c r="M569" s="45"/>
      <c r="N569" s="45"/>
    </row>
    <row r="570" spans="1:14" x14ac:dyDescent="0.2">
      <c r="A570" s="11">
        <f t="shared" si="50"/>
        <v>557</v>
      </c>
      <c r="C570" s="1" t="s">
        <v>68</v>
      </c>
      <c r="F570" s="42">
        <v>1.15E-2</v>
      </c>
      <c r="G570" s="43"/>
      <c r="H570" s="42">
        <v>7.9000000000000008E-3</v>
      </c>
      <c r="I570" s="8"/>
      <c r="J570" s="26">
        <f t="shared" si="62"/>
        <v>-3.599999999999999E-3</v>
      </c>
      <c r="K570" s="27">
        <f t="shared" si="63"/>
        <v>-0.31304347826086948</v>
      </c>
      <c r="M570" s="45"/>
      <c r="N570" s="45"/>
    </row>
    <row r="571" spans="1:14" x14ac:dyDescent="0.2">
      <c r="A571" s="11">
        <f t="shared" si="50"/>
        <v>558</v>
      </c>
      <c r="C571" s="1" t="s">
        <v>69</v>
      </c>
      <c r="F571" s="25"/>
      <c r="G571" s="21"/>
      <c r="H571" s="25"/>
      <c r="I571" s="8"/>
      <c r="J571" s="26"/>
      <c r="K571" s="27"/>
      <c r="M571" s="45"/>
      <c r="N571" s="45"/>
    </row>
    <row r="572" spans="1:14" x14ac:dyDescent="0.2">
      <c r="A572" s="11">
        <f t="shared" si="50"/>
        <v>559</v>
      </c>
      <c r="C572" s="1" t="s">
        <v>70</v>
      </c>
      <c r="F572" s="25">
        <v>4.5</v>
      </c>
      <c r="G572" s="21"/>
      <c r="H572" s="25">
        <v>5.0999999999999996</v>
      </c>
      <c r="I572" s="8"/>
      <c r="J572" s="26">
        <f t="shared" si="62"/>
        <v>0.59999999999999964</v>
      </c>
      <c r="K572" s="27">
        <f t="shared" si="63"/>
        <v>0.13333333333333325</v>
      </c>
      <c r="M572" s="45"/>
      <c r="N572" s="45"/>
    </row>
    <row r="573" spans="1:14" x14ac:dyDescent="0.2">
      <c r="A573" s="11">
        <f t="shared" si="50"/>
        <v>560</v>
      </c>
      <c r="C573" s="1" t="s">
        <v>71</v>
      </c>
      <c r="F573" s="25">
        <v>59.58</v>
      </c>
      <c r="G573" s="21"/>
      <c r="H573" s="25">
        <v>61.74</v>
      </c>
      <c r="I573" s="8"/>
      <c r="J573" s="26">
        <f t="shared" si="62"/>
        <v>2.1600000000000037</v>
      </c>
      <c r="K573" s="27">
        <f t="shared" si="63"/>
        <v>3.6253776435045383E-2</v>
      </c>
      <c r="M573" s="45"/>
      <c r="N573" s="45"/>
    </row>
  </sheetData>
  <mergeCells count="5">
    <mergeCell ref="C10:D10"/>
    <mergeCell ref="A1:K1"/>
    <mergeCell ref="A2:K2"/>
    <mergeCell ref="A4:K4"/>
    <mergeCell ref="A5:K5"/>
  </mergeCells>
  <printOptions horizontalCentered="1"/>
  <pageMargins left="0.75" right="0.75" top="1" bottom="1" header="0.5" footer="0.5"/>
  <pageSetup scale="64" orientation="portrait" r:id="rId1"/>
  <headerFooter alignWithMargins="0">
    <oddHeader xml:space="preserve">&amp;C
</oddHeader>
    <oddFooter>&amp;R&amp;P of &amp;N</oddFooter>
  </headerFooter>
  <rowBreaks count="13" manualBreakCount="13">
    <brk id="58" max="10" man="1"/>
    <brk id="101" max="10" man="1"/>
    <brk id="147" max="10" man="1"/>
    <brk id="182" max="10" man="1"/>
    <brk id="216" max="10" man="1"/>
    <brk id="263" max="10" man="1"/>
    <brk id="309" max="10" man="1"/>
    <brk id="352" max="10" man="1"/>
    <brk id="400" max="10" man="1"/>
    <brk id="442" max="10" man="1"/>
    <brk id="487" max="10" man="1"/>
    <brk id="538" max="10" man="1"/>
    <brk id="55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Attachment C</vt:lpstr>
      <vt:lpstr>'Attachment C'!Print_Area</vt:lpstr>
      <vt:lpstr>'Attachment C'!Print_Titles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Saxe, William</cp:lastModifiedBy>
  <cp:lastPrinted>2018-11-13T06:27:03Z</cp:lastPrinted>
  <dcterms:created xsi:type="dcterms:W3CDTF">2015-04-09T21:01:49Z</dcterms:created>
  <dcterms:modified xsi:type="dcterms:W3CDTF">2020-01-14T15:40:53Z</dcterms:modified>
</cp:coreProperties>
</file>