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mparikh_sdge_com/Documents/User Folders/Desktop/"/>
    </mc:Choice>
  </mc:AlternateContent>
  <xr:revisionPtr revIDLastSave="24" documentId="8_{CBA46666-209B-47C7-AB8B-39A747679202}" xr6:coauthVersionLast="47" xr6:coauthVersionMax="47" xr10:uidLastSave="{8EC6514C-5666-44BE-A6C1-CC9DD1B29183}"/>
  <bookViews>
    <workbookView xWindow="-120" yWindow="-120" windowWidth="29040" windowHeight="15840" firstSheet="1" activeTab="1" xr2:uid="{00000000-000D-0000-FFFF-FFFF00000000}"/>
  </bookViews>
  <sheets>
    <sheet name="A" sheetId="1" state="hidden" r:id="rId1"/>
    <sheet name="Sheet1" sheetId="3" r:id="rId2"/>
    <sheet name="C" sheetId="2" state="hidden" r:id="rId3"/>
  </sheets>
  <externalReferences>
    <externalReference r:id="rId4"/>
  </externalReferences>
  <definedNames>
    <definedName name="_xlnm._FilterDatabase" localSheetId="2" hidden="1">'C'!$A$1:$C$1077</definedName>
    <definedName name="_xlnm._FilterDatabase" localSheetId="1" hidden="1">Sheet1!$A$1:$B$62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3" l="1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<sst xmlns="http://schemas.openxmlformats.org/spreadsheetml/2006/main" count="64" uniqueCount="64">
  <si>
    <t>Cause_Description</t>
  </si>
  <si>
    <t>Fraction All Outages</t>
  </si>
  <si>
    <t>Fraction OH Outages</t>
  </si>
  <si>
    <t>Microgrid Failure (generator/inverter/battery/control system/ultra-capacitor/transformer)</t>
  </si>
  <si>
    <t>Faulted cable</t>
  </si>
  <si>
    <t>Transformer (station) failure/contact</t>
  </si>
  <si>
    <t>Tee failure</t>
  </si>
  <si>
    <t>Crossarm failure/contact</t>
  </si>
  <si>
    <t>Pole - contact/damage/broke/rotted/on fire</t>
  </si>
  <si>
    <t>Conductor contact/failure/overload/wire slap</t>
  </si>
  <si>
    <t>UG connector failure (splice/rack/tap/shoofly/sleeve/probe/LBE/bushing)</t>
  </si>
  <si>
    <t>OH connector failure (jumper/splice/squeeze-on)</t>
  </si>
  <si>
    <t>Cutout failure</t>
  </si>
  <si>
    <t>Hardware failure</t>
  </si>
  <si>
    <t>Arrester failure</t>
  </si>
  <si>
    <t>Switch failure/contact</t>
  </si>
  <si>
    <t>Fuse - overload/inadequate size/fatigue</t>
  </si>
  <si>
    <t>Capacitor/cap bank failure</t>
  </si>
  <si>
    <t>Flashover due to contamination/overload/tracking</t>
  </si>
  <si>
    <t>Fuse holder/fuse cabinet</t>
  </si>
  <si>
    <t>Pothead failure</t>
  </si>
  <si>
    <t>Disconnect Failure</t>
  </si>
  <si>
    <t>Insulator/pin failure</t>
  </si>
  <si>
    <t>Terminator failure/contact</t>
  </si>
  <si>
    <t>Ground bank failure/contact</t>
  </si>
  <si>
    <t>Primary wire down</t>
  </si>
  <si>
    <t>Recloser/service restorer failure/contact</t>
  </si>
  <si>
    <t>Regulator failure/contact</t>
  </si>
  <si>
    <t>SCADA malfunction</t>
  </si>
  <si>
    <t>Balloon contact</t>
  </si>
  <si>
    <t>Bird contact</t>
  </si>
  <si>
    <t>Animal contact</t>
  </si>
  <si>
    <t>Tree/branch or palm trunk fell on line or equipment</t>
  </si>
  <si>
    <t>Foreign object</t>
  </si>
  <si>
    <t>Detached palm frond contact</t>
  </si>
  <si>
    <t>Vandalism/sabotage</t>
  </si>
  <si>
    <t>Flashover due to vegetation/bird-branch drop</t>
  </si>
  <si>
    <t>Aircraft</t>
  </si>
  <si>
    <t>Damage by gunshot</t>
  </si>
  <si>
    <t>Tree contact due to growth/encroachment</t>
  </si>
  <si>
    <t>Deenergized for safety</t>
  </si>
  <si>
    <t>Go-back (additional outage taken to complete repairs)</t>
  </si>
  <si>
    <t>Customer trouble/request</t>
  </si>
  <si>
    <t>Switching/mapping error/tagged incorrectly</t>
  </si>
  <si>
    <t>Protection misoperation (UFO, settings, fuse miscoordination)</t>
  </si>
  <si>
    <t>SCE/Other Entity failure</t>
  </si>
  <si>
    <t>Load Imbalance</t>
  </si>
  <si>
    <t>Voltage dip</t>
  </si>
  <si>
    <t>Fire/smoke</t>
  </si>
  <si>
    <t>SDG&amp;E contractor crew error</t>
  </si>
  <si>
    <t>SDG&amp;E Crew error</t>
  </si>
  <si>
    <t>SDG&amp;E contractor heavy equipment contact/dig-in</t>
  </si>
  <si>
    <t>SDG&amp;E Crew Personnel contact</t>
  </si>
  <si>
    <t>Vehicle contact</t>
  </si>
  <si>
    <t>Heavy equipment contact/dig-in</t>
  </si>
  <si>
    <t>Line fault/tree trimming</t>
  </si>
  <si>
    <t>Undetermined</t>
  </si>
  <si>
    <t>Undetermined (severe weather)</t>
  </si>
  <si>
    <t>Lightning/arrester/xfmr failure (severe weather)</t>
  </si>
  <si>
    <t>Wire slap/pole down/wire down (severe weather)</t>
  </si>
  <si>
    <t>Tree/branch or palm trunk fell on line or equipment (severe weather)</t>
  </si>
  <si>
    <t>Detached palm frond contact (severe weather)</t>
  </si>
  <si>
    <t>Foreign object (severe weather)</t>
  </si>
  <si>
    <t>Tree sway contact due to high wind (severe weather)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</si>
</sst>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22" fontId="0" fillId="0" borderId="0" xfId="0" applyNumberFormat="1"/>
    <xf numFmtId="10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mpra-my.sharepoint.com/personal/mparikh_sdge_com/Documents/DR/2023/MGRA-SDGE-2023WMP-05_My%20Copy.xlsx" TargetMode="External"/><Relationship Id="rId1" Type="http://schemas.openxmlformats.org/officeDocument/2006/relationships/externalLinkPath" Target="/personal/mparikh_sdge_com/Documents/DR/2023/MGRA-SDGE-2023WMP-05_My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 (2)"/>
      <sheetName val="A"/>
      <sheetName val="B (2)"/>
      <sheetName val="B"/>
      <sheetName val="C"/>
    </sheetNames>
    <sheetDataSet>
      <sheetData sheetId="0">
        <row r="3">
          <cell r="G3" t="str">
            <v>Row Labels</v>
          </cell>
          <cell r="H3" t="str">
            <v>Count of Outage_ID3</v>
          </cell>
          <cell r="I3" t="str">
            <v>Count of Outage_ID2</v>
          </cell>
        </row>
        <row r="4">
          <cell r="G4" t="str">
            <v>Aircraft</v>
          </cell>
          <cell r="H4">
            <v>1</v>
          </cell>
          <cell r="I4">
            <v>4.9875311720698251E-4</v>
          </cell>
        </row>
        <row r="5">
          <cell r="G5" t="str">
            <v>Animal contact</v>
          </cell>
          <cell r="H5">
            <v>21</v>
          </cell>
          <cell r="I5">
            <v>1.0473815461346634E-2</v>
          </cell>
        </row>
        <row r="6">
          <cell r="G6" t="str">
            <v>Arrester failure</v>
          </cell>
          <cell r="H6">
            <v>17</v>
          </cell>
          <cell r="I6">
            <v>8.4788029925187032E-3</v>
          </cell>
        </row>
        <row r="7">
          <cell r="G7" t="str">
            <v>Balloon contact</v>
          </cell>
          <cell r="H7">
            <v>95</v>
          </cell>
          <cell r="I7">
            <v>4.738154613466334E-2</v>
          </cell>
        </row>
        <row r="8">
          <cell r="G8" t="str">
            <v>Bird contact</v>
          </cell>
          <cell r="H8">
            <v>88</v>
          </cell>
          <cell r="I8">
            <v>4.3890274314214467E-2</v>
          </cell>
        </row>
        <row r="9">
          <cell r="G9" t="str">
            <v>Capacitor/cap bank failure</v>
          </cell>
          <cell r="H9">
            <v>12</v>
          </cell>
          <cell r="I9">
            <v>5.9850374064837905E-3</v>
          </cell>
        </row>
        <row r="10">
          <cell r="G10" t="str">
            <v>Conductor contact/failure/overload/wire slap</v>
          </cell>
          <cell r="H10">
            <v>38</v>
          </cell>
          <cell r="I10">
            <v>1.8952618453865335E-2</v>
          </cell>
        </row>
        <row r="11">
          <cell r="G11" t="str">
            <v>Crossarm failure/contact</v>
          </cell>
          <cell r="H11">
            <v>57</v>
          </cell>
          <cell r="I11">
            <v>2.8428927680798004E-2</v>
          </cell>
        </row>
        <row r="12">
          <cell r="G12" t="str">
            <v>Customer trouble/request</v>
          </cell>
          <cell r="H12">
            <v>31</v>
          </cell>
          <cell r="I12">
            <v>1.5461346633416459E-2</v>
          </cell>
        </row>
        <row r="13">
          <cell r="G13" t="str">
            <v>Cutout failure</v>
          </cell>
          <cell r="H13">
            <v>32</v>
          </cell>
          <cell r="I13">
            <v>1.596009975062344E-2</v>
          </cell>
        </row>
        <row r="14">
          <cell r="G14" t="str">
            <v>Damage by gunshot</v>
          </cell>
          <cell r="H14">
            <v>1</v>
          </cell>
          <cell r="I14">
            <v>4.9875311720698251E-4</v>
          </cell>
        </row>
        <row r="15">
          <cell r="G15" t="str">
            <v>Deenergized for safety</v>
          </cell>
          <cell r="H15">
            <v>19</v>
          </cell>
          <cell r="I15">
            <v>9.4763092269326676E-3</v>
          </cell>
        </row>
        <row r="16">
          <cell r="G16" t="str">
            <v>Detached palm frond contact</v>
          </cell>
          <cell r="H16">
            <v>5</v>
          </cell>
          <cell r="I16">
            <v>2.4937655860349127E-3</v>
          </cell>
        </row>
        <row r="17">
          <cell r="G17" t="str">
            <v>Detached palm frond contact (severe weather)</v>
          </cell>
          <cell r="H17">
            <v>1</v>
          </cell>
          <cell r="I17">
            <v>4.9875311720698251E-4</v>
          </cell>
        </row>
        <row r="18">
          <cell r="G18" t="str">
            <v>Disconnect Failure</v>
          </cell>
          <cell r="H18">
            <v>6</v>
          </cell>
          <cell r="I18">
            <v>2.9925187032418953E-3</v>
          </cell>
        </row>
        <row r="19">
          <cell r="G19" t="str">
            <v>Faulted cable</v>
          </cell>
          <cell r="H19">
            <v>324</v>
          </cell>
          <cell r="I19">
            <v>0.16159600997506235</v>
          </cell>
        </row>
        <row r="20">
          <cell r="G20" t="str">
            <v>Fire/smoke</v>
          </cell>
          <cell r="H20">
            <v>2</v>
          </cell>
          <cell r="I20">
            <v>9.9750623441396502E-4</v>
          </cell>
        </row>
        <row r="21">
          <cell r="G21" t="str">
            <v>Flashover due to contamination/overload/tracking</v>
          </cell>
          <cell r="H21">
            <v>12</v>
          </cell>
          <cell r="I21">
            <v>5.9850374064837905E-3</v>
          </cell>
        </row>
        <row r="22">
          <cell r="G22" t="str">
            <v>Flashover due to vegetation/bird-branch drop</v>
          </cell>
          <cell r="H22">
            <v>3</v>
          </cell>
          <cell r="I22">
            <v>1.4962593516209476E-3</v>
          </cell>
        </row>
        <row r="23">
          <cell r="G23" t="str">
            <v>Foreign object</v>
          </cell>
          <cell r="H23">
            <v>10</v>
          </cell>
          <cell r="I23">
            <v>4.9875311720698253E-3</v>
          </cell>
        </row>
        <row r="24">
          <cell r="G24" t="str">
            <v>Foreign object (severe weather)</v>
          </cell>
          <cell r="H24">
            <v>1</v>
          </cell>
          <cell r="I24">
            <v>4.9875311720698251E-4</v>
          </cell>
        </row>
        <row r="25">
          <cell r="G25" t="str">
            <v>Fuse - overload/inadequate size/fatigue</v>
          </cell>
          <cell r="H25">
            <v>15</v>
          </cell>
          <cell r="I25">
            <v>7.481296758104738E-3</v>
          </cell>
        </row>
        <row r="26">
          <cell r="G26" t="str">
            <v>Fuse holder/fuse cabinet</v>
          </cell>
          <cell r="H26">
            <v>11</v>
          </cell>
          <cell r="I26">
            <v>5.4862842892768084E-3</v>
          </cell>
        </row>
        <row r="27">
          <cell r="G27" t="str">
            <v>Go-back (additional outage taken to complete repairs)</v>
          </cell>
          <cell r="H27">
            <v>20</v>
          </cell>
          <cell r="I27">
            <v>9.9750623441396506E-3</v>
          </cell>
        </row>
        <row r="28">
          <cell r="G28" t="str">
            <v>Ground bank failure/contact</v>
          </cell>
          <cell r="H28">
            <v>1</v>
          </cell>
          <cell r="I28">
            <v>4.9875311720698251E-4</v>
          </cell>
        </row>
        <row r="29">
          <cell r="G29" t="str">
            <v>Hardware failure</v>
          </cell>
          <cell r="H29">
            <v>18</v>
          </cell>
          <cell r="I29">
            <v>8.9775561097256863E-3</v>
          </cell>
        </row>
        <row r="30">
          <cell r="G30" t="str">
            <v>Heavy equipment contact/dig-in</v>
          </cell>
          <cell r="H30">
            <v>23</v>
          </cell>
          <cell r="I30">
            <v>1.1471321695760598E-2</v>
          </cell>
        </row>
        <row r="31">
          <cell r="G31" t="str">
            <v>Insulator/pin failure</v>
          </cell>
          <cell r="H31">
            <v>6</v>
          </cell>
          <cell r="I31">
            <v>2.9925187032418953E-3</v>
          </cell>
        </row>
        <row r="32">
          <cell r="G32" t="str">
            <v>Lightning/arrester/xfmr failure (severe weather)</v>
          </cell>
          <cell r="H32">
            <v>37</v>
          </cell>
          <cell r="I32">
            <v>1.8453865336658354E-2</v>
          </cell>
        </row>
        <row r="33">
          <cell r="G33" t="str">
            <v>Line fault/tree trimming</v>
          </cell>
          <cell r="H33">
            <v>7</v>
          </cell>
          <cell r="I33">
            <v>3.4912718204488779E-3</v>
          </cell>
        </row>
        <row r="34">
          <cell r="G34" t="str">
            <v>Load Imbalance</v>
          </cell>
          <cell r="H34">
            <v>5</v>
          </cell>
          <cell r="I34">
            <v>2.4937655860349127E-3</v>
          </cell>
        </row>
        <row r="35">
          <cell r="G35" t="str">
            <v>Microgrid Failure (generator/inverter/battery/control system/ultra-capacitor/transformer)</v>
          </cell>
          <cell r="H35">
            <v>1</v>
          </cell>
          <cell r="I35">
            <v>4.9875311720698251E-4</v>
          </cell>
        </row>
        <row r="36">
          <cell r="G36" t="str">
            <v>OH connector failure (jumper/splice/squeeze-on)</v>
          </cell>
          <cell r="H36">
            <v>34</v>
          </cell>
          <cell r="I36">
            <v>1.6957605985037406E-2</v>
          </cell>
        </row>
        <row r="37">
          <cell r="G37" t="str">
            <v>Pole - contact/damage/broke/rotted/on fire</v>
          </cell>
          <cell r="H37">
            <v>51</v>
          </cell>
          <cell r="I37">
            <v>2.543640897755611E-2</v>
          </cell>
        </row>
        <row r="38">
          <cell r="G38" t="str">
            <v>Pothead failure</v>
          </cell>
          <cell r="H38">
            <v>11</v>
          </cell>
          <cell r="I38">
            <v>5.4862842892768084E-3</v>
          </cell>
        </row>
        <row r="39">
          <cell r="G39" t="str">
            <v>Primary wire down</v>
          </cell>
          <cell r="H39">
            <v>1</v>
          </cell>
          <cell r="I39">
            <v>4.9875311720698251E-4</v>
          </cell>
        </row>
        <row r="40">
          <cell r="G40" t="str">
            <v>Protection misoperation (UFO, settings, fuse miscoordination)</v>
          </cell>
          <cell r="H40">
            <v>8</v>
          </cell>
          <cell r="I40">
            <v>3.9900249376558601E-3</v>
          </cell>
        </row>
        <row r="41">
          <cell r="G41" t="str">
            <v>Recloser/service restorer failure/contact</v>
          </cell>
          <cell r="H41">
            <v>1</v>
          </cell>
          <cell r="I41">
            <v>4.9875311720698251E-4</v>
          </cell>
        </row>
        <row r="42">
          <cell r="G42" t="str">
            <v>Regulator failure/contact</v>
          </cell>
          <cell r="H42">
            <v>1</v>
          </cell>
          <cell r="I42">
            <v>4.9875311720698251E-4</v>
          </cell>
        </row>
        <row r="43">
          <cell r="G43" t="str">
            <v>SCADA malfunction</v>
          </cell>
          <cell r="H43">
            <v>1</v>
          </cell>
          <cell r="I43">
            <v>4.9875311720698251E-4</v>
          </cell>
        </row>
        <row r="44">
          <cell r="G44" t="str">
            <v>SCE/Other Entity failure</v>
          </cell>
          <cell r="H44">
            <v>8</v>
          </cell>
          <cell r="I44">
            <v>3.9900249376558601E-3</v>
          </cell>
        </row>
        <row r="45">
          <cell r="G45" t="str">
            <v>SDG&amp;E contractor crew error</v>
          </cell>
          <cell r="H45">
            <v>12</v>
          </cell>
          <cell r="I45">
            <v>5.9850374064837905E-3</v>
          </cell>
        </row>
        <row r="46">
          <cell r="G46" t="str">
            <v>SDG&amp;E contractor heavy equipment contact/dig-in</v>
          </cell>
          <cell r="H46">
            <v>2</v>
          </cell>
          <cell r="I46">
            <v>9.9750623441396502E-4</v>
          </cell>
        </row>
        <row r="47">
          <cell r="G47" t="str">
            <v>SDG&amp;E Crew error</v>
          </cell>
          <cell r="H47">
            <v>7</v>
          </cell>
          <cell r="I47">
            <v>3.4912718204488779E-3</v>
          </cell>
        </row>
        <row r="48">
          <cell r="G48" t="str">
            <v>SDG&amp;E Crew Personnel contact</v>
          </cell>
          <cell r="H48">
            <v>1</v>
          </cell>
          <cell r="I48">
            <v>4.9875311720698251E-4</v>
          </cell>
        </row>
        <row r="49">
          <cell r="G49" t="str">
            <v>Switch failure/contact</v>
          </cell>
          <cell r="H49">
            <v>16</v>
          </cell>
          <cell r="I49">
            <v>7.9800498753117202E-3</v>
          </cell>
        </row>
        <row r="50">
          <cell r="G50" t="str">
            <v>Switching/mapping error/tagged incorrectly</v>
          </cell>
          <cell r="H50">
            <v>14</v>
          </cell>
          <cell r="I50">
            <v>6.9825436408977558E-3</v>
          </cell>
        </row>
        <row r="51">
          <cell r="G51" t="str">
            <v>Tee failure</v>
          </cell>
          <cell r="H51">
            <v>92</v>
          </cell>
          <cell r="I51">
            <v>4.5885286783042392E-2</v>
          </cell>
        </row>
        <row r="52">
          <cell r="G52" t="str">
            <v>Terminator failure/contact</v>
          </cell>
          <cell r="H52">
            <v>3</v>
          </cell>
          <cell r="I52">
            <v>1.4962593516209476E-3</v>
          </cell>
        </row>
        <row r="53">
          <cell r="G53" t="str">
            <v>Transformer (station) failure/contact</v>
          </cell>
          <cell r="H53">
            <v>222</v>
          </cell>
          <cell r="I53">
            <v>0.11072319201995012</v>
          </cell>
        </row>
        <row r="54">
          <cell r="G54" t="str">
            <v>Tree contact due to growth/encroachment</v>
          </cell>
          <cell r="H54">
            <v>1</v>
          </cell>
          <cell r="I54">
            <v>4.9875311720698251E-4</v>
          </cell>
        </row>
        <row r="55">
          <cell r="G55" t="str">
            <v>Tree sway contact due to high wind (severe weather)</v>
          </cell>
          <cell r="H55">
            <v>1</v>
          </cell>
          <cell r="I55">
            <v>4.9875311720698251E-4</v>
          </cell>
        </row>
        <row r="56">
          <cell r="G56" t="str">
            <v>Tree/branch or palm trunk fell on line or equipment</v>
          </cell>
          <cell r="H56">
            <v>15</v>
          </cell>
          <cell r="I56">
            <v>7.481296758104738E-3</v>
          </cell>
        </row>
        <row r="57">
          <cell r="G57" t="str">
            <v>Tree/branch or palm trunk fell on line or equipment (severe weather)</v>
          </cell>
          <cell r="H57">
            <v>4</v>
          </cell>
          <cell r="I57">
            <v>1.99501246882793E-3</v>
          </cell>
        </row>
        <row r="58">
          <cell r="G58" t="str">
            <v>UG connector failure (splice/rack/tap/shoofly/sleeve/probe/LBE/bushing)</v>
          </cell>
          <cell r="H58">
            <v>35</v>
          </cell>
          <cell r="I58">
            <v>1.7456359102244388E-2</v>
          </cell>
        </row>
        <row r="59">
          <cell r="G59" t="str">
            <v>Undetermined</v>
          </cell>
          <cell r="H59">
            <v>223</v>
          </cell>
          <cell r="I59">
            <v>0.11122194513715711</v>
          </cell>
        </row>
        <row r="60">
          <cell r="G60" t="str">
            <v>Undetermined (severe weather)</v>
          </cell>
          <cell r="H60">
            <v>76</v>
          </cell>
          <cell r="I60">
            <v>3.790523690773067E-2</v>
          </cell>
        </row>
        <row r="61">
          <cell r="G61" t="str">
            <v>Vandalism/sabotage</v>
          </cell>
          <cell r="H61">
            <v>4</v>
          </cell>
          <cell r="I61">
            <v>1.99501246882793E-3</v>
          </cell>
        </row>
        <row r="62">
          <cell r="G62" t="str">
            <v>Vehicle contact</v>
          </cell>
          <cell r="H62">
            <v>227</v>
          </cell>
          <cell r="I62">
            <v>0.11321695760598503</v>
          </cell>
        </row>
        <row r="63">
          <cell r="G63" t="str">
            <v>Voltage dip</v>
          </cell>
          <cell r="H63">
            <v>2</v>
          </cell>
          <cell r="I63">
            <v>9.9750623441396502E-4</v>
          </cell>
        </row>
        <row r="64">
          <cell r="G64" t="str">
            <v>Wire slap/pole down/wire down (severe weather)</v>
          </cell>
          <cell r="H64">
            <v>12</v>
          </cell>
          <cell r="I64">
            <v>5.9850374064837905E-3</v>
          </cell>
        </row>
        <row r="65">
          <cell r="G65" t="str">
            <v>(blank)</v>
          </cell>
          <cell r="I65">
            <v>0</v>
          </cell>
        </row>
        <row r="66">
          <cell r="G66" t="str">
            <v>Grand Total</v>
          </cell>
          <cell r="H66">
            <v>2005</v>
          </cell>
          <cell r="I6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06"/>
  <sheetViews>
    <sheetView topLeftCell="A29" workbookViewId="0">
      <selection activeCell="G3" sqref="A1:XFD1048576"/>
    </sheetView>
  </sheetViews>
  <sheetFormatPr defaultRowHeight="15"/>
  <cols>
    <col min="1" max="1" width="14.85546875" bestFit="1" customWidth="1"/>
    <col min="2" max="2" width="18.28515625" bestFit="1" customWidth="1"/>
    <col min="3" max="3" width="23.28515625" bestFit="1" customWidth="1"/>
    <col min="4" max="4" width="83.28515625" bestFit="1" customWidth="1"/>
    <col min="7" max="7" width="83.28515625" bestFit="1" customWidth="1"/>
    <col min="8" max="9" width="19.5703125" bestFit="1" customWidth="1"/>
    <col min="10" max="10" width="18.5703125" bestFit="1" customWidth="1"/>
  </cols>
  <sheetData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2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  <row r="46" spans="1:2">
      <c r="A46" s="1"/>
      <c r="B46" s="2"/>
    </row>
    <row r="47" spans="1:2">
      <c r="A47" s="1"/>
      <c r="B47" s="2"/>
    </row>
    <row r="48" spans="1:2">
      <c r="A48" s="1"/>
      <c r="B48" s="2"/>
    </row>
    <row r="49" spans="1:2">
      <c r="A49" s="1"/>
      <c r="B49" s="2"/>
    </row>
    <row r="50" spans="1:2">
      <c r="A50" s="1"/>
      <c r="B50" s="2"/>
    </row>
    <row r="51" spans="1:2">
      <c r="A51" s="1"/>
      <c r="B51" s="2"/>
    </row>
    <row r="52" spans="1:2">
      <c r="A52" s="1"/>
      <c r="B52" s="2"/>
    </row>
    <row r="53" spans="1:2">
      <c r="A53" s="1"/>
      <c r="B53" s="2"/>
    </row>
    <row r="54" spans="1:2">
      <c r="A54" s="1"/>
      <c r="B54" s="2"/>
    </row>
    <row r="55" spans="1:2">
      <c r="A55" s="1"/>
      <c r="B55" s="2"/>
    </row>
    <row r="56" spans="1:2">
      <c r="A56" s="1"/>
      <c r="B56" s="2"/>
    </row>
    <row r="57" spans="1:2">
      <c r="A57" s="1"/>
      <c r="B57" s="2"/>
    </row>
    <row r="58" spans="1:2">
      <c r="A58" s="1"/>
      <c r="B58" s="2"/>
    </row>
    <row r="59" spans="1:2">
      <c r="A59" s="1"/>
      <c r="B59" s="2"/>
    </row>
    <row r="60" spans="1:2">
      <c r="A60" s="1"/>
      <c r="B60" s="2"/>
    </row>
    <row r="61" spans="1:2">
      <c r="A61" s="1"/>
      <c r="B61" s="2"/>
    </row>
    <row r="62" spans="1:2">
      <c r="A62" s="1"/>
      <c r="B62" s="2"/>
    </row>
    <row r="63" spans="1:2">
      <c r="A63" s="1"/>
      <c r="B63" s="2"/>
    </row>
    <row r="64" spans="1:2">
      <c r="A64" s="1"/>
      <c r="B64" s="2"/>
    </row>
    <row r="65" spans="1:2">
      <c r="A65" s="1"/>
      <c r="B65" s="2"/>
    </row>
    <row r="66" spans="1:2">
      <c r="A66" s="1"/>
      <c r="B66" s="2"/>
    </row>
    <row r="67" spans="1:2">
      <c r="A67" s="1"/>
      <c r="B67" s="2"/>
    </row>
    <row r="68" spans="1:2">
      <c r="A68" s="1"/>
      <c r="B68" s="2"/>
    </row>
    <row r="69" spans="1:2">
      <c r="A69" s="1"/>
      <c r="B69" s="2"/>
    </row>
    <row r="70" spans="1:2">
      <c r="A70" s="1"/>
      <c r="B70" s="2"/>
    </row>
    <row r="71" spans="1:2">
      <c r="A71" s="1"/>
      <c r="B71" s="2"/>
    </row>
    <row r="72" spans="1:2">
      <c r="A72" s="1"/>
      <c r="B72" s="2"/>
    </row>
    <row r="73" spans="1:2">
      <c r="A73" s="1"/>
      <c r="B73" s="2"/>
    </row>
    <row r="74" spans="1:2">
      <c r="A74" s="1"/>
      <c r="B74" s="2"/>
    </row>
    <row r="75" spans="1:2">
      <c r="A75" s="1"/>
      <c r="B75" s="2"/>
    </row>
    <row r="76" spans="1:2">
      <c r="A76" s="1"/>
      <c r="B76" s="2"/>
    </row>
    <row r="77" spans="1:2">
      <c r="A77" s="1"/>
      <c r="B77" s="2"/>
    </row>
    <row r="78" spans="1:2">
      <c r="A78" s="1"/>
      <c r="B78" s="2"/>
    </row>
    <row r="79" spans="1:2">
      <c r="A79" s="1"/>
      <c r="B79" s="2"/>
    </row>
    <row r="80" spans="1:2">
      <c r="A80" s="1"/>
      <c r="B80" s="2"/>
    </row>
    <row r="81" spans="1:2">
      <c r="A81" s="1"/>
      <c r="B81" s="2"/>
    </row>
    <row r="82" spans="1:2">
      <c r="A82" s="1"/>
      <c r="B82" s="2"/>
    </row>
    <row r="83" spans="1:2">
      <c r="A83" s="1"/>
      <c r="B83" s="2"/>
    </row>
    <row r="84" spans="1:2">
      <c r="A84" s="1"/>
      <c r="B84" s="2"/>
    </row>
    <row r="85" spans="1:2">
      <c r="A85" s="1"/>
      <c r="B85" s="2"/>
    </row>
    <row r="86" spans="1:2">
      <c r="A86" s="1"/>
      <c r="B86" s="2"/>
    </row>
    <row r="87" spans="1:2">
      <c r="A87" s="1"/>
      <c r="B87" s="2"/>
    </row>
    <row r="88" spans="1:2">
      <c r="A88" s="1"/>
      <c r="B88" s="2"/>
    </row>
    <row r="89" spans="1:2">
      <c r="A89" s="1"/>
      <c r="B89" s="2"/>
    </row>
    <row r="90" spans="1:2">
      <c r="A90" s="1"/>
      <c r="B90" s="2"/>
    </row>
    <row r="91" spans="1:2">
      <c r="A91" s="1"/>
      <c r="B91" s="2"/>
    </row>
    <row r="92" spans="1:2">
      <c r="A92" s="1"/>
      <c r="B92" s="2"/>
    </row>
    <row r="93" spans="1:2">
      <c r="A93" s="1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  <row r="402" spans="1:2">
      <c r="A402" s="1"/>
      <c r="B402" s="2"/>
    </row>
    <row r="403" spans="1:2">
      <c r="A403" s="1"/>
      <c r="B403" s="2"/>
    </row>
    <row r="404" spans="1:2">
      <c r="A404" s="1"/>
      <c r="B404" s="2"/>
    </row>
    <row r="405" spans="1:2">
      <c r="A405" s="1"/>
      <c r="B405" s="2"/>
    </row>
    <row r="406" spans="1:2">
      <c r="A406" s="1"/>
      <c r="B406" s="2"/>
    </row>
    <row r="407" spans="1:2">
      <c r="A407" s="1"/>
      <c r="B407" s="2"/>
    </row>
    <row r="408" spans="1:2">
      <c r="A408" s="1"/>
      <c r="B408" s="2"/>
    </row>
    <row r="409" spans="1:2">
      <c r="A409" s="1"/>
      <c r="B409" s="2"/>
    </row>
    <row r="410" spans="1:2">
      <c r="A410" s="1"/>
      <c r="B410" s="2"/>
    </row>
    <row r="411" spans="1:2">
      <c r="A411" s="1"/>
      <c r="B411" s="2"/>
    </row>
    <row r="412" spans="1:2">
      <c r="A412" s="1"/>
      <c r="B412" s="2"/>
    </row>
    <row r="413" spans="1:2">
      <c r="A413" s="1"/>
      <c r="B413" s="2"/>
    </row>
    <row r="414" spans="1:2">
      <c r="A414" s="1"/>
      <c r="B414" s="2"/>
    </row>
    <row r="415" spans="1:2">
      <c r="A415" s="1"/>
      <c r="B415" s="2"/>
    </row>
    <row r="416" spans="1:2">
      <c r="A416" s="1"/>
      <c r="B416" s="2"/>
    </row>
    <row r="417" spans="1:2">
      <c r="A417" s="1"/>
      <c r="B417" s="2"/>
    </row>
    <row r="418" spans="1:2">
      <c r="A418" s="1"/>
      <c r="B418" s="2"/>
    </row>
    <row r="419" spans="1:2">
      <c r="A419" s="1"/>
      <c r="B419" s="2"/>
    </row>
    <row r="420" spans="1:2">
      <c r="A420" s="1"/>
      <c r="B420" s="2"/>
    </row>
    <row r="421" spans="1:2">
      <c r="A421" s="1"/>
      <c r="B421" s="2"/>
    </row>
    <row r="422" spans="1:2">
      <c r="A422" s="1"/>
      <c r="B422" s="2"/>
    </row>
    <row r="423" spans="1:2">
      <c r="A423" s="1"/>
      <c r="B423" s="2"/>
    </row>
    <row r="424" spans="1:2">
      <c r="A424" s="1"/>
      <c r="B424" s="2"/>
    </row>
    <row r="425" spans="1:2">
      <c r="A425" s="1"/>
      <c r="B425" s="2"/>
    </row>
    <row r="426" spans="1:2">
      <c r="A426" s="1"/>
      <c r="B426" s="2"/>
    </row>
    <row r="427" spans="1:2">
      <c r="A427" s="1"/>
      <c r="B427" s="2"/>
    </row>
    <row r="428" spans="1:2">
      <c r="A428" s="1"/>
      <c r="B428" s="2"/>
    </row>
    <row r="429" spans="1:2">
      <c r="A429" s="1"/>
      <c r="B429" s="2"/>
    </row>
    <row r="430" spans="1:2">
      <c r="A430" s="1"/>
      <c r="B430" s="2"/>
    </row>
    <row r="431" spans="1:2">
      <c r="A431" s="1"/>
      <c r="B431" s="2"/>
    </row>
    <row r="432" spans="1:2">
      <c r="A432" s="1"/>
      <c r="B432" s="2"/>
    </row>
    <row r="433" spans="1:2">
      <c r="A433" s="1"/>
      <c r="B433" s="2"/>
    </row>
    <row r="434" spans="1:2">
      <c r="A434" s="1"/>
      <c r="B434" s="2"/>
    </row>
    <row r="435" spans="1:2">
      <c r="A435" s="1"/>
      <c r="B435" s="2"/>
    </row>
    <row r="436" spans="1:2">
      <c r="A436" s="1"/>
      <c r="B436" s="2"/>
    </row>
    <row r="437" spans="1:2">
      <c r="A437" s="1"/>
      <c r="B437" s="2"/>
    </row>
    <row r="438" spans="1:2">
      <c r="A438" s="1"/>
      <c r="B438" s="2"/>
    </row>
    <row r="439" spans="1:2">
      <c r="A439" s="1"/>
      <c r="B439" s="2"/>
    </row>
    <row r="440" spans="1:2">
      <c r="A440" s="1"/>
      <c r="B440" s="2"/>
    </row>
    <row r="441" spans="1:2">
      <c r="A441" s="1"/>
      <c r="B441" s="2"/>
    </row>
    <row r="442" spans="1:2">
      <c r="A442" s="1"/>
      <c r="B442" s="2"/>
    </row>
    <row r="443" spans="1:2">
      <c r="A443" s="1"/>
      <c r="B443" s="2"/>
    </row>
    <row r="444" spans="1:2">
      <c r="A444" s="1"/>
      <c r="B444" s="2"/>
    </row>
    <row r="445" spans="1:2">
      <c r="A445" s="1"/>
      <c r="B445" s="2"/>
    </row>
    <row r="446" spans="1:2">
      <c r="A446" s="1"/>
      <c r="B446" s="2"/>
    </row>
    <row r="447" spans="1:2">
      <c r="A447" s="1"/>
      <c r="B447" s="2"/>
    </row>
    <row r="448" spans="1:2">
      <c r="A448" s="1"/>
      <c r="B448" s="2"/>
    </row>
    <row r="449" spans="1:2">
      <c r="A449" s="1"/>
      <c r="B449" s="2"/>
    </row>
    <row r="450" spans="1:2">
      <c r="A450" s="1"/>
      <c r="B450" s="2"/>
    </row>
    <row r="451" spans="1:2">
      <c r="A451" s="1"/>
      <c r="B451" s="2"/>
    </row>
    <row r="452" spans="1:2">
      <c r="A452" s="1"/>
      <c r="B452" s="2"/>
    </row>
    <row r="453" spans="1:2">
      <c r="A453" s="1"/>
      <c r="B453" s="2"/>
    </row>
    <row r="454" spans="1:2">
      <c r="A454" s="1"/>
      <c r="B454" s="2"/>
    </row>
    <row r="455" spans="1:2">
      <c r="A455" s="1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6E48-4863-4B79-B3B7-F17A0BC85EF1}">
  <dimension ref="A1:C62"/>
  <sheetViews>
    <sheetView tabSelected="1" workbookViewId="0">
      <selection activeCell="E6" sqref="E6"/>
    </sheetView>
  </sheetViews>
  <sheetFormatPr defaultRowHeight="15"/>
  <cols>
    <col min="1" max="1" width="48.7109375" customWidth="1"/>
    <col min="2" max="2" width="21.28515625" style="3" bestFit="1" customWidth="1"/>
    <col min="3" max="3" width="19.42578125" style="3" bestFit="1" customWidth="1"/>
  </cols>
  <sheetData>
    <row r="1" spans="1:3">
      <c r="A1" t="s">
        <v>0</v>
      </c>
      <c r="B1" s="3" t="s">
        <v>1</v>
      </c>
      <c r="C1" s="3" t="s">
        <v>2</v>
      </c>
    </row>
    <row r="2" spans="1:3">
      <c r="A2" t="s">
        <v>3</v>
      </c>
      <c r="B2" s="3">
        <f>VLOOKUP(A2,'[1]A (2)'!G:I,3,FALSE)</f>
        <v>4.9875311720698251E-4</v>
      </c>
      <c r="C2" s="3">
        <v>9.2936802973977691E-4</v>
      </c>
    </row>
    <row r="3" spans="1:3">
      <c r="A3" t="s">
        <v>4</v>
      </c>
      <c r="B3" s="3">
        <f>VLOOKUP(A3,'[1]A (2)'!G:I,3,FALSE)</f>
        <v>0.16159600997506235</v>
      </c>
      <c r="C3" s="3">
        <v>3.1598513011152414E-2</v>
      </c>
    </row>
    <row r="4" spans="1:3">
      <c r="A4" t="s">
        <v>5</v>
      </c>
      <c r="B4" s="3">
        <f>VLOOKUP(A4,'[1]A (2)'!G:I,3,FALSE)</f>
        <v>0.11072319201995012</v>
      </c>
      <c r="C4" s="3">
        <v>3.9962825278810406E-2</v>
      </c>
    </row>
    <row r="5" spans="1:3">
      <c r="A5" t="s">
        <v>6</v>
      </c>
      <c r="B5" s="3">
        <f>VLOOKUP(A5,'[1]A (2)'!G:I,3,FALSE)</f>
        <v>4.5885286783042392E-2</v>
      </c>
      <c r="C5" s="3">
        <v>0</v>
      </c>
    </row>
    <row r="6" spans="1:3">
      <c r="A6" t="s">
        <v>7</v>
      </c>
      <c r="B6" s="3">
        <f>VLOOKUP(A6,'[1]A (2)'!G:I,3,FALSE)</f>
        <v>2.8428927680798004E-2</v>
      </c>
      <c r="C6" s="3">
        <v>5.2999999999999999E-2</v>
      </c>
    </row>
    <row r="7" spans="1:3">
      <c r="A7" t="s">
        <v>8</v>
      </c>
      <c r="B7" s="3">
        <f>VLOOKUP(A7,'[1]A (2)'!G:I,3,FALSE)</f>
        <v>2.543640897755611E-2</v>
      </c>
      <c r="C7" s="3">
        <v>4.7397769516728624E-2</v>
      </c>
    </row>
    <row r="8" spans="1:3">
      <c r="A8" t="s">
        <v>9</v>
      </c>
      <c r="B8" s="3">
        <f>VLOOKUP(A8,'[1]A (2)'!G:I,3,FALSE)</f>
        <v>1.8952618453865335E-2</v>
      </c>
      <c r="C8" s="3">
        <v>3.5315985130111527E-2</v>
      </c>
    </row>
    <row r="9" spans="1:3">
      <c r="A9" t="s">
        <v>10</v>
      </c>
      <c r="B9" s="3">
        <f>VLOOKUP(A9,'[1]A (2)'!G:I,3,FALSE)</f>
        <v>1.7456359102244388E-2</v>
      </c>
      <c r="C9" s="3">
        <v>3.7174721189591076E-3</v>
      </c>
    </row>
    <row r="10" spans="1:3">
      <c r="A10" t="s">
        <v>11</v>
      </c>
      <c r="B10" s="3">
        <f>VLOOKUP(A10,'[1]A (2)'!G:I,3,FALSE)</f>
        <v>1.6957605985037406E-2</v>
      </c>
      <c r="C10" s="3">
        <v>3.0669144981412641E-2</v>
      </c>
    </row>
    <row r="11" spans="1:3">
      <c r="A11" t="s">
        <v>12</v>
      </c>
      <c r="B11" s="3">
        <f>VLOOKUP(A11,'[1]A (2)'!G:I,3,FALSE)</f>
        <v>1.596009975062344E-2</v>
      </c>
      <c r="C11" s="3">
        <v>2.8810408921933085E-2</v>
      </c>
    </row>
    <row r="12" spans="1:3">
      <c r="A12" t="s">
        <v>13</v>
      </c>
      <c r="B12" s="3">
        <f>VLOOKUP(A12,'[1]A (2)'!G:I,3,FALSE)</f>
        <v>8.9775561097256863E-3</v>
      </c>
      <c r="C12" s="3">
        <v>7.4349442379182153E-3</v>
      </c>
    </row>
    <row r="13" spans="1:3">
      <c r="A13" t="s">
        <v>14</v>
      </c>
      <c r="B13" s="3">
        <f>VLOOKUP(A13,'[1]A (2)'!G:I,3,FALSE)</f>
        <v>8.4788029925187032E-3</v>
      </c>
      <c r="C13" s="3">
        <v>1.5799256505576207E-2</v>
      </c>
    </row>
    <row r="14" spans="1:3">
      <c r="A14" t="s">
        <v>15</v>
      </c>
      <c r="B14" s="3">
        <f>VLOOKUP(A14,'[1]A (2)'!G:I,3,FALSE)</f>
        <v>7.9800498753117202E-3</v>
      </c>
      <c r="C14" s="3">
        <v>1.1152416356877323E-2</v>
      </c>
    </row>
    <row r="15" spans="1:3">
      <c r="A15" t="s">
        <v>16</v>
      </c>
      <c r="B15" s="3">
        <f>VLOOKUP(A15,'[1]A (2)'!G:I,3,FALSE)</f>
        <v>7.481296758104738E-3</v>
      </c>
      <c r="C15" s="3">
        <v>1.0223048327137546E-2</v>
      </c>
    </row>
    <row r="16" spans="1:3">
      <c r="A16" t="s">
        <v>17</v>
      </c>
      <c r="B16" s="3">
        <f>VLOOKUP(A16,'[1]A (2)'!G:I,3,FALSE)</f>
        <v>5.9850374064837905E-3</v>
      </c>
      <c r="C16" s="3">
        <v>1.1152416356877323E-2</v>
      </c>
    </row>
    <row r="17" spans="1:3">
      <c r="A17" t="s">
        <v>18</v>
      </c>
      <c r="B17" s="3">
        <f>VLOOKUP(A17,'[1]A (2)'!G:I,3,FALSE)</f>
        <v>5.9850374064837905E-3</v>
      </c>
      <c r="C17" s="3">
        <v>4.646840148698885E-3</v>
      </c>
    </row>
    <row r="18" spans="1:3">
      <c r="A18" t="s">
        <v>19</v>
      </c>
      <c r="B18" s="3">
        <f>VLOOKUP(A18,'[1]A (2)'!G:I,3,FALSE)</f>
        <v>5.4862842892768084E-3</v>
      </c>
      <c r="C18" s="3">
        <v>9.2936802973977691E-4</v>
      </c>
    </row>
    <row r="19" spans="1:3">
      <c r="A19" t="s">
        <v>20</v>
      </c>
      <c r="B19" s="3">
        <f>VLOOKUP(A19,'[1]A (2)'!G:I,3,FALSE)</f>
        <v>5.4862842892768084E-3</v>
      </c>
      <c r="C19" s="3">
        <v>1.0223048327137546E-2</v>
      </c>
    </row>
    <row r="20" spans="1:3">
      <c r="A20" t="s">
        <v>21</v>
      </c>
      <c r="B20" s="3">
        <f>VLOOKUP(A20,'[1]A (2)'!G:I,3,FALSE)</f>
        <v>2.9925187032418953E-3</v>
      </c>
      <c r="C20" s="3">
        <v>5.5762081784386614E-3</v>
      </c>
    </row>
    <row r="21" spans="1:3">
      <c r="A21" t="s">
        <v>22</v>
      </c>
      <c r="B21" s="3">
        <f>VLOOKUP(A21,'[1]A (2)'!G:I,3,FALSE)</f>
        <v>2.9925187032418953E-3</v>
      </c>
      <c r="C21" s="3">
        <v>5.5762081784386614E-3</v>
      </c>
    </row>
    <row r="22" spans="1:3">
      <c r="A22" t="s">
        <v>23</v>
      </c>
      <c r="B22" s="3">
        <f>VLOOKUP(A22,'[1]A (2)'!G:I,3,FALSE)</f>
        <v>1.4962593516209476E-3</v>
      </c>
      <c r="C22" s="3">
        <v>0</v>
      </c>
    </row>
    <row r="23" spans="1:3">
      <c r="A23" t="s">
        <v>24</v>
      </c>
      <c r="B23" s="3">
        <f>VLOOKUP(A23,'[1]A (2)'!G:I,3,FALSE)</f>
        <v>4.9875311720698251E-4</v>
      </c>
      <c r="C23" s="3">
        <v>9.2936802973977691E-4</v>
      </c>
    </row>
    <row r="24" spans="1:3">
      <c r="A24" t="s">
        <v>25</v>
      </c>
      <c r="B24" s="3">
        <f>VLOOKUP(A24,'[1]A (2)'!G:I,3,FALSE)</f>
        <v>4.9875311720698251E-4</v>
      </c>
      <c r="C24" s="3">
        <v>9.2936802973977691E-4</v>
      </c>
    </row>
    <row r="25" spans="1:3">
      <c r="A25" t="s">
        <v>26</v>
      </c>
      <c r="B25" s="3">
        <f>VLOOKUP(A25,'[1]A (2)'!G:I,3,FALSE)</f>
        <v>4.9875311720698251E-4</v>
      </c>
      <c r="C25" s="3">
        <v>0</v>
      </c>
    </row>
    <row r="26" spans="1:3">
      <c r="A26" t="s">
        <v>27</v>
      </c>
      <c r="B26" s="3">
        <f>VLOOKUP(A26,'[1]A (2)'!G:I,3,FALSE)</f>
        <v>4.9875311720698251E-4</v>
      </c>
      <c r="C26" s="3">
        <v>9.2936802973977691E-4</v>
      </c>
    </row>
    <row r="27" spans="1:3">
      <c r="A27" t="s">
        <v>28</v>
      </c>
      <c r="B27" s="3">
        <f>VLOOKUP(A27,'[1]A (2)'!G:I,3,FALSE)</f>
        <v>4.9875311720698251E-4</v>
      </c>
      <c r="C27" s="3">
        <v>9.2936802973977691E-4</v>
      </c>
    </row>
    <row r="28" spans="1:3">
      <c r="A28" t="s">
        <v>29</v>
      </c>
      <c r="B28" s="3">
        <f>VLOOKUP(A28,'[1]A (2)'!G:I,3,FALSE)</f>
        <v>4.738154613466334E-2</v>
      </c>
      <c r="C28" s="3">
        <v>8.8289962825278817E-2</v>
      </c>
    </row>
    <row r="29" spans="1:3">
      <c r="A29" t="s">
        <v>30</v>
      </c>
      <c r="B29" s="3">
        <f>VLOOKUP(A29,'[1]A (2)'!G:I,3,FALSE)</f>
        <v>4.3890274314214467E-2</v>
      </c>
      <c r="C29" s="3">
        <v>8.1784386617100371E-2</v>
      </c>
    </row>
    <row r="30" spans="1:3">
      <c r="A30" t="s">
        <v>31</v>
      </c>
      <c r="B30" s="3">
        <f>VLOOKUP(A30,'[1]A (2)'!G:I,3,FALSE)</f>
        <v>1.0473815461346634E-2</v>
      </c>
      <c r="C30" s="3">
        <v>1.1152416356877323E-2</v>
      </c>
    </row>
    <row r="31" spans="1:3">
      <c r="A31" t="s">
        <v>32</v>
      </c>
      <c r="B31" s="3">
        <f>VLOOKUP(A31,'[1]A (2)'!G:I,3,FALSE)</f>
        <v>7.481296758104738E-3</v>
      </c>
      <c r="C31" s="3">
        <v>1.3011152416356878E-2</v>
      </c>
    </row>
    <row r="32" spans="1:3">
      <c r="A32" t="s">
        <v>33</v>
      </c>
      <c r="B32" s="3">
        <f>VLOOKUP(A32,'[1]A (2)'!G:I,3,FALSE)</f>
        <v>4.9875311720698253E-3</v>
      </c>
      <c r="C32" s="3">
        <v>8.3643122676579917E-3</v>
      </c>
    </row>
    <row r="33" spans="1:3">
      <c r="A33" t="s">
        <v>34</v>
      </c>
      <c r="B33" s="3">
        <f>VLOOKUP(A33,'[1]A (2)'!G:I,3,FALSE)</f>
        <v>2.4937655860349127E-3</v>
      </c>
      <c r="C33" s="3">
        <v>4.646840148698885E-3</v>
      </c>
    </row>
    <row r="34" spans="1:3">
      <c r="A34" t="s">
        <v>35</v>
      </c>
      <c r="B34" s="3">
        <f>VLOOKUP(A34,'[1]A (2)'!G:I,3,FALSE)</f>
        <v>1.99501246882793E-3</v>
      </c>
      <c r="C34" s="3">
        <v>0</v>
      </c>
    </row>
    <row r="35" spans="1:3">
      <c r="A35" t="s">
        <v>36</v>
      </c>
      <c r="B35" s="3">
        <f>VLOOKUP(A35,'[1]A (2)'!G:I,3,FALSE)</f>
        <v>1.4962593516209476E-3</v>
      </c>
      <c r="C35" s="3">
        <v>2.7881040892193307E-3</v>
      </c>
    </row>
    <row r="36" spans="1:3">
      <c r="A36" t="s">
        <v>37</v>
      </c>
      <c r="B36" s="3">
        <f>VLOOKUP(A36,'[1]A (2)'!G:I,3,FALSE)</f>
        <v>4.9875311720698251E-4</v>
      </c>
      <c r="C36" s="3">
        <v>9.2936802973977691E-4</v>
      </c>
    </row>
    <row r="37" spans="1:3">
      <c r="A37" t="s">
        <v>38</v>
      </c>
      <c r="B37" s="3">
        <f>VLOOKUP(A37,'[1]A (2)'!G:I,3,FALSE)</f>
        <v>4.9875311720698251E-4</v>
      </c>
      <c r="C37" s="3">
        <v>9.2936802973977691E-4</v>
      </c>
    </row>
    <row r="38" spans="1:3">
      <c r="A38" t="s">
        <v>39</v>
      </c>
      <c r="B38" s="3">
        <f>VLOOKUP(A38,'[1]A (2)'!G:I,3,FALSE)</f>
        <v>4.9875311720698251E-4</v>
      </c>
      <c r="C38" s="3">
        <v>9.2936802973977691E-4</v>
      </c>
    </row>
    <row r="39" spans="1:3">
      <c r="A39" t="s">
        <v>40</v>
      </c>
      <c r="B39" s="3">
        <f>VLOOKUP(A39,'[1]A (2)'!G:I,3,FALSE)</f>
        <v>9.4763092269326676E-3</v>
      </c>
      <c r="C39" s="3">
        <v>9.2936802973977699E-3</v>
      </c>
    </row>
    <row r="40" spans="1:3">
      <c r="A40" t="s">
        <v>41</v>
      </c>
      <c r="B40" s="3">
        <f>VLOOKUP(A40,'[1]A (2)'!G:I,3,FALSE)</f>
        <v>9.9750623441396506E-3</v>
      </c>
      <c r="C40" s="3">
        <v>3.7174721189591076E-3</v>
      </c>
    </row>
    <row r="41" spans="1:3">
      <c r="A41" t="s">
        <v>42</v>
      </c>
      <c r="B41" s="3">
        <f>VLOOKUP(A41,'[1]A (2)'!G:I,3,FALSE)</f>
        <v>1.5461346633416459E-2</v>
      </c>
      <c r="C41" s="3">
        <v>7.4349442379182153E-3</v>
      </c>
    </row>
    <row r="42" spans="1:3">
      <c r="A42" t="s">
        <v>43</v>
      </c>
      <c r="B42" s="3">
        <f>VLOOKUP(A42,'[1]A (2)'!G:I,3,FALSE)</f>
        <v>6.9825436408977558E-3</v>
      </c>
      <c r="C42" s="3">
        <v>3.7174721189591076E-3</v>
      </c>
    </row>
    <row r="43" spans="1:3">
      <c r="A43" t="s">
        <v>44</v>
      </c>
      <c r="B43" s="3">
        <f>VLOOKUP(A43,'[1]A (2)'!G:I,3,FALSE)</f>
        <v>3.9900249376558601E-3</v>
      </c>
      <c r="C43" s="3">
        <v>5.5762081784386614E-3</v>
      </c>
    </row>
    <row r="44" spans="1:3">
      <c r="A44" t="s">
        <v>45</v>
      </c>
      <c r="B44" s="3">
        <f>VLOOKUP(A44,'[1]A (2)'!G:I,3,FALSE)</f>
        <v>3.9900249376558601E-3</v>
      </c>
      <c r="C44" s="3">
        <v>7.4349442379182153E-3</v>
      </c>
    </row>
    <row r="45" spans="1:3">
      <c r="A45" t="s">
        <v>46</v>
      </c>
      <c r="B45" s="3">
        <f>VLOOKUP(A45,'[1]A (2)'!G:I,3,FALSE)</f>
        <v>2.4937655860349127E-3</v>
      </c>
      <c r="C45" s="3">
        <v>1.8587360594795538E-3</v>
      </c>
    </row>
    <row r="46" spans="1:3">
      <c r="A46" t="s">
        <v>47</v>
      </c>
      <c r="B46" s="3">
        <f>VLOOKUP(A46,'[1]A (2)'!G:I,3,FALSE)</f>
        <v>9.9750623441396502E-4</v>
      </c>
      <c r="C46" s="3">
        <v>0</v>
      </c>
    </row>
    <row r="47" spans="1:3">
      <c r="A47" t="s">
        <v>48</v>
      </c>
      <c r="B47" s="3">
        <f>VLOOKUP(A47,'[1]A (2)'!G:I,3,FALSE)</f>
        <v>9.9750623441396502E-4</v>
      </c>
      <c r="C47" s="3">
        <v>1.8587360594795538E-3</v>
      </c>
    </row>
    <row r="48" spans="1:3">
      <c r="A48" t="s">
        <v>49</v>
      </c>
      <c r="B48" s="3">
        <f>VLOOKUP(A48,'[1]A (2)'!G:I,3,FALSE)</f>
        <v>5.9850374064837905E-3</v>
      </c>
      <c r="C48" s="3">
        <v>9.2936802973977699E-3</v>
      </c>
    </row>
    <row r="49" spans="1:3">
      <c r="A49" t="s">
        <v>50</v>
      </c>
      <c r="B49" s="3">
        <f>VLOOKUP(A49,'[1]A (2)'!G:I,3,FALSE)</f>
        <v>3.4912718204488779E-3</v>
      </c>
      <c r="C49" s="3">
        <v>2.7881040892193307E-3</v>
      </c>
    </row>
    <row r="50" spans="1:3">
      <c r="A50" t="s">
        <v>51</v>
      </c>
      <c r="B50" s="3">
        <f>VLOOKUP(A50,'[1]A (2)'!G:I,3,FALSE)</f>
        <v>9.9750623441396502E-4</v>
      </c>
      <c r="C50" s="3">
        <v>0</v>
      </c>
    </row>
    <row r="51" spans="1:3">
      <c r="A51" t="s">
        <v>52</v>
      </c>
      <c r="B51" s="3">
        <f>VLOOKUP(A51,'[1]A (2)'!G:I,3,FALSE)</f>
        <v>4.9875311720698251E-4</v>
      </c>
      <c r="C51" s="3">
        <v>9.2936802973977691E-4</v>
      </c>
    </row>
    <row r="52" spans="1:3">
      <c r="A52" t="s">
        <v>53</v>
      </c>
      <c r="B52" s="3">
        <f>VLOOKUP(A52,'[1]A (2)'!G:I,3,FALSE)</f>
        <v>0.11321695760598503</v>
      </c>
      <c r="C52" s="3">
        <v>0.10037174721189591</v>
      </c>
    </row>
    <row r="53" spans="1:3">
      <c r="A53" t="s">
        <v>54</v>
      </c>
      <c r="B53" s="3">
        <f>VLOOKUP(A53,'[1]A (2)'!G:I,3,FALSE)</f>
        <v>1.1471321695760598E-2</v>
      </c>
      <c r="C53" s="3">
        <v>2.7881040892193307E-3</v>
      </c>
    </row>
    <row r="54" spans="1:3">
      <c r="A54" t="s">
        <v>55</v>
      </c>
      <c r="B54" s="3">
        <f>VLOOKUP(A54,'[1]A (2)'!G:I,3,FALSE)</f>
        <v>3.4912718204488779E-3</v>
      </c>
      <c r="C54" s="3">
        <v>6.5055762081784388E-3</v>
      </c>
    </row>
    <row r="55" spans="1:3">
      <c r="A55" t="s">
        <v>56</v>
      </c>
      <c r="B55" s="3">
        <f>VLOOKUP(A55,'[1]A (2)'!G:I,3,FALSE)</f>
        <v>0.11122194513715711</v>
      </c>
      <c r="C55" s="3">
        <v>0.16728624535315986</v>
      </c>
    </row>
    <row r="56" spans="1:3">
      <c r="A56" t="s">
        <v>57</v>
      </c>
      <c r="B56" s="3">
        <f>VLOOKUP(A56,'[1]A (2)'!G:I,3,FALSE)</f>
        <v>3.790523690773067E-2</v>
      </c>
      <c r="C56" s="3">
        <v>5.2973977695167283E-2</v>
      </c>
    </row>
    <row r="57" spans="1:3">
      <c r="A57" t="s">
        <v>58</v>
      </c>
      <c r="B57" s="3">
        <f>VLOOKUP(A57,'[1]A (2)'!G:I,3,FALSE)</f>
        <v>1.8453865336658354E-2</v>
      </c>
      <c r="C57" s="3">
        <v>2.7881040892193308E-2</v>
      </c>
    </row>
    <row r="58" spans="1:3">
      <c r="A58" t="s">
        <v>59</v>
      </c>
      <c r="B58" s="3">
        <f>VLOOKUP(A58,'[1]A (2)'!G:I,3,FALSE)</f>
        <v>5.9850374064837905E-3</v>
      </c>
      <c r="C58" s="3">
        <v>1.1152416356877323E-2</v>
      </c>
    </row>
    <row r="59" spans="1:3">
      <c r="A59" t="s">
        <v>60</v>
      </c>
      <c r="B59" s="3">
        <f>VLOOKUP(A59,'[1]A (2)'!G:I,3,FALSE)</f>
        <v>1.99501246882793E-3</v>
      </c>
      <c r="C59" s="3">
        <v>3.7174721189591076E-3</v>
      </c>
    </row>
    <row r="60" spans="1:3">
      <c r="A60" t="s">
        <v>61</v>
      </c>
      <c r="B60" s="3">
        <f>VLOOKUP(A60,'[1]A (2)'!G:I,3,FALSE)</f>
        <v>4.9875311720698251E-4</v>
      </c>
      <c r="C60" s="3">
        <v>9.2936802973977691E-4</v>
      </c>
    </row>
    <row r="61" spans="1:3">
      <c r="A61" t="s">
        <v>62</v>
      </c>
      <c r="B61" s="3">
        <f>VLOOKUP(A61,'[1]A (2)'!G:I,3,FALSE)</f>
        <v>4.9875311720698251E-4</v>
      </c>
      <c r="C61" s="3">
        <v>9.2936802973977691E-4</v>
      </c>
    </row>
    <row r="62" spans="1:3">
      <c r="A62" t="s">
        <v>63</v>
      </c>
      <c r="B62" s="3">
        <f>VLOOKUP(A62,'[1]A (2)'!G:I,3,FALSE)</f>
        <v>4.9875311720698251E-4</v>
      </c>
      <c r="C62" s="3">
        <v>9.2936802973977691E-4</v>
      </c>
    </row>
  </sheetData>
  <autoFilter ref="A1:B62" xr:uid="{16206E48-4863-4B79-B3B7-F17A0BC85EF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9244-3816-40EC-AB9E-21EA12E9E1AF}">
  <dimension ref="A2:A1077"/>
  <sheetViews>
    <sheetView topLeftCell="A32" workbookViewId="0">
      <selection activeCell="B44" sqref="B44"/>
    </sheetView>
  </sheetViews>
  <sheetFormatPr defaultRowHeight="15"/>
  <cols>
    <col min="1" max="1" width="14.85546875" bestFit="1" customWidth="1"/>
    <col min="2" max="2" width="23.28515625" bestFit="1" customWidth="1"/>
    <col min="3" max="3" width="83.28515625" bestFit="1" customWidth="1"/>
    <col min="7" max="7" width="83.28515625" bestFit="1" customWidth="1"/>
    <col min="8" max="8" width="18.5703125" bestFit="1" customWidth="1"/>
  </cols>
  <sheetData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Kale, Poojitha (Contractor)</dc:creator>
  <cp:keywords/>
  <dc:description/>
  <cp:lastModifiedBy>Gahagan, Shaun</cp:lastModifiedBy>
  <cp:revision/>
  <dcterms:created xsi:type="dcterms:W3CDTF">2023-05-15T20:41:20Z</dcterms:created>
  <dcterms:modified xsi:type="dcterms:W3CDTF">2023-05-17T18:19:05Z</dcterms:modified>
  <cp:category/>
  <cp:contentStatus/>
</cp:coreProperties>
</file>