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mpra-my.sharepoint.com/personal/jbecerra_semprautilities_com/Documents/User Folders/Desktop/Audit Reports/"/>
    </mc:Choice>
  </mc:AlternateContent>
  <xr:revisionPtr revIDLastSave="0" documentId="8_{6E24EE3B-9FCE-4D0C-9B4E-DB05DC47D435}" xr6:coauthVersionLast="47" xr6:coauthVersionMax="47" xr10:uidLastSave="{00000000-0000-0000-0000-000000000000}"/>
  <bookViews>
    <workbookView xWindow="28650" yWindow="0" windowWidth="28770" windowHeight="15600" activeTab="1" xr2:uid="{00000000-000D-0000-FFFF-FFFF00000000}"/>
  </bookViews>
  <sheets>
    <sheet name="Summary" sheetId="1" r:id="rId1"/>
    <sheet name="Details" sheetId="2" r:id="rId2"/>
    <sheet name="Sheet1" sheetId="3" r:id="rId3"/>
    <sheet name="Sheet2" sheetId="4" r:id="rId4"/>
  </sheets>
  <definedNames>
    <definedName name="_xlnm._FilterDatabase" localSheetId="2" hidden="1">Sheet1!$A$1:$A$5</definedName>
    <definedName name="_xlnm._FilterDatabase" localSheetId="3" hidden="1">Sheet2!$A$1:$B$22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" i="2" l="1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5" i="2"/>
  <c r="O4" i="2"/>
</calcChain>
</file>

<file path=xl/sharedStrings.xml><?xml version="1.0" encoding="utf-8"?>
<sst xmlns="http://schemas.openxmlformats.org/spreadsheetml/2006/main" count="652" uniqueCount="291">
  <si>
    <t>District:</t>
  </si>
  <si>
    <t>NE</t>
  </si>
  <si>
    <t>Total Facilities to Audit:</t>
  </si>
  <si>
    <t>Order Type</t>
  </si>
  <si>
    <t>101</t>
  </si>
  <si>
    <t xml:space="preserve">Count Of Inspectors: </t>
  </si>
  <si>
    <t>Year/Quarter:</t>
  </si>
  <si>
    <t>20231</t>
  </si>
  <si>
    <t>Employee Name</t>
  </si>
  <si>
    <t>District</t>
  </si>
  <si>
    <t>Calendar Quarter</t>
  </si>
  <si>
    <t>Personnel Number</t>
  </si>
  <si>
    <t>Total Structures</t>
  </si>
  <si>
    <t>1.5% Audit</t>
  </si>
  <si>
    <t>ADRIAN BEAVER</t>
  </si>
  <si>
    <t>00011079</t>
  </si>
  <si>
    <t>AGUSTIN ALCARAZ</t>
  </si>
  <si>
    <t>00137157</t>
  </si>
  <si>
    <t>ANGEL VELASQUEZ</t>
  </si>
  <si>
    <t>00092544</t>
  </si>
  <si>
    <t>BENJAMIN DIETRICH</t>
  </si>
  <si>
    <t>00002477</t>
  </si>
  <si>
    <t>BRIAN WELCH</t>
  </si>
  <si>
    <t>00065798</t>
  </si>
  <si>
    <t>CARL LOPATY</t>
  </si>
  <si>
    <t>00092592</t>
  </si>
  <si>
    <t>CHRISTOPHER SIMMONS</t>
  </si>
  <si>
    <t>00078752</t>
  </si>
  <si>
    <t>DREW HOTCHKISS</t>
  </si>
  <si>
    <t>00005385</t>
  </si>
  <si>
    <t>EDWARD ORTEGA</t>
  </si>
  <si>
    <t>00138306</t>
  </si>
  <si>
    <t>FRANK OTT</t>
  </si>
  <si>
    <t>00011288</t>
  </si>
  <si>
    <t>GARRY DEL ROSARIO</t>
  </si>
  <si>
    <t>00003746</t>
  </si>
  <si>
    <t>HARPREET TUNG</t>
  </si>
  <si>
    <t>00139188</t>
  </si>
  <si>
    <t>JEFFREY WRIGHT</t>
  </si>
  <si>
    <t>00009897</t>
  </si>
  <si>
    <t>JONATHAN DAVIS</t>
  </si>
  <si>
    <t>00010659</t>
  </si>
  <si>
    <t>JOSE BARBA</t>
  </si>
  <si>
    <t>00005348</t>
  </si>
  <si>
    <t>KYLE LIVERSAGE</t>
  </si>
  <si>
    <t>00114629</t>
  </si>
  <si>
    <t>MICHAEL DIAZ</t>
  </si>
  <si>
    <t>00118027</t>
  </si>
  <si>
    <t>MICHAEL DWYER</t>
  </si>
  <si>
    <t>00065799</t>
  </si>
  <si>
    <t>MYLES WOOD</t>
  </si>
  <si>
    <t>00135670</t>
  </si>
  <si>
    <t>SHAWN DUNBAR</t>
  </si>
  <si>
    <t>00004140</t>
  </si>
  <si>
    <t>STEVE AMADOR</t>
  </si>
  <si>
    <t>00000643</t>
  </si>
  <si>
    <t>STEVE FUNES</t>
  </si>
  <si>
    <t>00139202</t>
  </si>
  <si>
    <t>Total 101 Structures: 1,825 /  Total to Audit based on 1.5% = 27</t>
  </si>
  <si>
    <t>Notification</t>
  </si>
  <si>
    <t>Equipment Description</t>
  </si>
  <si>
    <t>Equipment</t>
  </si>
  <si>
    <t>SubEquipment Text</t>
  </si>
  <si>
    <t>Damage Code</t>
  </si>
  <si>
    <t>Damage Code Description</t>
  </si>
  <si>
    <t>Activity Text</t>
  </si>
  <si>
    <t>Ref Date</t>
  </si>
  <si>
    <t>Street</t>
  </si>
  <si>
    <t>Thomasbroguide</t>
  </si>
  <si>
    <t>Notes</t>
  </si>
  <si>
    <t>Supervisor signature</t>
  </si>
  <si>
    <t>100022879869</t>
  </si>
  <si>
    <t>ED:POLE:P257700</t>
  </si>
  <si>
    <t>605017782</t>
  </si>
  <si>
    <t>D299</t>
  </si>
  <si>
    <t>No Repairs Needed</t>
  </si>
  <si>
    <t>Cleared</t>
  </si>
  <si>
    <t>03/31/2023</t>
  </si>
  <si>
    <t>16971HWY. 76 W/O VALLEY CENTER RD</t>
  </si>
  <si>
    <t>1051-D7</t>
  </si>
  <si>
    <t>100023071207</t>
  </si>
  <si>
    <t>ED:POLE:P130922</t>
  </si>
  <si>
    <t>600083505</t>
  </si>
  <si>
    <t>03/20/2023</t>
  </si>
  <si>
    <t>1 POLE E/O 21789 CRESTWIND RD</t>
  </si>
  <si>
    <t>1129-B5</t>
  </si>
  <si>
    <t>100022879530</t>
  </si>
  <si>
    <t>ED:POLE::P214725</t>
  </si>
  <si>
    <t>600051235</t>
  </si>
  <si>
    <t>01/09/2023</t>
  </si>
  <si>
    <t>HWY 76  N/O SAMS MOUNTAIN</t>
  </si>
  <si>
    <t>1051-C6</t>
  </si>
  <si>
    <t>100022885486</t>
  </si>
  <si>
    <t>ED:POLE::P228401</t>
  </si>
  <si>
    <t>600063209</t>
  </si>
  <si>
    <t>03/17/2023</t>
  </si>
  <si>
    <t>CRESTLINE RD (PPN)</t>
  </si>
  <si>
    <t>1052-H4</t>
  </si>
  <si>
    <t>100022881510</t>
  </si>
  <si>
    <t>ED:POLE::P714474</t>
  </si>
  <si>
    <t>600091900</t>
  </si>
  <si>
    <t>02/01/2023</t>
  </si>
  <si>
    <t>S/O 15581 OLD GUEJITO GR. RD S/O O MELROSE RCH</t>
  </si>
  <si>
    <t>1111-A6</t>
  </si>
  <si>
    <t>100022881068</t>
  </si>
  <si>
    <t>ED:POLE::P615779</t>
  </si>
  <si>
    <t>600061123</t>
  </si>
  <si>
    <t>02/02/2023</t>
  </si>
  <si>
    <t>24500 CROWN HILL LN.</t>
  </si>
  <si>
    <t>1111-D3</t>
  </si>
  <si>
    <t>100022879212</t>
  </si>
  <si>
    <t>ED:POLE::P10409</t>
  </si>
  <si>
    <t>600045939</t>
  </si>
  <si>
    <t>R/O 30225 N RIVER RD</t>
  </si>
  <si>
    <t>1067-G6</t>
  </si>
  <si>
    <t>100022878885</t>
  </si>
  <si>
    <t>ED:POLE::P199431</t>
  </si>
  <si>
    <t>600076405</t>
  </si>
  <si>
    <t>AF 3220 GOPHER CYN RD</t>
  </si>
  <si>
    <t>1068-F6</t>
  </si>
  <si>
    <t>100022776395</t>
  </si>
  <si>
    <t>ED:POLE:P295875</t>
  </si>
  <si>
    <t>606648384</t>
  </si>
  <si>
    <t>I466</t>
  </si>
  <si>
    <t>CIP Equip/Wires Loose -Temp Secured</t>
  </si>
  <si>
    <t>CIP Pending</t>
  </si>
  <si>
    <t>C/O MIDWAY DR. &amp; N/O VALLEY PKWY.</t>
  </si>
  <si>
    <t>1110-C7</t>
  </si>
  <si>
    <t>100022879407</t>
  </si>
  <si>
    <t>ED:POLE::P186064</t>
  </si>
  <si>
    <t>600082154</t>
  </si>
  <si>
    <t>I283</t>
  </si>
  <si>
    <t>Damaged/Missing/Incorrect Sta. Pole ID</t>
  </si>
  <si>
    <t>Field Cleared</t>
  </si>
  <si>
    <t>01/03/2023</t>
  </si>
  <si>
    <t>C/O LOST HORIZON DR. &amp;RANCHO HEIGHTS RD.</t>
  </si>
  <si>
    <t>1000</t>
  </si>
  <si>
    <t>R227</t>
  </si>
  <si>
    <t>Damaged Missing Warning Signs (Mr. Ouch)</t>
  </si>
  <si>
    <t>100022885667</t>
  </si>
  <si>
    <t>ED:POLE::P219004</t>
  </si>
  <si>
    <t>600075425</t>
  </si>
  <si>
    <t>01/25/2023</t>
  </si>
  <si>
    <t>PALOMAR VISTA RD /RD N/O 3417</t>
  </si>
  <si>
    <t>1052-C2</t>
  </si>
  <si>
    <t>100022881177</t>
  </si>
  <si>
    <t>ED:POLE::P619295</t>
  </si>
  <si>
    <t>600063968</t>
  </si>
  <si>
    <t>I246</t>
  </si>
  <si>
    <t>SDGE/Cust Pole or Stub Pole Dmged/Broken</t>
  </si>
  <si>
    <t>Pending</t>
  </si>
  <si>
    <t>03/16/2023</t>
  </si>
  <si>
    <t>HIDDEN VALLEY W/O GUETITO</t>
  </si>
  <si>
    <t>100023238317</t>
  </si>
  <si>
    <t>ED:POLE::P717484</t>
  </si>
  <si>
    <t>600088356</t>
  </si>
  <si>
    <t>27120 N.BROADWAY</t>
  </si>
  <si>
    <t>1089-H5</t>
  </si>
  <si>
    <t>100022881656</t>
  </si>
  <si>
    <t>ED:POLE::P512856</t>
  </si>
  <si>
    <t>600091790</t>
  </si>
  <si>
    <t>02/24/2023</t>
  </si>
  <si>
    <t>W/O LAZY T RANCH/ OLD WAGON RD</t>
  </si>
  <si>
    <t>1111-C6</t>
  </si>
  <si>
    <t>100022885213</t>
  </si>
  <si>
    <t>ED:POLE::P810811</t>
  </si>
  <si>
    <t>600083951</t>
  </si>
  <si>
    <t>03/06/2023</t>
  </si>
  <si>
    <t>1151-A4</t>
  </si>
  <si>
    <t>100023071924</t>
  </si>
  <si>
    <t>ED:POLE::P670431</t>
  </si>
  <si>
    <t>600053350</t>
  </si>
  <si>
    <t>I203</t>
  </si>
  <si>
    <t>Damaged / Missing Visibility Strips</t>
  </si>
  <si>
    <t>03/22/2023</t>
  </si>
  <si>
    <t>14411 SPRINGVALE ST.</t>
  </si>
  <si>
    <t>1190-H4</t>
  </si>
  <si>
    <t>100023071929</t>
  </si>
  <si>
    <t>ED:POLE::P670437</t>
  </si>
  <si>
    <t>600053426</t>
  </si>
  <si>
    <t>14545 SPRINGVALE ST.</t>
  </si>
  <si>
    <t>100023071949</t>
  </si>
  <si>
    <t>ED:POLE::P670442</t>
  </si>
  <si>
    <t>600053994</t>
  </si>
  <si>
    <t>13431 STANDISH DR.</t>
  </si>
  <si>
    <t>R220</t>
  </si>
  <si>
    <t>Guy Buried</t>
  </si>
  <si>
    <t>100022886221</t>
  </si>
  <si>
    <t>ED:POLE::P223800</t>
  </si>
  <si>
    <t>600048683</t>
  </si>
  <si>
    <t>1051-F6</t>
  </si>
  <si>
    <t>100023070839</t>
  </si>
  <si>
    <t>ED:POLE::P513433</t>
  </si>
  <si>
    <t>600072752</t>
  </si>
  <si>
    <t>03/30/2023</t>
  </si>
  <si>
    <t>1047 LA MOREE RD</t>
  </si>
  <si>
    <t>1129-B2</t>
  </si>
  <si>
    <t>100022880827</t>
  </si>
  <si>
    <t>ED:POLE::P116652</t>
  </si>
  <si>
    <t>600064623</t>
  </si>
  <si>
    <t>3RD POLE W/O P116649</t>
  </si>
  <si>
    <t>1111-B3</t>
  </si>
  <si>
    <t>100022879722</t>
  </si>
  <si>
    <t>ED:POLE::P218250</t>
  </si>
  <si>
    <t>600075474</t>
  </si>
  <si>
    <t>01/24/2023</t>
  </si>
  <si>
    <t>17325 HWY 76  VILLAGE NUR.</t>
  </si>
  <si>
    <t>1051-F7</t>
  </si>
  <si>
    <t>100022885766</t>
  </si>
  <si>
    <t>ED:POLE::P219183</t>
  </si>
  <si>
    <t>600069288</t>
  </si>
  <si>
    <t>03/09/2023</t>
  </si>
  <si>
    <t>SW/O  ST. PARK RD</t>
  </si>
  <si>
    <t>1052-D3</t>
  </si>
  <si>
    <t>100022885151</t>
  </si>
  <si>
    <t>ED:POLE::P410188</t>
  </si>
  <si>
    <t>600083381</t>
  </si>
  <si>
    <t>02/28/2023</t>
  </si>
  <si>
    <t>1150-H4</t>
  </si>
  <si>
    <t>100023070306</t>
  </si>
  <si>
    <t>ED:POLE::P611455</t>
  </si>
  <si>
    <t>600082183</t>
  </si>
  <si>
    <t>A/F 2245 BARHAM DR. PN/E</t>
  </si>
  <si>
    <t>1129-D1</t>
  </si>
  <si>
    <t>100022879436</t>
  </si>
  <si>
    <t>ED:POLE::P186119</t>
  </si>
  <si>
    <t>600081272</t>
  </si>
  <si>
    <t>RANCHO HEIGHTS RD.</t>
  </si>
  <si>
    <t>100023072626</t>
  </si>
  <si>
    <t>ED:POLE::Z171704</t>
  </si>
  <si>
    <t>600047450</t>
  </si>
  <si>
    <t>03/29/2023</t>
  </si>
  <si>
    <t>DIRT RD. S/O 12948 GATE DR. / IN FIELD</t>
  </si>
  <si>
    <t>1190-F5</t>
  </si>
  <si>
    <t>100022880387</t>
  </si>
  <si>
    <t>ED:POLE::P810394</t>
  </si>
  <si>
    <t>600089159</t>
  </si>
  <si>
    <t>I234</t>
  </si>
  <si>
    <t>Damaged/Missing High Volt Signs - 2-Man</t>
  </si>
  <si>
    <t>01/06/2023</t>
  </si>
  <si>
    <t>W/O 27125 IIPAY LN.</t>
  </si>
  <si>
    <t>1091-D5</t>
  </si>
  <si>
    <t>100023073388</t>
  </si>
  <si>
    <t>ED:POLE::P578420</t>
  </si>
  <si>
    <t>600047557</t>
  </si>
  <si>
    <t>12419 METATE LN.</t>
  </si>
  <si>
    <t>1190-C6</t>
  </si>
  <si>
    <t>100023073143</t>
  </si>
  <si>
    <t>ED:POLE::P774141</t>
  </si>
  <si>
    <t>600049548</t>
  </si>
  <si>
    <t>03/10/2023</t>
  </si>
  <si>
    <t>12738 LA VISTA WAY</t>
  </si>
  <si>
    <t>1190-D5</t>
  </si>
  <si>
    <t>100022881369</t>
  </si>
  <si>
    <t>ED:POLE::P815343</t>
  </si>
  <si>
    <t>600088803</t>
  </si>
  <si>
    <t>03/08/2023</t>
  </si>
  <si>
    <t>S/O 16777 YUCCA TR.</t>
  </si>
  <si>
    <t>1111-D7</t>
  </si>
  <si>
    <t>100022880352</t>
  </si>
  <si>
    <t>ED:POLE::P814689</t>
  </si>
  <si>
    <t>600047506</t>
  </si>
  <si>
    <t>N/O 27500 CANAL RD.</t>
  </si>
  <si>
    <t>1091-D3</t>
  </si>
  <si>
    <t>100022880873</t>
  </si>
  <si>
    <t>ED:POLE::P200049</t>
  </si>
  <si>
    <t>600063009</t>
  </si>
  <si>
    <t>A\F 278 OAKVALE RD</t>
  </si>
  <si>
    <t>1111-A3</t>
  </si>
  <si>
    <t>100022880443</t>
  </si>
  <si>
    <t>ED:POLE::P200036</t>
  </si>
  <si>
    <t>600069630</t>
  </si>
  <si>
    <t>16700 BLK GUEJITO RD</t>
  </si>
  <si>
    <t>1111-D2</t>
  </si>
  <si>
    <t>100022879026</t>
  </si>
  <si>
    <t>ED:POLE::P515576</t>
  </si>
  <si>
    <t>600050557</t>
  </si>
  <si>
    <t>01/12/2023</t>
  </si>
  <si>
    <t>4202 KARI LANE</t>
  </si>
  <si>
    <t>1067-G4</t>
  </si>
  <si>
    <t>100022879029</t>
  </si>
  <si>
    <t>ED:POLE::P610763</t>
  </si>
  <si>
    <t>600050855</t>
  </si>
  <si>
    <t>4208 KARI LANE</t>
  </si>
  <si>
    <t>OK.</t>
  </si>
  <si>
    <t xml:space="preserve">N.S 06/17 </t>
  </si>
  <si>
    <t>Notification Nbr</t>
  </si>
  <si>
    <t>HFTD</t>
  </si>
  <si>
    <t>NO</t>
  </si>
  <si>
    <t>TIER 2</t>
  </si>
  <si>
    <t>TIER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</si>
</sst>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  <family val="2"/>
    </font>
    <font>
      <b/>
      <sz val="12"/>
      <color rgb="FF333333"/>
      <name val="Arial"/>
      <family val="2"/>
    </font>
    <font>
      <b/>
      <sz val="9"/>
      <color rgb="FFFFFFFF"/>
      <name val="Arial"/>
      <family val="2"/>
    </font>
    <font>
      <b/>
      <sz val="12"/>
      <color rgb="FFFFFFFF"/>
      <name val="Arial"/>
      <family val="2"/>
    </font>
    <font>
      <b/>
      <sz val="9"/>
      <color rgb="FF000000"/>
      <name val="Arial"/>
      <family val="2"/>
    </font>
    <font>
      <b/>
      <sz val="9"/>
      <color rgb="FF333333"/>
      <name val="Arial"/>
      <family val="2"/>
    </font>
    <font>
      <sz val="18"/>
      <color rgb="FF333333"/>
      <name val="Arial"/>
      <family val="2"/>
    </font>
    <font>
      <sz val="20"/>
      <color rgb="FF333333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8FBFC"/>
        <bgColor rgb="FFFFFFFF"/>
      </patternFill>
    </fill>
    <fill>
      <patternFill patternType="solid">
        <fgColor rgb="FF0B64A0"/>
        <bgColor rgb="FFFFFFFF"/>
      </patternFill>
    </fill>
    <fill>
      <patternFill patternType="solid">
        <fgColor rgb="FF848284"/>
        <bgColor rgb="FFFFFFFF"/>
      </patternFill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rgb="FFEBEBEB"/>
      </left>
      <right style="thin">
        <color rgb="FFEBEBEB"/>
      </right>
      <top style="thin">
        <color rgb="FFEBEBEB"/>
      </top>
      <bottom style="thin">
        <color rgb="FFEBEBEB"/>
      </bottom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EBEBEB"/>
      </left>
      <right style="thin">
        <color rgb="FFEBEBEB"/>
      </right>
      <top style="thin">
        <color rgb="FFCAC9D9"/>
      </top>
      <bottom style="thin">
        <color rgb="FFEBEBEB"/>
      </bottom>
      <diagonal/>
    </border>
    <border>
      <left/>
      <right/>
      <top style="thin">
        <color rgb="FFEBEBEB"/>
      </top>
      <bottom style="thin">
        <color rgb="FFEBEBEB"/>
      </bottom>
      <diagonal/>
    </border>
    <border>
      <left/>
      <right/>
      <top style="thin">
        <color rgb="FFEBEBEB"/>
      </top>
      <bottom/>
      <diagonal/>
    </border>
    <border>
      <left style="thin">
        <color rgb="FF3877A6"/>
      </left>
      <right/>
      <top style="thin">
        <color rgb="FF3877A6"/>
      </top>
      <bottom style="thin">
        <color rgb="FF3877A6"/>
      </bottom>
      <diagonal/>
    </border>
    <border>
      <left/>
      <right/>
      <top style="thin">
        <color rgb="FF3877A6"/>
      </top>
      <bottom style="thin">
        <color rgb="FF3877A6"/>
      </bottom>
      <diagonal/>
    </border>
    <border>
      <left/>
      <right style="thin">
        <color rgb="FF3877A6"/>
      </right>
      <top style="thin">
        <color rgb="FF3877A6"/>
      </top>
      <bottom style="thin">
        <color rgb="FF3877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49" fontId="3" fillId="4" borderId="2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left"/>
    </xf>
    <xf numFmtId="49" fontId="5" fillId="2" borderId="2" xfId="0" applyNumberFormat="1" applyFont="1" applyFill="1" applyBorder="1" applyAlignment="1">
      <alignment horizontal="left"/>
    </xf>
    <xf numFmtId="49" fontId="5" fillId="2" borderId="2" xfId="0" applyNumberFormat="1" applyFont="1" applyFill="1" applyBorder="1" applyAlignment="1">
      <alignment horizontal="center"/>
    </xf>
    <xf numFmtId="49" fontId="6" fillId="3" borderId="1" xfId="0" applyNumberFormat="1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0" fontId="6" fillId="2" borderId="0" xfId="0" applyFont="1" applyFill="1" applyAlignment="1">
      <alignment horizontal="left"/>
    </xf>
    <xf numFmtId="0" fontId="7" fillId="3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0" fillId="6" borderId="9" xfId="0" applyFill="1" applyBorder="1" applyAlignment="1">
      <alignment vertical="top"/>
    </xf>
    <xf numFmtId="0" fontId="9" fillId="6" borderId="9" xfId="0" applyFont="1" applyFill="1" applyBorder="1" applyAlignment="1">
      <alignment vertical="top"/>
    </xf>
    <xf numFmtId="0" fontId="0" fillId="0" borderId="9" xfId="0" applyBorder="1" applyAlignment="1">
      <alignment vertical="top"/>
    </xf>
    <xf numFmtId="0" fontId="1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49" fontId="1" fillId="2" borderId="1" xfId="0" applyNumberFormat="1" applyFont="1" applyFill="1" applyBorder="1" applyAlignment="1">
      <alignment horizontal="center"/>
    </xf>
    <xf numFmtId="49" fontId="3" fillId="4" borderId="2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left"/>
    </xf>
    <xf numFmtId="49" fontId="6" fillId="2" borderId="4" xfId="0" applyNumberFormat="1" applyFont="1" applyFill="1" applyBorder="1" applyAlignment="1">
      <alignment horizontal="left"/>
    </xf>
    <xf numFmtId="49" fontId="6" fillId="2" borderId="5" xfId="0" applyNumberFormat="1" applyFont="1" applyFill="1" applyBorder="1" applyAlignment="1">
      <alignment horizontal="left"/>
    </xf>
    <xf numFmtId="49" fontId="4" fillId="5" borderId="6" xfId="0" applyNumberFormat="1" applyFont="1" applyFill="1" applyBorder="1" applyAlignment="1">
      <alignment horizontal="left"/>
    </xf>
    <xf numFmtId="49" fontId="4" fillId="5" borderId="7" xfId="0" applyNumberFormat="1" applyFont="1" applyFill="1" applyBorder="1" applyAlignment="1">
      <alignment horizontal="left"/>
    </xf>
    <xf numFmtId="49" fontId="4" fillId="5" borderId="8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31"/>
  <sheetViews>
    <sheetView workbookViewId="0"/>
  </sheetViews>
  <sheetFormatPr defaultRowHeight="12.75" x14ac:dyDescent="0.2"/>
  <cols>
    <col min="1" max="1" width="27.85546875" customWidth="1"/>
    <col min="2" max="2" width="24.5703125" customWidth="1"/>
    <col min="3" max="3" width="5.140625" customWidth="1"/>
    <col min="4" max="4" width="4.85546875" customWidth="1"/>
    <col min="5" max="5" width="17.140625" customWidth="1"/>
    <col min="6" max="6" width="18.42578125" customWidth="1"/>
    <col min="7" max="7" width="16.140625" customWidth="1"/>
    <col min="8" max="8" width="10.7109375" customWidth="1"/>
    <col min="9" max="9" width="4.7109375" customWidth="1"/>
  </cols>
  <sheetData>
    <row r="1" spans="2:8" s="1" customFormat="1" ht="54.95" customHeight="1" x14ac:dyDescent="0.2"/>
    <row r="2" spans="2:8" s="1" customFormat="1" ht="23.45" customHeight="1" x14ac:dyDescent="0.25">
      <c r="B2" s="32" t="s">
        <v>0</v>
      </c>
      <c r="C2" s="32"/>
      <c r="D2" s="2" t="s">
        <v>1</v>
      </c>
    </row>
    <row r="3" spans="2:8" s="1" customFormat="1" ht="23.45" customHeight="1" x14ac:dyDescent="0.25">
      <c r="B3" s="32" t="s">
        <v>2</v>
      </c>
      <c r="C3" s="32"/>
      <c r="D3" s="3">
        <v>36</v>
      </c>
    </row>
    <row r="4" spans="2:8" s="1" customFormat="1" ht="23.45" customHeight="1" x14ac:dyDescent="0.25">
      <c r="B4" s="32" t="s">
        <v>3</v>
      </c>
      <c r="C4" s="32"/>
      <c r="D4" s="2" t="s">
        <v>4</v>
      </c>
    </row>
    <row r="5" spans="2:8" s="1" customFormat="1" ht="23.45" customHeight="1" x14ac:dyDescent="0.25">
      <c r="B5" s="32" t="s">
        <v>5</v>
      </c>
      <c r="C5" s="32"/>
      <c r="D5" s="3">
        <v>22</v>
      </c>
    </row>
    <row r="6" spans="2:8" s="1" customFormat="1" ht="23.45" customHeight="1" x14ac:dyDescent="0.25">
      <c r="B6" s="32" t="s">
        <v>6</v>
      </c>
      <c r="C6" s="32"/>
      <c r="D6" s="2" t="s">
        <v>7</v>
      </c>
    </row>
    <row r="7" spans="2:8" s="1" customFormat="1" ht="29.85" customHeight="1" x14ac:dyDescent="0.2"/>
    <row r="8" spans="2:8" s="1" customFormat="1" ht="24" customHeight="1" x14ac:dyDescent="0.2">
      <c r="B8" s="4" t="s">
        <v>8</v>
      </c>
      <c r="C8" s="30" t="s">
        <v>9</v>
      </c>
      <c r="D8" s="30"/>
      <c r="E8" s="4" t="s">
        <v>10</v>
      </c>
      <c r="F8" s="4" t="s">
        <v>11</v>
      </c>
      <c r="G8" s="4" t="s">
        <v>12</v>
      </c>
      <c r="H8" s="4" t="s">
        <v>13</v>
      </c>
    </row>
    <row r="9" spans="2:8" s="1" customFormat="1" ht="19.7" customHeight="1" x14ac:dyDescent="0.2">
      <c r="B9" s="5" t="s">
        <v>14</v>
      </c>
      <c r="C9" s="31" t="s">
        <v>1</v>
      </c>
      <c r="D9" s="31"/>
      <c r="E9" s="6" t="s">
        <v>7</v>
      </c>
      <c r="F9" s="6" t="s">
        <v>15</v>
      </c>
      <c r="G9" s="7">
        <v>144</v>
      </c>
      <c r="H9" s="7">
        <v>2</v>
      </c>
    </row>
    <row r="10" spans="2:8" s="1" customFormat="1" ht="19.7" customHeight="1" x14ac:dyDescent="0.2">
      <c r="B10" s="8" t="s">
        <v>16</v>
      </c>
      <c r="C10" s="29" t="s">
        <v>1</v>
      </c>
      <c r="D10" s="29"/>
      <c r="E10" s="9" t="s">
        <v>7</v>
      </c>
      <c r="F10" s="9" t="s">
        <v>17</v>
      </c>
      <c r="G10" s="10">
        <v>42</v>
      </c>
      <c r="H10" s="10">
        <v>1</v>
      </c>
    </row>
    <row r="11" spans="2:8" s="1" customFormat="1" ht="19.7" customHeight="1" x14ac:dyDescent="0.2">
      <c r="B11" s="5" t="s">
        <v>18</v>
      </c>
      <c r="C11" s="31" t="s">
        <v>1</v>
      </c>
      <c r="D11" s="31"/>
      <c r="E11" s="6" t="s">
        <v>7</v>
      </c>
      <c r="F11" s="6" t="s">
        <v>19</v>
      </c>
      <c r="G11" s="7">
        <v>25</v>
      </c>
      <c r="H11" s="7">
        <v>1</v>
      </c>
    </row>
    <row r="12" spans="2:8" s="1" customFormat="1" ht="19.7" customHeight="1" x14ac:dyDescent="0.2">
      <c r="B12" s="8" t="s">
        <v>20</v>
      </c>
      <c r="C12" s="29" t="s">
        <v>1</v>
      </c>
      <c r="D12" s="29"/>
      <c r="E12" s="9" t="s">
        <v>7</v>
      </c>
      <c r="F12" s="9" t="s">
        <v>21</v>
      </c>
      <c r="G12" s="10">
        <v>104</v>
      </c>
      <c r="H12" s="10">
        <v>2</v>
      </c>
    </row>
    <row r="13" spans="2:8" s="1" customFormat="1" ht="19.7" customHeight="1" x14ac:dyDescent="0.2">
      <c r="B13" s="5" t="s">
        <v>22</v>
      </c>
      <c r="C13" s="31" t="s">
        <v>1</v>
      </c>
      <c r="D13" s="31"/>
      <c r="E13" s="6" t="s">
        <v>7</v>
      </c>
      <c r="F13" s="6" t="s">
        <v>23</v>
      </c>
      <c r="G13" s="7">
        <v>130</v>
      </c>
      <c r="H13" s="7">
        <v>2</v>
      </c>
    </row>
    <row r="14" spans="2:8" s="1" customFormat="1" ht="19.7" customHeight="1" x14ac:dyDescent="0.2">
      <c r="B14" s="8" t="s">
        <v>24</v>
      </c>
      <c r="C14" s="29" t="s">
        <v>1</v>
      </c>
      <c r="D14" s="29"/>
      <c r="E14" s="9" t="s">
        <v>7</v>
      </c>
      <c r="F14" s="9" t="s">
        <v>25</v>
      </c>
      <c r="G14" s="10">
        <v>1</v>
      </c>
      <c r="H14" s="10">
        <v>1</v>
      </c>
    </row>
    <row r="15" spans="2:8" s="1" customFormat="1" ht="19.7" customHeight="1" x14ac:dyDescent="0.2">
      <c r="B15" s="5" t="s">
        <v>26</v>
      </c>
      <c r="C15" s="31" t="s">
        <v>1</v>
      </c>
      <c r="D15" s="31"/>
      <c r="E15" s="6" t="s">
        <v>7</v>
      </c>
      <c r="F15" s="6" t="s">
        <v>27</v>
      </c>
      <c r="G15" s="7">
        <v>7</v>
      </c>
      <c r="H15" s="7">
        <v>1</v>
      </c>
    </row>
    <row r="16" spans="2:8" s="1" customFormat="1" ht="19.7" customHeight="1" x14ac:dyDescent="0.2">
      <c r="B16" s="8" t="s">
        <v>28</v>
      </c>
      <c r="C16" s="29" t="s">
        <v>1</v>
      </c>
      <c r="D16" s="29"/>
      <c r="E16" s="9" t="s">
        <v>7</v>
      </c>
      <c r="F16" s="9" t="s">
        <v>29</v>
      </c>
      <c r="G16" s="10">
        <v>76</v>
      </c>
      <c r="H16" s="10">
        <v>1</v>
      </c>
    </row>
    <row r="17" spans="2:8" s="1" customFormat="1" ht="19.7" customHeight="1" x14ac:dyDescent="0.2">
      <c r="B17" s="5" t="s">
        <v>30</v>
      </c>
      <c r="C17" s="31" t="s">
        <v>1</v>
      </c>
      <c r="D17" s="31"/>
      <c r="E17" s="6" t="s">
        <v>7</v>
      </c>
      <c r="F17" s="6" t="s">
        <v>31</v>
      </c>
      <c r="G17" s="7">
        <v>64</v>
      </c>
      <c r="H17" s="7">
        <v>1</v>
      </c>
    </row>
    <row r="18" spans="2:8" s="1" customFormat="1" ht="19.7" customHeight="1" x14ac:dyDescent="0.2">
      <c r="B18" s="8" t="s">
        <v>32</v>
      </c>
      <c r="C18" s="29" t="s">
        <v>1</v>
      </c>
      <c r="D18" s="29"/>
      <c r="E18" s="9" t="s">
        <v>7</v>
      </c>
      <c r="F18" s="9" t="s">
        <v>33</v>
      </c>
      <c r="G18" s="10">
        <v>375</v>
      </c>
      <c r="H18" s="10">
        <v>6</v>
      </c>
    </row>
    <row r="19" spans="2:8" s="1" customFormat="1" ht="19.7" customHeight="1" x14ac:dyDescent="0.2">
      <c r="B19" s="5" t="s">
        <v>34</v>
      </c>
      <c r="C19" s="31" t="s">
        <v>1</v>
      </c>
      <c r="D19" s="31"/>
      <c r="E19" s="6" t="s">
        <v>7</v>
      </c>
      <c r="F19" s="6" t="s">
        <v>35</v>
      </c>
      <c r="G19" s="7">
        <v>123</v>
      </c>
      <c r="H19" s="7">
        <v>2</v>
      </c>
    </row>
    <row r="20" spans="2:8" s="1" customFormat="1" ht="19.7" customHeight="1" x14ac:dyDescent="0.2">
      <c r="B20" s="8" t="s">
        <v>36</v>
      </c>
      <c r="C20" s="29" t="s">
        <v>1</v>
      </c>
      <c r="D20" s="29"/>
      <c r="E20" s="9" t="s">
        <v>7</v>
      </c>
      <c r="F20" s="9" t="s">
        <v>37</v>
      </c>
      <c r="G20" s="10">
        <v>14</v>
      </c>
      <c r="H20" s="10">
        <v>1</v>
      </c>
    </row>
    <row r="21" spans="2:8" s="1" customFormat="1" ht="19.7" customHeight="1" x14ac:dyDescent="0.2">
      <c r="B21" s="5" t="s">
        <v>38</v>
      </c>
      <c r="C21" s="31" t="s">
        <v>1</v>
      </c>
      <c r="D21" s="31"/>
      <c r="E21" s="6" t="s">
        <v>7</v>
      </c>
      <c r="F21" s="6" t="s">
        <v>39</v>
      </c>
      <c r="G21" s="7">
        <v>122</v>
      </c>
      <c r="H21" s="7">
        <v>2</v>
      </c>
    </row>
    <row r="22" spans="2:8" s="1" customFormat="1" ht="19.7" customHeight="1" x14ac:dyDescent="0.2">
      <c r="B22" s="8" t="s">
        <v>40</v>
      </c>
      <c r="C22" s="29" t="s">
        <v>1</v>
      </c>
      <c r="D22" s="29"/>
      <c r="E22" s="9" t="s">
        <v>7</v>
      </c>
      <c r="F22" s="9" t="s">
        <v>41</v>
      </c>
      <c r="G22" s="10">
        <v>39</v>
      </c>
      <c r="H22" s="10">
        <v>1</v>
      </c>
    </row>
    <row r="23" spans="2:8" s="1" customFormat="1" ht="19.7" customHeight="1" x14ac:dyDescent="0.2">
      <c r="B23" s="5" t="s">
        <v>42</v>
      </c>
      <c r="C23" s="31" t="s">
        <v>1</v>
      </c>
      <c r="D23" s="31"/>
      <c r="E23" s="6" t="s">
        <v>7</v>
      </c>
      <c r="F23" s="6" t="s">
        <v>43</v>
      </c>
      <c r="G23" s="7">
        <v>25</v>
      </c>
      <c r="H23" s="7">
        <v>1</v>
      </c>
    </row>
    <row r="24" spans="2:8" s="1" customFormat="1" ht="19.7" customHeight="1" x14ac:dyDescent="0.2">
      <c r="B24" s="8" t="s">
        <v>44</v>
      </c>
      <c r="C24" s="29" t="s">
        <v>1</v>
      </c>
      <c r="D24" s="29"/>
      <c r="E24" s="9" t="s">
        <v>7</v>
      </c>
      <c r="F24" s="9" t="s">
        <v>45</v>
      </c>
      <c r="G24" s="10">
        <v>24</v>
      </c>
      <c r="H24" s="10">
        <v>1</v>
      </c>
    </row>
    <row r="25" spans="2:8" s="1" customFormat="1" ht="19.7" customHeight="1" x14ac:dyDescent="0.2">
      <c r="B25" s="5" t="s">
        <v>46</v>
      </c>
      <c r="C25" s="31" t="s">
        <v>1</v>
      </c>
      <c r="D25" s="31"/>
      <c r="E25" s="6" t="s">
        <v>7</v>
      </c>
      <c r="F25" s="6" t="s">
        <v>47</v>
      </c>
      <c r="G25" s="7">
        <v>17</v>
      </c>
      <c r="H25" s="7">
        <v>1</v>
      </c>
    </row>
    <row r="26" spans="2:8" s="1" customFormat="1" ht="19.7" customHeight="1" x14ac:dyDescent="0.2">
      <c r="B26" s="8" t="s">
        <v>48</v>
      </c>
      <c r="C26" s="29" t="s">
        <v>1</v>
      </c>
      <c r="D26" s="29"/>
      <c r="E26" s="9" t="s">
        <v>7</v>
      </c>
      <c r="F26" s="9" t="s">
        <v>49</v>
      </c>
      <c r="G26" s="10">
        <v>41</v>
      </c>
      <c r="H26" s="10">
        <v>1</v>
      </c>
    </row>
    <row r="27" spans="2:8" s="1" customFormat="1" ht="19.7" customHeight="1" x14ac:dyDescent="0.2">
      <c r="B27" s="5" t="s">
        <v>50</v>
      </c>
      <c r="C27" s="31" t="s">
        <v>1</v>
      </c>
      <c r="D27" s="31"/>
      <c r="E27" s="6" t="s">
        <v>7</v>
      </c>
      <c r="F27" s="6" t="s">
        <v>51</v>
      </c>
      <c r="G27" s="7">
        <v>133</v>
      </c>
      <c r="H27" s="7">
        <v>2</v>
      </c>
    </row>
    <row r="28" spans="2:8" s="1" customFormat="1" ht="19.7" customHeight="1" x14ac:dyDescent="0.2">
      <c r="B28" s="8" t="s">
        <v>52</v>
      </c>
      <c r="C28" s="29" t="s">
        <v>1</v>
      </c>
      <c r="D28" s="29"/>
      <c r="E28" s="9" t="s">
        <v>7</v>
      </c>
      <c r="F28" s="9" t="s">
        <v>53</v>
      </c>
      <c r="G28" s="10">
        <v>8</v>
      </c>
      <c r="H28" s="10">
        <v>1</v>
      </c>
    </row>
    <row r="29" spans="2:8" s="1" customFormat="1" ht="19.7" customHeight="1" x14ac:dyDescent="0.2">
      <c r="B29" s="5" t="s">
        <v>54</v>
      </c>
      <c r="C29" s="31" t="s">
        <v>1</v>
      </c>
      <c r="D29" s="31"/>
      <c r="E29" s="6" t="s">
        <v>7</v>
      </c>
      <c r="F29" s="6" t="s">
        <v>55</v>
      </c>
      <c r="G29" s="7">
        <v>195</v>
      </c>
      <c r="H29" s="7">
        <v>3</v>
      </c>
    </row>
    <row r="30" spans="2:8" s="1" customFormat="1" ht="19.7" customHeight="1" x14ac:dyDescent="0.2">
      <c r="B30" s="8" t="s">
        <v>56</v>
      </c>
      <c r="C30" s="29" t="s">
        <v>1</v>
      </c>
      <c r="D30" s="29"/>
      <c r="E30" s="9" t="s">
        <v>7</v>
      </c>
      <c r="F30" s="9" t="s">
        <v>57</v>
      </c>
      <c r="G30" s="10">
        <v>116</v>
      </c>
      <c r="H30" s="10">
        <v>2</v>
      </c>
    </row>
    <row r="31" spans="2:8" s="1" customFormat="1" ht="28.7" customHeight="1" x14ac:dyDescent="0.2"/>
  </sheetData>
  <mergeCells count="28">
    <mergeCell ref="B2:C2"/>
    <mergeCell ref="B3:C3"/>
    <mergeCell ref="B4:C4"/>
    <mergeCell ref="B5:C5"/>
    <mergeCell ref="B6:C6"/>
    <mergeCell ref="C18:D18"/>
    <mergeCell ref="C19:D19"/>
    <mergeCell ref="C10:D10"/>
    <mergeCell ref="C11:D11"/>
    <mergeCell ref="C12:D12"/>
    <mergeCell ref="C13:D13"/>
    <mergeCell ref="C14:D14"/>
    <mergeCell ref="C30:D30"/>
    <mergeCell ref="C8:D8"/>
    <mergeCell ref="C9:D9"/>
    <mergeCell ref="C25:D25"/>
    <mergeCell ref="C26:D26"/>
    <mergeCell ref="C27:D27"/>
    <mergeCell ref="C28:D28"/>
    <mergeCell ref="C29:D29"/>
    <mergeCell ref="C20:D20"/>
    <mergeCell ref="C21:D21"/>
    <mergeCell ref="C22:D22"/>
    <mergeCell ref="C23:D23"/>
    <mergeCell ref="C24:D24"/>
    <mergeCell ref="C15:D15"/>
    <mergeCell ref="C16:D16"/>
    <mergeCell ref="C17:D17"/>
  </mergeCells>
  <pageMargins left="0.7" right="0.7" top="0.75" bottom="0.75" header="0.3" footer="0.3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86"/>
  <sheetViews>
    <sheetView tabSelected="1" topLeftCell="A45" zoomScaleNormal="100" workbookViewId="0">
      <selection activeCell="I51" sqref="I51"/>
    </sheetView>
  </sheetViews>
  <sheetFormatPr defaultRowHeight="12.75" x14ac:dyDescent="0.2"/>
  <cols>
    <col min="1" max="1" width="4.85546875" customWidth="1"/>
    <col min="2" max="2" width="24.5703125" customWidth="1"/>
    <col min="3" max="3" width="14.42578125" customWidth="1"/>
    <col min="4" max="4" width="22.140625" customWidth="1"/>
    <col min="5" max="5" width="11.7109375" customWidth="1"/>
    <col min="6" max="6" width="19.28515625" customWidth="1"/>
    <col min="7" max="7" width="14.42578125" customWidth="1"/>
    <col min="8" max="8" width="30" customWidth="1"/>
    <col min="9" max="9" width="13.140625" customWidth="1"/>
    <col min="10" max="10" width="11.42578125" customWidth="1"/>
    <col min="11" max="11" width="49.42578125" customWidth="1"/>
    <col min="12" max="12" width="17" customWidth="1"/>
    <col min="13" max="14" width="27.28515625" customWidth="1"/>
    <col min="15" max="15" width="10.85546875" style="28" customWidth="1"/>
  </cols>
  <sheetData>
    <row r="1" spans="2:15" s="1" customFormat="1" ht="83.65" customHeight="1" x14ac:dyDescent="0.2">
      <c r="O1" s="27"/>
    </row>
    <row r="2" spans="2:15" s="1" customFormat="1" ht="27.75" customHeight="1" x14ac:dyDescent="0.25">
      <c r="B2" s="35" t="s">
        <v>58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7"/>
      <c r="N2" s="11"/>
      <c r="O2" s="27"/>
    </row>
    <row r="3" spans="2:15" s="1" customFormat="1" ht="24" customHeight="1" x14ac:dyDescent="0.2">
      <c r="B3" s="12" t="s">
        <v>8</v>
      </c>
      <c r="C3" s="12" t="s">
        <v>59</v>
      </c>
      <c r="D3" s="12" t="s">
        <v>60</v>
      </c>
      <c r="E3" s="12" t="s">
        <v>61</v>
      </c>
      <c r="F3" s="12" t="s">
        <v>62</v>
      </c>
      <c r="G3" s="12" t="s">
        <v>63</v>
      </c>
      <c r="H3" s="12" t="s">
        <v>64</v>
      </c>
      <c r="I3" s="12" t="s">
        <v>65</v>
      </c>
      <c r="J3" s="13" t="s">
        <v>66</v>
      </c>
      <c r="K3" s="13" t="s">
        <v>67</v>
      </c>
      <c r="L3" s="12" t="s">
        <v>68</v>
      </c>
      <c r="M3" s="12" t="s">
        <v>69</v>
      </c>
      <c r="N3" s="12" t="s">
        <v>70</v>
      </c>
      <c r="O3" s="27"/>
    </row>
    <row r="4" spans="2:15" s="1" customFormat="1" ht="73.5" customHeight="1" x14ac:dyDescent="0.35">
      <c r="B4" s="14" t="s">
        <v>14</v>
      </c>
      <c r="C4" s="15" t="s">
        <v>71</v>
      </c>
      <c r="D4" s="15" t="s">
        <v>72</v>
      </c>
      <c r="E4" s="15" t="s">
        <v>73</v>
      </c>
      <c r="F4" s="15"/>
      <c r="G4" s="15" t="s">
        <v>74</v>
      </c>
      <c r="H4" s="15" t="s">
        <v>75</v>
      </c>
      <c r="I4" s="15" t="s">
        <v>76</v>
      </c>
      <c r="J4" s="15" t="s">
        <v>77</v>
      </c>
      <c r="K4" s="15" t="s">
        <v>78</v>
      </c>
      <c r="L4" s="15" t="s">
        <v>79</v>
      </c>
      <c r="M4" s="22" t="s">
        <v>284</v>
      </c>
      <c r="N4" s="23" t="s">
        <v>285</v>
      </c>
      <c r="O4" s="27" t="str">
        <f>VLOOKUP(C4,Sheet2!A:B,2,FALSE)</f>
        <v>TIER 3</v>
      </c>
    </row>
    <row r="5" spans="2:15" s="1" customFormat="1" ht="73.5" customHeight="1" x14ac:dyDescent="0.35">
      <c r="B5" s="16" t="s">
        <v>14</v>
      </c>
      <c r="C5" s="17" t="s">
        <v>80</v>
      </c>
      <c r="D5" s="17" t="s">
        <v>81</v>
      </c>
      <c r="E5" s="17" t="s">
        <v>82</v>
      </c>
      <c r="F5" s="17"/>
      <c r="G5" s="17" t="s">
        <v>74</v>
      </c>
      <c r="H5" s="17" t="s">
        <v>75</v>
      </c>
      <c r="I5" s="17" t="s">
        <v>76</v>
      </c>
      <c r="J5" s="17" t="s">
        <v>83</v>
      </c>
      <c r="K5" s="17" t="s">
        <v>84</v>
      </c>
      <c r="L5" s="17" t="s">
        <v>85</v>
      </c>
      <c r="M5" s="22" t="s">
        <v>284</v>
      </c>
      <c r="N5" s="23" t="s">
        <v>285</v>
      </c>
      <c r="O5" s="27" t="str">
        <f>VLOOKUP(C5,Sheet2!A:B,2,FALSE)</f>
        <v>TIER 2</v>
      </c>
    </row>
    <row r="6" spans="2:15" s="1" customFormat="1" ht="11.1" customHeight="1" x14ac:dyDescent="0.2">
      <c r="B6" s="18"/>
      <c r="C6" s="19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7" t="e">
        <f>VLOOKUP(C6,Sheet2!A:B,2,FALSE)</f>
        <v>#N/A</v>
      </c>
    </row>
    <row r="7" spans="2:15" s="1" customFormat="1" ht="25.15" customHeight="1" x14ac:dyDescent="0.2"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21"/>
      <c r="O7" s="27" t="e">
        <f>VLOOKUP(C7,Sheet2!A:B,2,FALSE)</f>
        <v>#N/A</v>
      </c>
    </row>
    <row r="8" spans="2:15" s="1" customFormat="1" ht="73.5" customHeight="1" x14ac:dyDescent="0.35">
      <c r="B8" s="14" t="s">
        <v>16</v>
      </c>
      <c r="C8" s="15" t="s">
        <v>86</v>
      </c>
      <c r="D8" s="15" t="s">
        <v>87</v>
      </c>
      <c r="E8" s="15" t="s">
        <v>88</v>
      </c>
      <c r="F8" s="15"/>
      <c r="G8" s="15" t="s">
        <v>74</v>
      </c>
      <c r="H8" s="15" t="s">
        <v>75</v>
      </c>
      <c r="I8" s="15" t="s">
        <v>76</v>
      </c>
      <c r="J8" s="15" t="s">
        <v>89</v>
      </c>
      <c r="K8" s="15" t="s">
        <v>90</v>
      </c>
      <c r="L8" s="15" t="s">
        <v>91</v>
      </c>
      <c r="M8" s="22" t="s">
        <v>284</v>
      </c>
      <c r="N8" s="23" t="s">
        <v>285</v>
      </c>
      <c r="O8" s="27" t="str">
        <f>VLOOKUP(C8,Sheet2!A:B,2,FALSE)</f>
        <v>TIER 3</v>
      </c>
    </row>
    <row r="9" spans="2:15" s="1" customFormat="1" ht="11.1" customHeight="1" x14ac:dyDescent="0.2">
      <c r="B9" s="18"/>
      <c r="C9" s="19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7" t="e">
        <f>VLOOKUP(C9,Sheet2!A:B,2,FALSE)</f>
        <v>#N/A</v>
      </c>
    </row>
    <row r="10" spans="2:15" s="1" customFormat="1" ht="25.15" customHeight="1" x14ac:dyDescent="0.2"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21"/>
      <c r="O10" s="27" t="e">
        <f>VLOOKUP(C10,Sheet2!A:B,2,FALSE)</f>
        <v>#N/A</v>
      </c>
    </row>
    <row r="11" spans="2:15" s="1" customFormat="1" ht="73.5" customHeight="1" x14ac:dyDescent="0.35">
      <c r="B11" s="16" t="s">
        <v>18</v>
      </c>
      <c r="C11" s="17" t="s">
        <v>92</v>
      </c>
      <c r="D11" s="17" t="s">
        <v>93</v>
      </c>
      <c r="E11" s="17" t="s">
        <v>94</v>
      </c>
      <c r="F11" s="17"/>
      <c r="G11" s="17" t="s">
        <v>74</v>
      </c>
      <c r="H11" s="17" t="s">
        <v>75</v>
      </c>
      <c r="I11" s="17" t="s">
        <v>76</v>
      </c>
      <c r="J11" s="17" t="s">
        <v>95</v>
      </c>
      <c r="K11" s="17" t="s">
        <v>96</v>
      </c>
      <c r="L11" s="17" t="s">
        <v>97</v>
      </c>
      <c r="M11" s="22" t="s">
        <v>284</v>
      </c>
      <c r="N11" s="23" t="s">
        <v>285</v>
      </c>
      <c r="O11" s="27" t="str">
        <f>VLOOKUP(C11,Sheet2!A:B,2,FALSE)</f>
        <v>TIER 3</v>
      </c>
    </row>
    <row r="12" spans="2:15" s="1" customFormat="1" ht="11.1" customHeight="1" x14ac:dyDescent="0.2">
      <c r="B12" s="18"/>
      <c r="C12" s="19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7" t="e">
        <f>VLOOKUP(C12,Sheet2!A:B,2,FALSE)</f>
        <v>#N/A</v>
      </c>
    </row>
    <row r="13" spans="2:15" s="1" customFormat="1" ht="25.15" customHeight="1" x14ac:dyDescent="0.2"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21"/>
      <c r="O13" s="27" t="e">
        <f>VLOOKUP(C13,Sheet2!A:B,2,FALSE)</f>
        <v>#N/A</v>
      </c>
    </row>
    <row r="14" spans="2:15" s="1" customFormat="1" ht="73.5" customHeight="1" x14ac:dyDescent="0.35">
      <c r="B14" s="14" t="s">
        <v>20</v>
      </c>
      <c r="C14" s="15" t="s">
        <v>98</v>
      </c>
      <c r="D14" s="15" t="s">
        <v>99</v>
      </c>
      <c r="E14" s="15" t="s">
        <v>100</v>
      </c>
      <c r="F14" s="15"/>
      <c r="G14" s="15" t="s">
        <v>74</v>
      </c>
      <c r="H14" s="15" t="s">
        <v>75</v>
      </c>
      <c r="I14" s="15" t="s">
        <v>76</v>
      </c>
      <c r="J14" s="15" t="s">
        <v>101</v>
      </c>
      <c r="K14" s="15" t="s">
        <v>102</v>
      </c>
      <c r="L14" s="15" t="s">
        <v>103</v>
      </c>
      <c r="M14" s="22" t="s">
        <v>284</v>
      </c>
      <c r="N14" s="23" t="s">
        <v>285</v>
      </c>
      <c r="O14" s="27" t="str">
        <f>VLOOKUP(C14,Sheet2!A:B,2,FALSE)</f>
        <v>TIER 3</v>
      </c>
    </row>
    <row r="15" spans="2:15" s="1" customFormat="1" ht="73.5" customHeight="1" x14ac:dyDescent="0.35">
      <c r="B15" s="16" t="s">
        <v>20</v>
      </c>
      <c r="C15" s="17" t="s">
        <v>104</v>
      </c>
      <c r="D15" s="17" t="s">
        <v>105</v>
      </c>
      <c r="E15" s="17" t="s">
        <v>106</v>
      </c>
      <c r="F15" s="17"/>
      <c r="G15" s="17" t="s">
        <v>74</v>
      </c>
      <c r="H15" s="17" t="s">
        <v>75</v>
      </c>
      <c r="I15" s="17" t="s">
        <v>76</v>
      </c>
      <c r="J15" s="17" t="s">
        <v>107</v>
      </c>
      <c r="K15" s="17" t="s">
        <v>108</v>
      </c>
      <c r="L15" s="17" t="s">
        <v>109</v>
      </c>
      <c r="M15" s="22" t="s">
        <v>284</v>
      </c>
      <c r="N15" s="23" t="s">
        <v>285</v>
      </c>
      <c r="O15" s="27" t="str">
        <f>VLOOKUP(C15,Sheet2!A:B,2,FALSE)</f>
        <v>TIER 3</v>
      </c>
    </row>
    <row r="16" spans="2:15" s="1" customFormat="1" ht="11.1" customHeight="1" x14ac:dyDescent="0.2">
      <c r="B16" s="18"/>
      <c r="C16" s="19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7" t="e">
        <f>VLOOKUP(C16,Sheet2!A:B,2,FALSE)</f>
        <v>#N/A</v>
      </c>
    </row>
    <row r="17" spans="2:15" s="1" customFormat="1" ht="25.15" customHeight="1" x14ac:dyDescent="0.2"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21"/>
      <c r="O17" s="27" t="e">
        <f>VLOOKUP(C17,Sheet2!A:B,2,FALSE)</f>
        <v>#N/A</v>
      </c>
    </row>
    <row r="18" spans="2:15" s="1" customFormat="1" ht="73.5" customHeight="1" x14ac:dyDescent="0.35">
      <c r="B18" s="14" t="s">
        <v>22</v>
      </c>
      <c r="C18" s="15" t="s">
        <v>110</v>
      </c>
      <c r="D18" s="15" t="s">
        <v>111</v>
      </c>
      <c r="E18" s="15" t="s">
        <v>112</v>
      </c>
      <c r="F18" s="15"/>
      <c r="G18" s="15" t="s">
        <v>74</v>
      </c>
      <c r="H18" s="15" t="s">
        <v>75</v>
      </c>
      <c r="I18" s="15" t="s">
        <v>76</v>
      </c>
      <c r="J18" s="15" t="s">
        <v>107</v>
      </c>
      <c r="K18" s="15" t="s">
        <v>113</v>
      </c>
      <c r="L18" s="15" t="s">
        <v>114</v>
      </c>
      <c r="M18" s="22" t="s">
        <v>284</v>
      </c>
      <c r="N18" s="23" t="s">
        <v>285</v>
      </c>
      <c r="O18" s="27" t="str">
        <f>VLOOKUP(C18,Sheet2!A:B,2,FALSE)</f>
        <v>NO</v>
      </c>
    </row>
    <row r="19" spans="2:15" s="1" customFormat="1" ht="73.5" customHeight="1" x14ac:dyDescent="0.35">
      <c r="B19" s="16" t="s">
        <v>22</v>
      </c>
      <c r="C19" s="17" t="s">
        <v>115</v>
      </c>
      <c r="D19" s="17" t="s">
        <v>116</v>
      </c>
      <c r="E19" s="17" t="s">
        <v>117</v>
      </c>
      <c r="F19" s="17"/>
      <c r="G19" s="17" t="s">
        <v>74</v>
      </c>
      <c r="H19" s="17" t="s">
        <v>75</v>
      </c>
      <c r="I19" s="17" t="s">
        <v>76</v>
      </c>
      <c r="J19" s="17" t="s">
        <v>107</v>
      </c>
      <c r="K19" s="17" t="s">
        <v>118</v>
      </c>
      <c r="L19" s="17" t="s">
        <v>119</v>
      </c>
      <c r="M19" s="22" t="s">
        <v>284</v>
      </c>
      <c r="N19" s="23" t="s">
        <v>285</v>
      </c>
      <c r="O19" s="27" t="str">
        <f>VLOOKUP(C19,Sheet2!A:B,2,FALSE)</f>
        <v>TIER 2</v>
      </c>
    </row>
    <row r="20" spans="2:15" s="1" customFormat="1" ht="11.1" customHeight="1" x14ac:dyDescent="0.2">
      <c r="B20" s="18"/>
      <c r="C20" s="19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7" t="e">
        <f>VLOOKUP(C20,Sheet2!A:B,2,FALSE)</f>
        <v>#N/A</v>
      </c>
    </row>
    <row r="21" spans="2:15" s="1" customFormat="1" ht="25.15" customHeight="1" x14ac:dyDescent="0.2">
      <c r="B21" s="33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21"/>
      <c r="O21" s="27" t="e">
        <f>VLOOKUP(C21,Sheet2!A:B,2,FALSE)</f>
        <v>#N/A</v>
      </c>
    </row>
    <row r="22" spans="2:15" s="1" customFormat="1" ht="73.5" customHeight="1" x14ac:dyDescent="0.35">
      <c r="B22" s="14" t="s">
        <v>24</v>
      </c>
      <c r="C22" s="15" t="s">
        <v>120</v>
      </c>
      <c r="D22" s="15" t="s">
        <v>121</v>
      </c>
      <c r="E22" s="15" t="s">
        <v>122</v>
      </c>
      <c r="F22" s="15"/>
      <c r="G22" s="15" t="s">
        <v>123</v>
      </c>
      <c r="H22" s="15" t="s">
        <v>124</v>
      </c>
      <c r="I22" s="15" t="s">
        <v>125</v>
      </c>
      <c r="J22" s="15" t="s">
        <v>89</v>
      </c>
      <c r="K22" s="15" t="s">
        <v>126</v>
      </c>
      <c r="L22" s="15" t="s">
        <v>127</v>
      </c>
      <c r="M22" s="22" t="s">
        <v>284</v>
      </c>
      <c r="N22" s="23" t="s">
        <v>285</v>
      </c>
      <c r="O22" s="27" t="str">
        <f>VLOOKUP(C22,Sheet2!A:B,2,FALSE)</f>
        <v>NO</v>
      </c>
    </row>
    <row r="23" spans="2:15" s="1" customFormat="1" ht="11.1" customHeight="1" x14ac:dyDescent="0.2">
      <c r="B23" s="18"/>
      <c r="C23" s="19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7" t="e">
        <f>VLOOKUP(C23,Sheet2!A:B,2,FALSE)</f>
        <v>#N/A</v>
      </c>
    </row>
    <row r="24" spans="2:15" s="1" customFormat="1" ht="25.15" customHeight="1" x14ac:dyDescent="0.2"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21"/>
      <c r="O24" s="27" t="e">
        <f>VLOOKUP(C24,Sheet2!A:B,2,FALSE)</f>
        <v>#N/A</v>
      </c>
    </row>
    <row r="25" spans="2:15" s="1" customFormat="1" ht="73.5" customHeight="1" x14ac:dyDescent="0.35">
      <c r="B25" s="16" t="s">
        <v>26</v>
      </c>
      <c r="C25" s="17" t="s">
        <v>128</v>
      </c>
      <c r="D25" s="17" t="s">
        <v>129</v>
      </c>
      <c r="E25" s="17" t="s">
        <v>130</v>
      </c>
      <c r="F25" s="17"/>
      <c r="G25" s="17" t="s">
        <v>131</v>
      </c>
      <c r="H25" s="17" t="s">
        <v>132</v>
      </c>
      <c r="I25" s="17" t="s">
        <v>133</v>
      </c>
      <c r="J25" s="17" t="s">
        <v>134</v>
      </c>
      <c r="K25" s="17" t="s">
        <v>135</v>
      </c>
      <c r="L25" s="17" t="s">
        <v>136</v>
      </c>
      <c r="M25" s="22" t="s">
        <v>284</v>
      </c>
      <c r="N25" s="23" t="s">
        <v>285</v>
      </c>
      <c r="O25" s="27" t="str">
        <f>VLOOKUP(C25,Sheet2!A:B,2,FALSE)</f>
        <v>TIER 3</v>
      </c>
    </row>
    <row r="26" spans="2:15" s="1" customFormat="1" ht="73.5" customHeight="1" x14ac:dyDescent="0.35">
      <c r="B26" s="14" t="s">
        <v>26</v>
      </c>
      <c r="C26" s="15" t="s">
        <v>128</v>
      </c>
      <c r="D26" s="15" t="s">
        <v>129</v>
      </c>
      <c r="E26" s="15" t="s">
        <v>130</v>
      </c>
      <c r="F26" s="15"/>
      <c r="G26" s="15" t="s">
        <v>137</v>
      </c>
      <c r="H26" s="15" t="s">
        <v>138</v>
      </c>
      <c r="I26" s="15" t="s">
        <v>133</v>
      </c>
      <c r="J26" s="15" t="s">
        <v>134</v>
      </c>
      <c r="K26" s="15" t="s">
        <v>135</v>
      </c>
      <c r="L26" s="15" t="s">
        <v>136</v>
      </c>
      <c r="M26" s="22" t="s">
        <v>284</v>
      </c>
      <c r="N26" s="23" t="s">
        <v>285</v>
      </c>
      <c r="O26" s="27" t="str">
        <f>VLOOKUP(C26,Sheet2!A:B,2,FALSE)</f>
        <v>TIER 3</v>
      </c>
    </row>
    <row r="27" spans="2:15" s="1" customFormat="1" ht="11.1" customHeight="1" x14ac:dyDescent="0.2">
      <c r="B27" s="18"/>
      <c r="C27" s="19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7" t="e">
        <f>VLOOKUP(C27,Sheet2!A:B,2,FALSE)</f>
        <v>#N/A</v>
      </c>
    </row>
    <row r="28" spans="2:15" s="1" customFormat="1" ht="25.15" customHeight="1" x14ac:dyDescent="0.2">
      <c r="B28" s="33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21"/>
      <c r="O28" s="27" t="e">
        <f>VLOOKUP(C28,Sheet2!A:B,2,FALSE)</f>
        <v>#N/A</v>
      </c>
    </row>
    <row r="29" spans="2:15" s="1" customFormat="1" ht="73.5" customHeight="1" x14ac:dyDescent="0.35">
      <c r="B29" s="16" t="s">
        <v>28</v>
      </c>
      <c r="C29" s="17" t="s">
        <v>139</v>
      </c>
      <c r="D29" s="17" t="s">
        <v>140</v>
      </c>
      <c r="E29" s="17" t="s">
        <v>141</v>
      </c>
      <c r="F29" s="17"/>
      <c r="G29" s="17" t="s">
        <v>74</v>
      </c>
      <c r="H29" s="17" t="s">
        <v>75</v>
      </c>
      <c r="I29" s="17" t="s">
        <v>76</v>
      </c>
      <c r="J29" s="17" t="s">
        <v>142</v>
      </c>
      <c r="K29" s="17" t="s">
        <v>143</v>
      </c>
      <c r="L29" s="17" t="s">
        <v>144</v>
      </c>
      <c r="M29" s="22" t="s">
        <v>284</v>
      </c>
      <c r="N29" s="23" t="s">
        <v>285</v>
      </c>
      <c r="O29" s="27" t="str">
        <f>VLOOKUP(C29,Sheet2!A:B,2,FALSE)</f>
        <v>TIER 3</v>
      </c>
    </row>
    <row r="30" spans="2:15" s="1" customFormat="1" ht="11.1" customHeight="1" x14ac:dyDescent="0.2">
      <c r="B30" s="18"/>
      <c r="C30" s="19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7" t="e">
        <f>VLOOKUP(C30,Sheet2!A:B,2,FALSE)</f>
        <v>#N/A</v>
      </c>
    </row>
    <row r="31" spans="2:15" s="1" customFormat="1" ht="25.15" customHeight="1" x14ac:dyDescent="0.2"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21"/>
      <c r="O31" s="27" t="e">
        <f>VLOOKUP(C31,Sheet2!A:B,2,FALSE)</f>
        <v>#N/A</v>
      </c>
    </row>
    <row r="32" spans="2:15" s="1" customFormat="1" ht="73.5" customHeight="1" x14ac:dyDescent="0.35">
      <c r="B32" s="14" t="s">
        <v>30</v>
      </c>
      <c r="C32" s="15" t="s">
        <v>145</v>
      </c>
      <c r="D32" s="15" t="s">
        <v>146</v>
      </c>
      <c r="E32" s="15" t="s">
        <v>147</v>
      </c>
      <c r="F32" s="15"/>
      <c r="G32" s="15" t="s">
        <v>148</v>
      </c>
      <c r="H32" s="15" t="s">
        <v>149</v>
      </c>
      <c r="I32" s="15" t="s">
        <v>150</v>
      </c>
      <c r="J32" s="15" t="s">
        <v>151</v>
      </c>
      <c r="K32" s="15" t="s">
        <v>152</v>
      </c>
      <c r="L32" s="15" t="s">
        <v>109</v>
      </c>
      <c r="M32" s="22" t="s">
        <v>284</v>
      </c>
      <c r="N32" s="23" t="s">
        <v>285</v>
      </c>
      <c r="O32" s="27" t="str">
        <f>VLOOKUP(C32,Sheet2!A:B,2,FALSE)</f>
        <v>TIER 3</v>
      </c>
    </row>
    <row r="33" spans="2:15" s="1" customFormat="1" ht="11.1" customHeight="1" x14ac:dyDescent="0.2">
      <c r="B33" s="18"/>
      <c r="C33" s="19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7" t="e">
        <f>VLOOKUP(C33,Sheet2!A:B,2,FALSE)</f>
        <v>#N/A</v>
      </c>
    </row>
    <row r="34" spans="2:15" s="1" customFormat="1" ht="25.15" customHeight="1" x14ac:dyDescent="0.2"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21"/>
      <c r="O34" s="27" t="e">
        <f>VLOOKUP(C34,Sheet2!A:B,2,FALSE)</f>
        <v>#N/A</v>
      </c>
    </row>
    <row r="35" spans="2:15" s="1" customFormat="1" ht="73.5" customHeight="1" x14ac:dyDescent="0.35">
      <c r="B35" s="16" t="s">
        <v>32</v>
      </c>
      <c r="C35" s="17" t="s">
        <v>153</v>
      </c>
      <c r="D35" s="17" t="s">
        <v>154</v>
      </c>
      <c r="E35" s="17" t="s">
        <v>155</v>
      </c>
      <c r="F35" s="17"/>
      <c r="G35" s="17" t="s">
        <v>137</v>
      </c>
      <c r="H35" s="17" t="s">
        <v>138</v>
      </c>
      <c r="I35" s="17" t="s">
        <v>133</v>
      </c>
      <c r="J35" s="17" t="s">
        <v>95</v>
      </c>
      <c r="K35" s="17" t="s">
        <v>156</v>
      </c>
      <c r="L35" s="17" t="s">
        <v>157</v>
      </c>
      <c r="M35" s="22" t="s">
        <v>284</v>
      </c>
      <c r="N35" s="23" t="s">
        <v>285</v>
      </c>
      <c r="O35" s="27" t="str">
        <f>VLOOKUP(C35,Sheet2!A:B,2,FALSE)</f>
        <v>TIER 2</v>
      </c>
    </row>
    <row r="36" spans="2:15" s="1" customFormat="1" ht="73.5" customHeight="1" x14ac:dyDescent="0.35">
      <c r="B36" s="14" t="s">
        <v>32</v>
      </c>
      <c r="C36" s="15" t="s">
        <v>158</v>
      </c>
      <c r="D36" s="15" t="s">
        <v>159</v>
      </c>
      <c r="E36" s="15" t="s">
        <v>160</v>
      </c>
      <c r="F36" s="15"/>
      <c r="G36" s="15" t="s">
        <v>74</v>
      </c>
      <c r="H36" s="15" t="s">
        <v>75</v>
      </c>
      <c r="I36" s="15" t="s">
        <v>76</v>
      </c>
      <c r="J36" s="15" t="s">
        <v>161</v>
      </c>
      <c r="K36" s="15" t="s">
        <v>162</v>
      </c>
      <c r="L36" s="15" t="s">
        <v>163</v>
      </c>
      <c r="M36" s="22" t="s">
        <v>284</v>
      </c>
      <c r="N36" s="23" t="s">
        <v>285</v>
      </c>
      <c r="O36" s="27" t="str">
        <f>VLOOKUP(C36,Sheet2!A:B,2,FALSE)</f>
        <v>TIER 3</v>
      </c>
    </row>
    <row r="37" spans="2:15" s="1" customFormat="1" ht="73.5" customHeight="1" x14ac:dyDescent="0.35">
      <c r="B37" s="16" t="s">
        <v>32</v>
      </c>
      <c r="C37" s="17" t="s">
        <v>164</v>
      </c>
      <c r="D37" s="17" t="s">
        <v>165</v>
      </c>
      <c r="E37" s="17" t="s">
        <v>166</v>
      </c>
      <c r="F37" s="17"/>
      <c r="G37" s="17" t="s">
        <v>137</v>
      </c>
      <c r="H37" s="17" t="s">
        <v>138</v>
      </c>
      <c r="I37" s="17" t="s">
        <v>133</v>
      </c>
      <c r="J37" s="17" t="s">
        <v>167</v>
      </c>
      <c r="K37" s="17"/>
      <c r="L37" s="17" t="s">
        <v>168</v>
      </c>
      <c r="M37" s="22" t="s">
        <v>284</v>
      </c>
      <c r="N37" s="23" t="s">
        <v>285</v>
      </c>
      <c r="O37" s="27" t="str">
        <f>VLOOKUP(C37,Sheet2!A:B,2,FALSE)</f>
        <v>TIER 3</v>
      </c>
    </row>
    <row r="38" spans="2:15" s="1" customFormat="1" ht="73.5" customHeight="1" x14ac:dyDescent="0.35">
      <c r="B38" s="14" t="s">
        <v>32</v>
      </c>
      <c r="C38" s="15" t="s">
        <v>169</v>
      </c>
      <c r="D38" s="15" t="s">
        <v>170</v>
      </c>
      <c r="E38" s="15" t="s">
        <v>171</v>
      </c>
      <c r="F38" s="15"/>
      <c r="G38" s="15" t="s">
        <v>172</v>
      </c>
      <c r="H38" s="15" t="s">
        <v>173</v>
      </c>
      <c r="I38" s="15" t="s">
        <v>133</v>
      </c>
      <c r="J38" s="15" t="s">
        <v>174</v>
      </c>
      <c r="K38" s="15" t="s">
        <v>175</v>
      </c>
      <c r="L38" s="15" t="s">
        <v>176</v>
      </c>
      <c r="M38" s="22" t="s">
        <v>284</v>
      </c>
      <c r="N38" s="23" t="s">
        <v>285</v>
      </c>
      <c r="O38" s="27" t="str">
        <f>VLOOKUP(C38,Sheet2!A:B,2,FALSE)</f>
        <v>NO</v>
      </c>
    </row>
    <row r="39" spans="2:15" s="1" customFormat="1" ht="73.5" customHeight="1" x14ac:dyDescent="0.35">
      <c r="B39" s="16" t="s">
        <v>32</v>
      </c>
      <c r="C39" s="17" t="s">
        <v>177</v>
      </c>
      <c r="D39" s="17" t="s">
        <v>178</v>
      </c>
      <c r="E39" s="17" t="s">
        <v>179</v>
      </c>
      <c r="F39" s="17"/>
      <c r="G39" s="17" t="s">
        <v>137</v>
      </c>
      <c r="H39" s="17" t="s">
        <v>138</v>
      </c>
      <c r="I39" s="17" t="s">
        <v>133</v>
      </c>
      <c r="J39" s="17" t="s">
        <v>174</v>
      </c>
      <c r="K39" s="17" t="s">
        <v>180</v>
      </c>
      <c r="L39" s="17" t="s">
        <v>176</v>
      </c>
      <c r="M39" s="22" t="s">
        <v>284</v>
      </c>
      <c r="N39" s="23" t="s">
        <v>285</v>
      </c>
      <c r="O39" s="27" t="str">
        <f>VLOOKUP(C39,Sheet2!A:B,2,FALSE)</f>
        <v>NO</v>
      </c>
    </row>
    <row r="40" spans="2:15" s="1" customFormat="1" ht="73.5" customHeight="1" x14ac:dyDescent="0.35">
      <c r="B40" s="14" t="s">
        <v>32</v>
      </c>
      <c r="C40" s="15" t="s">
        <v>181</v>
      </c>
      <c r="D40" s="15" t="s">
        <v>182</v>
      </c>
      <c r="E40" s="15" t="s">
        <v>183</v>
      </c>
      <c r="F40" s="15"/>
      <c r="G40" s="15" t="s">
        <v>172</v>
      </c>
      <c r="H40" s="15" t="s">
        <v>173</v>
      </c>
      <c r="I40" s="15" t="s">
        <v>133</v>
      </c>
      <c r="J40" s="15" t="s">
        <v>174</v>
      </c>
      <c r="K40" s="15" t="s">
        <v>184</v>
      </c>
      <c r="L40" s="15" t="s">
        <v>176</v>
      </c>
      <c r="M40" s="22" t="s">
        <v>284</v>
      </c>
      <c r="N40" s="23" t="s">
        <v>285</v>
      </c>
      <c r="O40" s="27" t="str">
        <f>VLOOKUP(C40,Sheet2!A:B,2,FALSE)</f>
        <v>NO</v>
      </c>
    </row>
    <row r="41" spans="2:15" s="1" customFormat="1" ht="73.5" customHeight="1" x14ac:dyDescent="0.35">
      <c r="B41" s="16" t="s">
        <v>32</v>
      </c>
      <c r="C41" s="17" t="s">
        <v>181</v>
      </c>
      <c r="D41" s="17" t="s">
        <v>182</v>
      </c>
      <c r="E41" s="17" t="s">
        <v>183</v>
      </c>
      <c r="F41" s="17"/>
      <c r="G41" s="17" t="s">
        <v>185</v>
      </c>
      <c r="H41" s="17" t="s">
        <v>186</v>
      </c>
      <c r="I41" s="17" t="s">
        <v>133</v>
      </c>
      <c r="J41" s="17" t="s">
        <v>174</v>
      </c>
      <c r="K41" s="17" t="s">
        <v>184</v>
      </c>
      <c r="L41" s="17" t="s">
        <v>176</v>
      </c>
      <c r="M41" s="22" t="s">
        <v>284</v>
      </c>
      <c r="N41" s="23" t="s">
        <v>285</v>
      </c>
      <c r="O41" s="27" t="str">
        <f>VLOOKUP(C41,Sheet2!A:B,2,FALSE)</f>
        <v>NO</v>
      </c>
    </row>
    <row r="42" spans="2:15" s="1" customFormat="1" ht="11.1" customHeight="1" x14ac:dyDescent="0.2">
      <c r="B42" s="18"/>
      <c r="C42" s="19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7" t="e">
        <f>VLOOKUP(C42,Sheet2!A:B,2,FALSE)</f>
        <v>#N/A</v>
      </c>
    </row>
    <row r="43" spans="2:15" s="1" customFormat="1" ht="25.15" customHeight="1" x14ac:dyDescent="0.2"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21"/>
      <c r="O43" s="27" t="e">
        <f>VLOOKUP(C43,Sheet2!A:B,2,FALSE)</f>
        <v>#N/A</v>
      </c>
    </row>
    <row r="44" spans="2:15" s="1" customFormat="1" ht="73.5" customHeight="1" x14ac:dyDescent="0.35">
      <c r="B44" s="14" t="s">
        <v>34</v>
      </c>
      <c r="C44" s="15" t="s">
        <v>187</v>
      </c>
      <c r="D44" s="15" t="s">
        <v>188</v>
      </c>
      <c r="E44" s="15" t="s">
        <v>189</v>
      </c>
      <c r="F44" s="15"/>
      <c r="G44" s="15" t="s">
        <v>74</v>
      </c>
      <c r="H44" s="15" t="s">
        <v>75</v>
      </c>
      <c r="I44" s="15" t="s">
        <v>76</v>
      </c>
      <c r="J44" s="15" t="s">
        <v>134</v>
      </c>
      <c r="K44" s="15"/>
      <c r="L44" s="15" t="s">
        <v>190</v>
      </c>
      <c r="M44" s="22" t="s">
        <v>284</v>
      </c>
      <c r="N44" s="23" t="s">
        <v>285</v>
      </c>
      <c r="O44" s="27" t="str">
        <f>VLOOKUP(C44,Sheet2!A:B,2,FALSE)</f>
        <v>TIER 3</v>
      </c>
    </row>
    <row r="45" spans="2:15" s="1" customFormat="1" ht="73.5" customHeight="1" x14ac:dyDescent="0.35">
      <c r="B45" s="16" t="s">
        <v>34</v>
      </c>
      <c r="C45" s="17" t="s">
        <v>191</v>
      </c>
      <c r="D45" s="17" t="s">
        <v>192</v>
      </c>
      <c r="E45" s="17" t="s">
        <v>193</v>
      </c>
      <c r="F45" s="17"/>
      <c r="G45" s="17" t="s">
        <v>74</v>
      </c>
      <c r="H45" s="17" t="s">
        <v>75</v>
      </c>
      <c r="I45" s="17" t="s">
        <v>76</v>
      </c>
      <c r="J45" s="17" t="s">
        <v>194</v>
      </c>
      <c r="K45" s="17" t="s">
        <v>195</v>
      </c>
      <c r="L45" s="17" t="s">
        <v>196</v>
      </c>
      <c r="M45" s="22" t="s">
        <v>284</v>
      </c>
      <c r="N45" s="23" t="s">
        <v>285</v>
      </c>
      <c r="O45" s="27" t="str">
        <f>VLOOKUP(C45,Sheet2!A:B,2,FALSE)</f>
        <v>NO</v>
      </c>
    </row>
    <row r="46" spans="2:15" s="1" customFormat="1" ht="11.1" customHeight="1" x14ac:dyDescent="0.2">
      <c r="B46" s="18"/>
      <c r="C46" s="19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7" t="e">
        <f>VLOOKUP(C46,Sheet2!A:B,2,FALSE)</f>
        <v>#N/A</v>
      </c>
    </row>
    <row r="47" spans="2:15" s="1" customFormat="1" ht="25.15" customHeight="1" x14ac:dyDescent="0.2"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21"/>
      <c r="O47" s="27" t="e">
        <f>VLOOKUP(C47,Sheet2!A:B,2,FALSE)</f>
        <v>#N/A</v>
      </c>
    </row>
    <row r="48" spans="2:15" s="1" customFormat="1" ht="73.5" customHeight="1" x14ac:dyDescent="0.35">
      <c r="B48" s="14" t="s">
        <v>36</v>
      </c>
      <c r="C48" s="15" t="s">
        <v>197</v>
      </c>
      <c r="D48" s="15" t="s">
        <v>198</v>
      </c>
      <c r="E48" s="15" t="s">
        <v>199</v>
      </c>
      <c r="F48" s="15"/>
      <c r="G48" s="15" t="s">
        <v>74</v>
      </c>
      <c r="H48" s="15" t="s">
        <v>75</v>
      </c>
      <c r="I48" s="15" t="s">
        <v>76</v>
      </c>
      <c r="J48" s="15" t="s">
        <v>95</v>
      </c>
      <c r="K48" s="15" t="s">
        <v>200</v>
      </c>
      <c r="L48" s="15" t="s">
        <v>201</v>
      </c>
      <c r="M48" s="22" t="s">
        <v>284</v>
      </c>
      <c r="N48" s="23" t="s">
        <v>285</v>
      </c>
      <c r="O48" s="27" t="str">
        <f>VLOOKUP(C48,Sheet2!A:B,2,FALSE)</f>
        <v>TIER 3</v>
      </c>
    </row>
    <row r="49" spans="2:15" s="1" customFormat="1" ht="11.1" customHeight="1" x14ac:dyDescent="0.2">
      <c r="B49" s="18"/>
      <c r="C49" s="19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7" t="e">
        <f>VLOOKUP(C49,Sheet2!A:B,2,FALSE)</f>
        <v>#N/A</v>
      </c>
    </row>
    <row r="50" spans="2:15" s="1" customFormat="1" ht="25.15" customHeight="1" x14ac:dyDescent="0.2"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21"/>
      <c r="O50" s="27" t="e">
        <f>VLOOKUP(C50,Sheet2!A:B,2,FALSE)</f>
        <v>#N/A</v>
      </c>
    </row>
    <row r="51" spans="2:15" s="1" customFormat="1" ht="73.5" customHeight="1" x14ac:dyDescent="0.35">
      <c r="B51" s="16" t="s">
        <v>38</v>
      </c>
      <c r="C51" s="17" t="s">
        <v>202</v>
      </c>
      <c r="D51" s="17" t="s">
        <v>203</v>
      </c>
      <c r="E51" s="17" t="s">
        <v>204</v>
      </c>
      <c r="F51" s="17"/>
      <c r="G51" s="17" t="s">
        <v>74</v>
      </c>
      <c r="H51" s="17" t="s">
        <v>75</v>
      </c>
      <c r="I51" s="17" t="s">
        <v>76</v>
      </c>
      <c r="J51" s="17" t="s">
        <v>205</v>
      </c>
      <c r="K51" s="17" t="s">
        <v>206</v>
      </c>
      <c r="L51" s="17" t="s">
        <v>207</v>
      </c>
      <c r="M51" s="22" t="s">
        <v>284</v>
      </c>
      <c r="N51" s="23" t="s">
        <v>285</v>
      </c>
      <c r="O51" s="27" t="e">
        <f>VLOOKUP(C51,Sheet2!A:B,2,FALSE)</f>
        <v>#N/A</v>
      </c>
    </row>
    <row r="52" spans="2:15" s="1" customFormat="1" ht="73.5" customHeight="1" x14ac:dyDescent="0.35">
      <c r="B52" s="14" t="s">
        <v>38</v>
      </c>
      <c r="C52" s="15" t="s">
        <v>208</v>
      </c>
      <c r="D52" s="15" t="s">
        <v>209</v>
      </c>
      <c r="E52" s="15" t="s">
        <v>210</v>
      </c>
      <c r="F52" s="15"/>
      <c r="G52" s="15" t="s">
        <v>74</v>
      </c>
      <c r="H52" s="15" t="s">
        <v>75</v>
      </c>
      <c r="I52" s="15" t="s">
        <v>76</v>
      </c>
      <c r="J52" s="15" t="s">
        <v>211</v>
      </c>
      <c r="K52" s="15" t="s">
        <v>212</v>
      </c>
      <c r="L52" s="15" t="s">
        <v>213</v>
      </c>
      <c r="M52" s="22" t="s">
        <v>284</v>
      </c>
      <c r="N52" s="23" t="s">
        <v>285</v>
      </c>
      <c r="O52" s="27" t="e">
        <f>VLOOKUP(C52,Sheet2!A:B,2,FALSE)</f>
        <v>#N/A</v>
      </c>
    </row>
    <row r="53" spans="2:15" s="1" customFormat="1" ht="11.1" customHeight="1" x14ac:dyDescent="0.2">
      <c r="B53" s="18"/>
      <c r="C53" s="19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7" t="e">
        <f>VLOOKUP(C53,Sheet2!A:B,2,FALSE)</f>
        <v>#N/A</v>
      </c>
    </row>
    <row r="54" spans="2:15" s="1" customFormat="1" ht="25.15" customHeight="1" x14ac:dyDescent="0.2"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21"/>
      <c r="O54" s="27" t="e">
        <f>VLOOKUP(C54,Sheet2!A:B,2,FALSE)</f>
        <v>#N/A</v>
      </c>
    </row>
    <row r="55" spans="2:15" s="1" customFormat="1" ht="73.5" customHeight="1" x14ac:dyDescent="0.35">
      <c r="B55" s="16" t="s">
        <v>40</v>
      </c>
      <c r="C55" s="17" t="s">
        <v>214</v>
      </c>
      <c r="D55" s="17" t="s">
        <v>215</v>
      </c>
      <c r="E55" s="17" t="s">
        <v>216</v>
      </c>
      <c r="F55" s="17"/>
      <c r="G55" s="17" t="s">
        <v>74</v>
      </c>
      <c r="H55" s="17" t="s">
        <v>75</v>
      </c>
      <c r="I55" s="17" t="s">
        <v>76</v>
      </c>
      <c r="J55" s="17" t="s">
        <v>217</v>
      </c>
      <c r="K55" s="17"/>
      <c r="L55" s="17" t="s">
        <v>218</v>
      </c>
      <c r="M55" s="22" t="s">
        <v>284</v>
      </c>
      <c r="N55" s="23" t="s">
        <v>285</v>
      </c>
      <c r="O55" s="27" t="e">
        <f>VLOOKUP(C55,Sheet2!A:B,2,FALSE)</f>
        <v>#N/A</v>
      </c>
    </row>
    <row r="56" spans="2:15" s="1" customFormat="1" ht="11.1" customHeight="1" x14ac:dyDescent="0.2">
      <c r="B56" s="18"/>
      <c r="C56" s="19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7" t="e">
        <f>VLOOKUP(C56,Sheet2!A:B,2,FALSE)</f>
        <v>#N/A</v>
      </c>
    </row>
    <row r="57" spans="2:15" s="1" customFormat="1" ht="25.15" customHeight="1" x14ac:dyDescent="0.2"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21"/>
      <c r="O57" s="27" t="e">
        <f>VLOOKUP(C57,Sheet2!A:B,2,FALSE)</f>
        <v>#N/A</v>
      </c>
    </row>
    <row r="58" spans="2:15" s="1" customFormat="1" ht="73.5" customHeight="1" x14ac:dyDescent="0.35">
      <c r="B58" s="14" t="s">
        <v>42</v>
      </c>
      <c r="C58" s="15" t="s">
        <v>219</v>
      </c>
      <c r="D58" s="15" t="s">
        <v>220</v>
      </c>
      <c r="E58" s="15" t="s">
        <v>221</v>
      </c>
      <c r="F58" s="15"/>
      <c r="G58" s="15" t="s">
        <v>74</v>
      </c>
      <c r="H58" s="15" t="s">
        <v>75</v>
      </c>
      <c r="I58" s="15" t="s">
        <v>76</v>
      </c>
      <c r="J58" s="15" t="s">
        <v>217</v>
      </c>
      <c r="K58" s="15" t="s">
        <v>222</v>
      </c>
      <c r="L58" s="15" t="s">
        <v>223</v>
      </c>
      <c r="M58" s="22" t="s">
        <v>284</v>
      </c>
      <c r="N58" s="23" t="s">
        <v>285</v>
      </c>
      <c r="O58" s="27" t="e">
        <f>VLOOKUP(C58,Sheet2!A:B,2,FALSE)</f>
        <v>#N/A</v>
      </c>
    </row>
    <row r="59" spans="2:15" s="1" customFormat="1" ht="11.1" customHeight="1" x14ac:dyDescent="0.2">
      <c r="B59" s="18"/>
      <c r="C59" s="19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7" t="e">
        <f>VLOOKUP(C59,Sheet2!A:B,2,FALSE)</f>
        <v>#N/A</v>
      </c>
    </row>
    <row r="60" spans="2:15" s="1" customFormat="1" ht="25.15" customHeight="1" x14ac:dyDescent="0.2"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21"/>
      <c r="O60" s="27" t="e">
        <f>VLOOKUP(C60,Sheet2!A:B,2,FALSE)</f>
        <v>#N/A</v>
      </c>
    </row>
    <row r="61" spans="2:15" s="1" customFormat="1" ht="73.5" customHeight="1" x14ac:dyDescent="0.35">
      <c r="B61" s="16" t="s">
        <v>44</v>
      </c>
      <c r="C61" s="17" t="s">
        <v>224</v>
      </c>
      <c r="D61" s="17" t="s">
        <v>225</v>
      </c>
      <c r="E61" s="17" t="s">
        <v>226</v>
      </c>
      <c r="F61" s="17"/>
      <c r="G61" s="17" t="s">
        <v>74</v>
      </c>
      <c r="H61" s="17" t="s">
        <v>75</v>
      </c>
      <c r="I61" s="17" t="s">
        <v>76</v>
      </c>
      <c r="J61" s="17" t="s">
        <v>95</v>
      </c>
      <c r="K61" s="17" t="s">
        <v>227</v>
      </c>
      <c r="L61" s="17" t="s">
        <v>136</v>
      </c>
      <c r="M61" s="22" t="s">
        <v>284</v>
      </c>
      <c r="N61" s="23" t="s">
        <v>285</v>
      </c>
      <c r="O61" s="27" t="e">
        <f>VLOOKUP(C61,Sheet2!A:B,2,FALSE)</f>
        <v>#N/A</v>
      </c>
    </row>
    <row r="62" spans="2:15" s="1" customFormat="1" ht="11.1" customHeight="1" x14ac:dyDescent="0.2">
      <c r="B62" s="18"/>
      <c r="C62" s="19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7" t="e">
        <f>VLOOKUP(C62,Sheet2!A:B,2,FALSE)</f>
        <v>#N/A</v>
      </c>
    </row>
    <row r="63" spans="2:15" s="1" customFormat="1" ht="25.15" customHeight="1" x14ac:dyDescent="0.2"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21"/>
      <c r="O63" s="27" t="e">
        <f>VLOOKUP(C63,Sheet2!A:B,2,FALSE)</f>
        <v>#N/A</v>
      </c>
    </row>
    <row r="64" spans="2:15" s="1" customFormat="1" ht="73.5" customHeight="1" x14ac:dyDescent="0.35">
      <c r="B64" s="14" t="s">
        <v>46</v>
      </c>
      <c r="C64" s="15" t="s">
        <v>228</v>
      </c>
      <c r="D64" s="15" t="s">
        <v>229</v>
      </c>
      <c r="E64" s="15" t="s">
        <v>230</v>
      </c>
      <c r="F64" s="15"/>
      <c r="G64" s="15" t="s">
        <v>74</v>
      </c>
      <c r="H64" s="15" t="s">
        <v>75</v>
      </c>
      <c r="I64" s="15" t="s">
        <v>76</v>
      </c>
      <c r="J64" s="15" t="s">
        <v>231</v>
      </c>
      <c r="K64" s="15" t="s">
        <v>232</v>
      </c>
      <c r="L64" s="15" t="s">
        <v>233</v>
      </c>
      <c r="M64" s="22" t="s">
        <v>284</v>
      </c>
      <c r="N64" s="23" t="s">
        <v>285</v>
      </c>
      <c r="O64" s="27" t="e">
        <f>VLOOKUP(C64,Sheet2!A:B,2,FALSE)</f>
        <v>#N/A</v>
      </c>
    </row>
    <row r="65" spans="2:15" s="1" customFormat="1" ht="11.1" customHeight="1" x14ac:dyDescent="0.2">
      <c r="B65" s="18"/>
      <c r="C65" s="19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7" t="e">
        <f>VLOOKUP(C65,Sheet2!A:B,2,FALSE)</f>
        <v>#N/A</v>
      </c>
    </row>
    <row r="66" spans="2:15" s="1" customFormat="1" ht="25.15" customHeight="1" x14ac:dyDescent="0.2"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21"/>
      <c r="O66" s="27" t="e">
        <f>VLOOKUP(C66,Sheet2!A:B,2,FALSE)</f>
        <v>#N/A</v>
      </c>
    </row>
    <row r="67" spans="2:15" s="1" customFormat="1" ht="73.5" customHeight="1" x14ac:dyDescent="0.35">
      <c r="B67" s="16" t="s">
        <v>48</v>
      </c>
      <c r="C67" s="17" t="s">
        <v>234</v>
      </c>
      <c r="D67" s="17" t="s">
        <v>235</v>
      </c>
      <c r="E67" s="17" t="s">
        <v>236</v>
      </c>
      <c r="F67" s="17"/>
      <c r="G67" s="17" t="s">
        <v>237</v>
      </c>
      <c r="H67" s="17" t="s">
        <v>238</v>
      </c>
      <c r="I67" s="17" t="s">
        <v>133</v>
      </c>
      <c r="J67" s="17" t="s">
        <v>239</v>
      </c>
      <c r="K67" s="17" t="s">
        <v>240</v>
      </c>
      <c r="L67" s="17" t="s">
        <v>241</v>
      </c>
      <c r="M67" s="22" t="s">
        <v>284</v>
      </c>
      <c r="N67" s="23" t="s">
        <v>285</v>
      </c>
      <c r="O67" s="27" t="e">
        <f>VLOOKUP(C67,Sheet2!A:B,2,FALSE)</f>
        <v>#N/A</v>
      </c>
    </row>
    <row r="68" spans="2:15" s="1" customFormat="1" ht="11.1" customHeight="1" x14ac:dyDescent="0.2">
      <c r="B68" s="18"/>
      <c r="C68" s="19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7" t="e">
        <f>VLOOKUP(C68,Sheet2!A:B,2,FALSE)</f>
        <v>#N/A</v>
      </c>
    </row>
    <row r="69" spans="2:15" s="1" customFormat="1" ht="25.15" customHeight="1" x14ac:dyDescent="0.2"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21"/>
      <c r="O69" s="27" t="e">
        <f>VLOOKUP(C69,Sheet2!A:B,2,FALSE)</f>
        <v>#N/A</v>
      </c>
    </row>
    <row r="70" spans="2:15" s="1" customFormat="1" ht="73.5" customHeight="1" x14ac:dyDescent="0.35">
      <c r="B70" s="14" t="s">
        <v>50</v>
      </c>
      <c r="C70" s="15" t="s">
        <v>242</v>
      </c>
      <c r="D70" s="15" t="s">
        <v>243</v>
      </c>
      <c r="E70" s="15" t="s">
        <v>244</v>
      </c>
      <c r="F70" s="15"/>
      <c r="G70" s="15" t="s">
        <v>74</v>
      </c>
      <c r="H70" s="15" t="s">
        <v>75</v>
      </c>
      <c r="I70" s="15" t="s">
        <v>76</v>
      </c>
      <c r="J70" s="15" t="s">
        <v>211</v>
      </c>
      <c r="K70" s="15" t="s">
        <v>245</v>
      </c>
      <c r="L70" s="15" t="s">
        <v>246</v>
      </c>
      <c r="M70" s="22" t="s">
        <v>284</v>
      </c>
      <c r="N70" s="23" t="s">
        <v>285</v>
      </c>
      <c r="O70" s="27" t="e">
        <f>VLOOKUP(C70,Sheet2!A:B,2,FALSE)</f>
        <v>#N/A</v>
      </c>
    </row>
    <row r="71" spans="2:15" s="1" customFormat="1" ht="73.5" customHeight="1" x14ac:dyDescent="0.35">
      <c r="B71" s="16" t="s">
        <v>50</v>
      </c>
      <c r="C71" s="17" t="s">
        <v>247</v>
      </c>
      <c r="D71" s="17" t="s">
        <v>248</v>
      </c>
      <c r="E71" s="17" t="s">
        <v>249</v>
      </c>
      <c r="F71" s="17"/>
      <c r="G71" s="17" t="s">
        <v>74</v>
      </c>
      <c r="H71" s="17" t="s">
        <v>75</v>
      </c>
      <c r="I71" s="17" t="s">
        <v>76</v>
      </c>
      <c r="J71" s="17" t="s">
        <v>250</v>
      </c>
      <c r="K71" s="17" t="s">
        <v>251</v>
      </c>
      <c r="L71" s="17" t="s">
        <v>252</v>
      </c>
      <c r="M71" s="22" t="s">
        <v>284</v>
      </c>
      <c r="N71" s="23" t="s">
        <v>285</v>
      </c>
      <c r="O71" s="27" t="e">
        <f>VLOOKUP(C71,Sheet2!A:B,2,FALSE)</f>
        <v>#N/A</v>
      </c>
    </row>
    <row r="72" spans="2:15" s="1" customFormat="1" ht="11.1" customHeight="1" x14ac:dyDescent="0.2">
      <c r="B72" s="18"/>
      <c r="C72" s="19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7" t="e">
        <f>VLOOKUP(C72,Sheet2!A:B,2,FALSE)</f>
        <v>#N/A</v>
      </c>
    </row>
    <row r="73" spans="2:15" s="1" customFormat="1" ht="25.15" customHeight="1" x14ac:dyDescent="0.2"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21"/>
      <c r="O73" s="27" t="e">
        <f>VLOOKUP(C73,Sheet2!A:B,2,FALSE)</f>
        <v>#N/A</v>
      </c>
    </row>
    <row r="74" spans="2:15" s="1" customFormat="1" ht="73.5" customHeight="1" x14ac:dyDescent="0.35">
      <c r="B74" s="14" t="s">
        <v>52</v>
      </c>
      <c r="C74" s="15" t="s">
        <v>253</v>
      </c>
      <c r="D74" s="15" t="s">
        <v>254</v>
      </c>
      <c r="E74" s="15" t="s">
        <v>255</v>
      </c>
      <c r="F74" s="15"/>
      <c r="G74" s="15" t="s">
        <v>74</v>
      </c>
      <c r="H74" s="15" t="s">
        <v>75</v>
      </c>
      <c r="I74" s="15" t="s">
        <v>76</v>
      </c>
      <c r="J74" s="15" t="s">
        <v>256</v>
      </c>
      <c r="K74" s="15" t="s">
        <v>257</v>
      </c>
      <c r="L74" s="15" t="s">
        <v>258</v>
      </c>
      <c r="M74" s="22" t="s">
        <v>284</v>
      </c>
      <c r="N74" s="23" t="s">
        <v>285</v>
      </c>
      <c r="O74" s="27" t="e">
        <f>VLOOKUP(C74,Sheet2!A:B,2,FALSE)</f>
        <v>#N/A</v>
      </c>
    </row>
    <row r="75" spans="2:15" s="1" customFormat="1" ht="11.1" customHeight="1" x14ac:dyDescent="0.2">
      <c r="B75" s="18"/>
      <c r="C75" s="19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7" t="e">
        <f>VLOOKUP(C75,Sheet2!A:B,2,FALSE)</f>
        <v>#N/A</v>
      </c>
    </row>
    <row r="76" spans="2:15" s="1" customFormat="1" ht="25.15" customHeight="1" x14ac:dyDescent="0.2"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21"/>
      <c r="O76" s="27" t="e">
        <f>VLOOKUP(C76,Sheet2!A:B,2,FALSE)</f>
        <v>#N/A</v>
      </c>
    </row>
    <row r="77" spans="2:15" s="1" customFormat="1" ht="73.5" customHeight="1" x14ac:dyDescent="0.35">
      <c r="B77" s="16" t="s">
        <v>54</v>
      </c>
      <c r="C77" s="17" t="s">
        <v>259</v>
      </c>
      <c r="D77" s="17" t="s">
        <v>260</v>
      </c>
      <c r="E77" s="17" t="s">
        <v>261</v>
      </c>
      <c r="F77" s="17"/>
      <c r="G77" s="17" t="s">
        <v>74</v>
      </c>
      <c r="H77" s="17" t="s">
        <v>75</v>
      </c>
      <c r="I77" s="17" t="s">
        <v>76</v>
      </c>
      <c r="J77" s="17" t="s">
        <v>217</v>
      </c>
      <c r="K77" s="17" t="s">
        <v>262</v>
      </c>
      <c r="L77" s="17" t="s">
        <v>263</v>
      </c>
      <c r="M77" s="22" t="s">
        <v>284</v>
      </c>
      <c r="N77" s="23" t="s">
        <v>285</v>
      </c>
      <c r="O77" s="27" t="e">
        <f>VLOOKUP(C77,Sheet2!A:B,2,FALSE)</f>
        <v>#N/A</v>
      </c>
    </row>
    <row r="78" spans="2:15" s="1" customFormat="1" ht="73.5" customHeight="1" x14ac:dyDescent="0.35">
      <c r="B78" s="14" t="s">
        <v>54</v>
      </c>
      <c r="C78" s="15" t="s">
        <v>264</v>
      </c>
      <c r="D78" s="15" t="s">
        <v>265</v>
      </c>
      <c r="E78" s="15" t="s">
        <v>266</v>
      </c>
      <c r="F78" s="15"/>
      <c r="G78" s="15" t="s">
        <v>74</v>
      </c>
      <c r="H78" s="15" t="s">
        <v>75</v>
      </c>
      <c r="I78" s="15" t="s">
        <v>76</v>
      </c>
      <c r="J78" s="15" t="s">
        <v>217</v>
      </c>
      <c r="K78" s="15" t="s">
        <v>267</v>
      </c>
      <c r="L78" s="15" t="s">
        <v>268</v>
      </c>
      <c r="M78" s="22" t="s">
        <v>284</v>
      </c>
      <c r="N78" s="23" t="s">
        <v>285</v>
      </c>
      <c r="O78" s="27" t="e">
        <f>VLOOKUP(C78,Sheet2!A:B,2,FALSE)</f>
        <v>#N/A</v>
      </c>
    </row>
    <row r="79" spans="2:15" s="1" customFormat="1" ht="73.5" customHeight="1" x14ac:dyDescent="0.35">
      <c r="B79" s="16" t="s">
        <v>54</v>
      </c>
      <c r="C79" s="17" t="s">
        <v>269</v>
      </c>
      <c r="D79" s="17" t="s">
        <v>270</v>
      </c>
      <c r="E79" s="17" t="s">
        <v>271</v>
      </c>
      <c r="F79" s="17"/>
      <c r="G79" s="17" t="s">
        <v>74</v>
      </c>
      <c r="H79" s="17" t="s">
        <v>75</v>
      </c>
      <c r="I79" s="17" t="s">
        <v>76</v>
      </c>
      <c r="J79" s="17" t="s">
        <v>239</v>
      </c>
      <c r="K79" s="17" t="s">
        <v>272</v>
      </c>
      <c r="L79" s="17" t="s">
        <v>273</v>
      </c>
      <c r="M79" s="22" t="s">
        <v>284</v>
      </c>
      <c r="N79" s="23" t="s">
        <v>285</v>
      </c>
      <c r="O79" s="27" t="e">
        <f>VLOOKUP(C79,Sheet2!A:B,2,FALSE)</f>
        <v>#N/A</v>
      </c>
    </row>
    <row r="80" spans="2:15" s="1" customFormat="1" ht="11.1" customHeight="1" x14ac:dyDescent="0.2">
      <c r="B80" s="18"/>
      <c r="C80" s="19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7" t="e">
        <f>VLOOKUP(C80,Sheet2!A:B,2,FALSE)</f>
        <v>#N/A</v>
      </c>
    </row>
    <row r="81" spans="2:15" s="1" customFormat="1" ht="25.15" customHeight="1" x14ac:dyDescent="0.2"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21"/>
      <c r="O81" s="27" t="e">
        <f>VLOOKUP(C81,Sheet2!A:B,2,FALSE)</f>
        <v>#N/A</v>
      </c>
    </row>
    <row r="82" spans="2:15" s="1" customFormat="1" ht="73.5" customHeight="1" x14ac:dyDescent="0.35">
      <c r="B82" s="14" t="s">
        <v>56</v>
      </c>
      <c r="C82" s="15" t="s">
        <v>274</v>
      </c>
      <c r="D82" s="15" t="s">
        <v>275</v>
      </c>
      <c r="E82" s="15" t="s">
        <v>276</v>
      </c>
      <c r="F82" s="15"/>
      <c r="G82" s="15" t="s">
        <v>74</v>
      </c>
      <c r="H82" s="15" t="s">
        <v>75</v>
      </c>
      <c r="I82" s="15" t="s">
        <v>76</v>
      </c>
      <c r="J82" s="15" t="s">
        <v>277</v>
      </c>
      <c r="K82" s="15" t="s">
        <v>278</v>
      </c>
      <c r="L82" s="15" t="s">
        <v>279</v>
      </c>
      <c r="M82" s="22" t="s">
        <v>284</v>
      </c>
      <c r="N82" s="23" t="s">
        <v>285</v>
      </c>
      <c r="O82" s="27" t="e">
        <f>VLOOKUP(C82,Sheet2!A:B,2,FALSE)</f>
        <v>#N/A</v>
      </c>
    </row>
    <row r="83" spans="2:15" s="1" customFormat="1" ht="73.5" customHeight="1" x14ac:dyDescent="0.35">
      <c r="B83" s="16" t="s">
        <v>56</v>
      </c>
      <c r="C83" s="17" t="s">
        <v>280</v>
      </c>
      <c r="D83" s="17" t="s">
        <v>281</v>
      </c>
      <c r="E83" s="17" t="s">
        <v>282</v>
      </c>
      <c r="F83" s="17"/>
      <c r="G83" s="17" t="s">
        <v>74</v>
      </c>
      <c r="H83" s="17" t="s">
        <v>75</v>
      </c>
      <c r="I83" s="17" t="s">
        <v>76</v>
      </c>
      <c r="J83" s="17" t="s">
        <v>277</v>
      </c>
      <c r="K83" s="17" t="s">
        <v>283</v>
      </c>
      <c r="L83" s="17" t="s">
        <v>279</v>
      </c>
      <c r="M83" s="22" t="s">
        <v>284</v>
      </c>
      <c r="N83" s="23" t="s">
        <v>285</v>
      </c>
      <c r="O83" s="27" t="e">
        <f>VLOOKUP(C83,Sheet2!A:B,2,FALSE)</f>
        <v>#N/A</v>
      </c>
    </row>
    <row r="84" spans="2:15" s="1" customFormat="1" ht="11.1" customHeight="1" x14ac:dyDescent="0.2">
      <c r="B84" s="18"/>
      <c r="C84" s="19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7"/>
    </row>
    <row r="85" spans="2:15" s="1" customFormat="1" ht="25.15" customHeight="1" x14ac:dyDescent="0.2"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21"/>
      <c r="O85" s="27"/>
    </row>
    <row r="86" spans="2:15" s="1" customFormat="1" ht="44.85" customHeight="1" x14ac:dyDescent="0.2">
      <c r="O86" s="27"/>
    </row>
  </sheetData>
  <mergeCells count="23">
    <mergeCell ref="B2:M2"/>
    <mergeCell ref="B21:M21"/>
    <mergeCell ref="B7:M7"/>
    <mergeCell ref="B73:M73"/>
    <mergeCell ref="B47:M47"/>
    <mergeCell ref="B50:M50"/>
    <mergeCell ref="B54:M54"/>
    <mergeCell ref="B57:M57"/>
    <mergeCell ref="B60:M60"/>
    <mergeCell ref="B24:M24"/>
    <mergeCell ref="B28:M28"/>
    <mergeCell ref="B31:M31"/>
    <mergeCell ref="B34:M34"/>
    <mergeCell ref="B43:M43"/>
    <mergeCell ref="B10:M10"/>
    <mergeCell ref="B13:M13"/>
    <mergeCell ref="B17:M17"/>
    <mergeCell ref="B76:M76"/>
    <mergeCell ref="B81:M81"/>
    <mergeCell ref="B85:M85"/>
    <mergeCell ref="B63:M63"/>
    <mergeCell ref="B66:M66"/>
    <mergeCell ref="B69:M69"/>
  </mergeCells>
  <pageMargins left="0.7" right="0.7" top="0.75" bottom="0.75" header="0.3" footer="0.3"/>
  <pageSetup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DD0CD-9E94-4F74-BA27-AA2A7CD5F2E1}">
  <dimension ref="A1:A70"/>
  <sheetViews>
    <sheetView workbookViewId="0">
      <selection activeCell="A2" sqref="A2:A32"/>
    </sheetView>
  </sheetViews>
  <sheetFormatPr defaultRowHeight="12.75" x14ac:dyDescent="0.2"/>
  <cols>
    <col min="1" max="1" width="14.42578125" customWidth="1"/>
  </cols>
  <sheetData>
    <row r="1" spans="1:1" x14ac:dyDescent="0.2">
      <c r="A1" s="12" t="s">
        <v>59</v>
      </c>
    </row>
    <row r="2" spans="1:1" x14ac:dyDescent="0.2">
      <c r="A2" s="15" t="s">
        <v>86</v>
      </c>
    </row>
    <row r="3" spans="1:1" x14ac:dyDescent="0.2">
      <c r="A3" s="15" t="s">
        <v>71</v>
      </c>
    </row>
    <row r="4" spans="1:1" x14ac:dyDescent="0.2">
      <c r="A4" s="17" t="s">
        <v>92</v>
      </c>
    </row>
    <row r="5" spans="1:1" x14ac:dyDescent="0.2">
      <c r="A5" s="17" t="s">
        <v>80</v>
      </c>
    </row>
    <row r="6" spans="1:1" x14ac:dyDescent="0.2">
      <c r="A6" s="15" t="s">
        <v>98</v>
      </c>
    </row>
    <row r="7" spans="1:1" x14ac:dyDescent="0.2">
      <c r="A7" s="17" t="s">
        <v>104</v>
      </c>
    </row>
    <row r="8" spans="1:1" x14ac:dyDescent="0.2">
      <c r="A8" s="15" t="s">
        <v>110</v>
      </c>
    </row>
    <row r="9" spans="1:1" x14ac:dyDescent="0.2">
      <c r="A9" s="17" t="s">
        <v>115</v>
      </c>
    </row>
    <row r="10" spans="1:1" x14ac:dyDescent="0.2">
      <c r="A10" s="15" t="s">
        <v>120</v>
      </c>
    </row>
    <row r="11" spans="1:1" x14ac:dyDescent="0.2">
      <c r="A11" s="17" t="s">
        <v>128</v>
      </c>
    </row>
    <row r="12" spans="1:1" x14ac:dyDescent="0.2">
      <c r="A12" s="15" t="s">
        <v>128</v>
      </c>
    </row>
    <row r="13" spans="1:1" x14ac:dyDescent="0.2">
      <c r="A13" s="17" t="s">
        <v>139</v>
      </c>
    </row>
    <row r="14" spans="1:1" x14ac:dyDescent="0.2">
      <c r="A14" s="19"/>
    </row>
    <row r="16" spans="1:1" x14ac:dyDescent="0.2">
      <c r="A16" s="15" t="s">
        <v>145</v>
      </c>
    </row>
    <row r="17" spans="1:1" x14ac:dyDescent="0.2">
      <c r="A17" s="19"/>
    </row>
    <row r="19" spans="1:1" x14ac:dyDescent="0.2">
      <c r="A19" s="17" t="s">
        <v>153</v>
      </c>
    </row>
    <row r="20" spans="1:1" x14ac:dyDescent="0.2">
      <c r="A20" s="15" t="s">
        <v>158</v>
      </c>
    </row>
    <row r="21" spans="1:1" x14ac:dyDescent="0.2">
      <c r="A21" s="17" t="s">
        <v>164</v>
      </c>
    </row>
    <row r="22" spans="1:1" x14ac:dyDescent="0.2">
      <c r="A22" s="15" t="s">
        <v>169</v>
      </c>
    </row>
    <row r="23" spans="1:1" x14ac:dyDescent="0.2">
      <c r="A23" s="17" t="s">
        <v>177</v>
      </c>
    </row>
    <row r="24" spans="1:1" x14ac:dyDescent="0.2">
      <c r="A24" s="15" t="s">
        <v>181</v>
      </c>
    </row>
    <row r="25" spans="1:1" x14ac:dyDescent="0.2">
      <c r="A25" s="17" t="s">
        <v>181</v>
      </c>
    </row>
    <row r="26" spans="1:1" x14ac:dyDescent="0.2">
      <c r="A26" s="19"/>
    </row>
    <row r="28" spans="1:1" x14ac:dyDescent="0.2">
      <c r="A28" s="15" t="s">
        <v>187</v>
      </c>
    </row>
    <row r="29" spans="1:1" x14ac:dyDescent="0.2">
      <c r="A29" s="17" t="s">
        <v>191</v>
      </c>
    </row>
    <row r="30" spans="1:1" x14ac:dyDescent="0.2">
      <c r="A30" s="19"/>
    </row>
    <row r="32" spans="1:1" x14ac:dyDescent="0.2">
      <c r="A32" s="15" t="s">
        <v>197</v>
      </c>
    </row>
    <row r="33" spans="1:1" x14ac:dyDescent="0.2">
      <c r="A33" s="19"/>
    </row>
    <row r="35" spans="1:1" x14ac:dyDescent="0.2">
      <c r="A35" s="17" t="s">
        <v>202</v>
      </c>
    </row>
    <row r="36" spans="1:1" x14ac:dyDescent="0.2">
      <c r="A36" s="15" t="s">
        <v>208</v>
      </c>
    </row>
    <row r="37" spans="1:1" x14ac:dyDescent="0.2">
      <c r="A37" s="19"/>
    </row>
    <row r="39" spans="1:1" x14ac:dyDescent="0.2">
      <c r="A39" s="17" t="s">
        <v>214</v>
      </c>
    </row>
    <row r="40" spans="1:1" x14ac:dyDescent="0.2">
      <c r="A40" s="19"/>
    </row>
    <row r="42" spans="1:1" x14ac:dyDescent="0.2">
      <c r="A42" s="15" t="s">
        <v>219</v>
      </c>
    </row>
    <row r="43" spans="1:1" x14ac:dyDescent="0.2">
      <c r="A43" s="19"/>
    </row>
    <row r="45" spans="1:1" x14ac:dyDescent="0.2">
      <c r="A45" s="17" t="s">
        <v>224</v>
      </c>
    </row>
    <row r="46" spans="1:1" x14ac:dyDescent="0.2">
      <c r="A46" s="19"/>
    </row>
    <row r="48" spans="1:1" x14ac:dyDescent="0.2">
      <c r="A48" s="15" t="s">
        <v>228</v>
      </c>
    </row>
    <row r="49" spans="1:1" x14ac:dyDescent="0.2">
      <c r="A49" s="19"/>
    </row>
    <row r="51" spans="1:1" x14ac:dyDescent="0.2">
      <c r="A51" s="17" t="s">
        <v>234</v>
      </c>
    </row>
    <row r="52" spans="1:1" x14ac:dyDescent="0.2">
      <c r="A52" s="19"/>
    </row>
    <row r="54" spans="1:1" x14ac:dyDescent="0.2">
      <c r="A54" s="15" t="s">
        <v>242</v>
      </c>
    </row>
    <row r="55" spans="1:1" x14ac:dyDescent="0.2">
      <c r="A55" s="17" t="s">
        <v>247</v>
      </c>
    </row>
    <row r="56" spans="1:1" x14ac:dyDescent="0.2">
      <c r="A56" s="19"/>
    </row>
    <row r="58" spans="1:1" x14ac:dyDescent="0.2">
      <c r="A58" s="15" t="s">
        <v>253</v>
      </c>
    </row>
    <row r="59" spans="1:1" x14ac:dyDescent="0.2">
      <c r="A59" s="19"/>
    </row>
    <row r="61" spans="1:1" x14ac:dyDescent="0.2">
      <c r="A61" s="17" t="s">
        <v>259</v>
      </c>
    </row>
    <row r="62" spans="1:1" x14ac:dyDescent="0.2">
      <c r="A62" s="15" t="s">
        <v>264</v>
      </c>
    </row>
    <row r="63" spans="1:1" x14ac:dyDescent="0.2">
      <c r="A63" s="17" t="s">
        <v>269</v>
      </c>
    </row>
    <row r="64" spans="1:1" x14ac:dyDescent="0.2">
      <c r="A64" s="19"/>
    </row>
    <row r="66" spans="1:1" x14ac:dyDescent="0.2">
      <c r="A66" s="15" t="s">
        <v>274</v>
      </c>
    </row>
    <row r="67" spans="1:1" x14ac:dyDescent="0.2">
      <c r="A67" s="17" t="s">
        <v>280</v>
      </c>
    </row>
    <row r="68" spans="1:1" x14ac:dyDescent="0.2">
      <c r="A68" s="19"/>
    </row>
    <row r="70" spans="1:1" x14ac:dyDescent="0.2">
      <c r="A70" s="1"/>
    </row>
  </sheetData>
  <autoFilter ref="A1:A5" xr:uid="{E29DD0CD-9E94-4F74-BA27-AA2A7CD5F2E1}">
    <sortState xmlns:xlrd2="http://schemas.microsoft.com/office/spreadsheetml/2017/richdata2" ref="A2:A5">
      <sortCondition ref="A1:A5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CE3E2-22AA-4FE4-B4AD-F7F979656E7F}">
  <sheetPr filterMode="1"/>
  <dimension ref="A1:B22"/>
  <sheetViews>
    <sheetView workbookViewId="0">
      <selection activeCell="B3" sqref="B3:B22"/>
    </sheetView>
  </sheetViews>
  <sheetFormatPr defaultColWidth="9.140625" defaultRowHeight="12.75" x14ac:dyDescent="0.2"/>
  <cols>
    <col min="1" max="1" width="13.5703125" bestFit="1" customWidth="1"/>
    <col min="2" max="2" width="6.5703125" bestFit="1" customWidth="1"/>
  </cols>
  <sheetData>
    <row r="1" spans="1:2" x14ac:dyDescent="0.2">
      <c r="A1" s="24" t="s">
        <v>286</v>
      </c>
      <c r="B1" s="25" t="s">
        <v>287</v>
      </c>
    </row>
    <row r="2" spans="1:2" hidden="1" x14ac:dyDescent="0.2">
      <c r="A2" s="26" t="s">
        <v>120</v>
      </c>
      <c r="B2" s="26" t="s">
        <v>288</v>
      </c>
    </row>
    <row r="3" spans="1:2" x14ac:dyDescent="0.2">
      <c r="A3" s="26" t="s">
        <v>115</v>
      </c>
      <c r="B3" s="26" t="s">
        <v>289</v>
      </c>
    </row>
    <row r="4" spans="1:2" hidden="1" x14ac:dyDescent="0.2">
      <c r="A4" s="26" t="s">
        <v>110</v>
      </c>
      <c r="B4" s="26" t="s">
        <v>288</v>
      </c>
    </row>
    <row r="5" spans="1:2" x14ac:dyDescent="0.2">
      <c r="A5" s="26" t="s">
        <v>128</v>
      </c>
      <c r="B5" s="26" t="s">
        <v>290</v>
      </c>
    </row>
    <row r="6" spans="1:2" x14ac:dyDescent="0.2">
      <c r="A6" s="26" t="s">
        <v>86</v>
      </c>
      <c r="B6" s="26" t="s">
        <v>290</v>
      </c>
    </row>
    <row r="7" spans="1:2" x14ac:dyDescent="0.2">
      <c r="A7" s="26" t="s">
        <v>71</v>
      </c>
      <c r="B7" s="26" t="s">
        <v>290</v>
      </c>
    </row>
    <row r="8" spans="1:2" x14ac:dyDescent="0.2">
      <c r="A8" s="26" t="s">
        <v>197</v>
      </c>
      <c r="B8" s="26" t="s">
        <v>290</v>
      </c>
    </row>
    <row r="9" spans="1:2" x14ac:dyDescent="0.2">
      <c r="A9" s="26" t="s">
        <v>104</v>
      </c>
      <c r="B9" s="26" t="s">
        <v>290</v>
      </c>
    </row>
    <row r="10" spans="1:2" x14ac:dyDescent="0.2">
      <c r="A10" s="26" t="s">
        <v>145</v>
      </c>
      <c r="B10" s="26" t="s">
        <v>290</v>
      </c>
    </row>
    <row r="11" spans="1:2" x14ac:dyDescent="0.2">
      <c r="A11" s="26" t="s">
        <v>98</v>
      </c>
      <c r="B11" s="26" t="s">
        <v>290</v>
      </c>
    </row>
    <row r="12" spans="1:2" x14ac:dyDescent="0.2">
      <c r="A12" s="26" t="s">
        <v>158</v>
      </c>
      <c r="B12" s="26" t="s">
        <v>290</v>
      </c>
    </row>
    <row r="13" spans="1:2" x14ac:dyDescent="0.2">
      <c r="A13" s="26" t="s">
        <v>164</v>
      </c>
      <c r="B13" s="26" t="s">
        <v>290</v>
      </c>
    </row>
    <row r="14" spans="1:2" x14ac:dyDescent="0.2">
      <c r="A14" s="26" t="s">
        <v>92</v>
      </c>
      <c r="B14" s="26" t="s">
        <v>290</v>
      </c>
    </row>
    <row r="15" spans="1:2" x14ac:dyDescent="0.2">
      <c r="A15" s="26" t="s">
        <v>139</v>
      </c>
      <c r="B15" s="26" t="s">
        <v>290</v>
      </c>
    </row>
    <row r="16" spans="1:2" x14ac:dyDescent="0.2">
      <c r="A16" s="26" t="s">
        <v>187</v>
      </c>
      <c r="B16" s="26" t="s">
        <v>290</v>
      </c>
    </row>
    <row r="17" spans="1:2" hidden="1" x14ac:dyDescent="0.2">
      <c r="A17" s="26" t="s">
        <v>191</v>
      </c>
      <c r="B17" s="26" t="s">
        <v>288</v>
      </c>
    </row>
    <row r="18" spans="1:2" x14ac:dyDescent="0.2">
      <c r="A18" s="26" t="s">
        <v>80</v>
      </c>
      <c r="B18" s="26" t="s">
        <v>289</v>
      </c>
    </row>
    <row r="19" spans="1:2" hidden="1" x14ac:dyDescent="0.2">
      <c r="A19" s="26" t="s">
        <v>169</v>
      </c>
      <c r="B19" s="26" t="s">
        <v>288</v>
      </c>
    </row>
    <row r="20" spans="1:2" hidden="1" x14ac:dyDescent="0.2">
      <c r="A20" s="26" t="s">
        <v>177</v>
      </c>
      <c r="B20" s="26" t="s">
        <v>288</v>
      </c>
    </row>
    <row r="21" spans="1:2" hidden="1" x14ac:dyDescent="0.2">
      <c r="A21" s="26" t="s">
        <v>181</v>
      </c>
      <c r="B21" s="26" t="s">
        <v>288</v>
      </c>
    </row>
    <row r="22" spans="1:2" x14ac:dyDescent="0.2">
      <c r="A22" s="26" t="s">
        <v>153</v>
      </c>
      <c r="B22" s="26" t="s">
        <v>289</v>
      </c>
    </row>
  </sheetData>
  <autoFilter ref="A1:B22" xr:uid="{B7ECE3E2-22AA-4FE4-B4AD-F7F979656E7F}">
    <filterColumn colId="1">
      <filters>
        <filter val="TIER 2"/>
        <filter val="TIER 3"/>
      </filters>
    </filterColumn>
  </autoFilter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BC5B34FB2B05C498322EC0E0E7F8BBD" ma:contentTypeVersion="21" ma:contentTypeDescription="Create a new document." ma:contentTypeScope="" ma:versionID="c243bf6f29386086e21656a0b091e581">
  <xsd:schema xmlns:xsd="http://www.w3.org/2001/XMLSchema" xmlns:xs="http://www.w3.org/2001/XMLSchema" xmlns:p="http://schemas.microsoft.com/office/2006/metadata/properties" xmlns:ns2="2104ad18-0c40-4759-978d-9031b6355d10" xmlns:ns3="80a17f64-e774-4a01-b2f5-de7df872f7b3" targetNamespace="http://schemas.microsoft.com/office/2006/metadata/properties" ma:root="true" ma:fieldsID="4bbf6d1ef2da01010e564fac80a0ca5f" ns2:_="" ns3:_="">
    <xsd:import namespace="2104ad18-0c40-4759-978d-9031b6355d10"/>
    <xsd:import namespace="80a17f64-e774-4a01-b2f5-de7df872f7b3"/>
    <xsd:element name="properties">
      <xsd:complexType>
        <xsd:sequence>
          <xsd:element name="documentManagement">
            <xsd:complexType>
              <xsd:all>
                <xsd:element ref="ns2:QuestionsinDR" minOccurs="0"/>
                <xsd:element ref="ns2:Comment" minOccurs="0"/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04ad18-0c40-4759-978d-9031b6355d10" elementFormDefault="qualified">
    <xsd:import namespace="http://schemas.microsoft.com/office/2006/documentManagement/types"/>
    <xsd:import namespace="http://schemas.microsoft.com/office/infopath/2007/PartnerControls"/>
    <xsd:element name="QuestionsinDR" ma:index="3" nillable="true" ma:displayName="# Questions in DR" ma:description="The number of questions per data request" ma:format="Dropdown" ma:internalName="QuestionsinDR" ma:readOnly="false">
      <xsd:simpleType>
        <xsd:restriction base="dms:Text">
          <xsd:maxLength value="255"/>
        </xsd:restriction>
      </xsd:simpleType>
    </xsd:element>
    <xsd:element name="Comment" ma:index="4" nillable="true" ma:displayName="Comment" ma:format="Dropdown" ma:internalName="Comment" ma:readOnly="false">
      <xsd:simpleType>
        <xsd:restriction base="dms:Text">
          <xsd:maxLength value="255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4" nillable="true" ma:displayName="Tags" ma:hidden="true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hidden="true" ma:internalName="MediaServiceLocation" ma:readOnly="true">
      <xsd:simpleType>
        <xsd:restriction base="dms:Text"/>
      </xsd:simpleType>
    </xsd:element>
    <xsd:element name="MediaServiceOCR" ma:index="19" nillable="true" ma:displayName="Extracted Text" ma:hidden="true" ma:internalName="MediaServiceOCR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99c8f0f-62e3-48c7-84e8-4daf5ce6c2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a17f64-e774-4a01-b2f5-de7df872f7b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hidden="true" ma:internalName="SharedWithDetails" ma:readOnly="true">
      <xsd:simpleType>
        <xsd:restriction base="dms:Note"/>
      </xsd:simpleType>
    </xsd:element>
    <xsd:element name="TaxCatchAll" ma:index="23" nillable="true" ma:displayName="Taxonomy Catch All Column" ma:hidden="true" ma:list="{5b4ddc04-4c88-44c7-b3d4-e8d4a0fe3abf}" ma:internalName="TaxCatchAll" ma:readOnly="false" ma:showField="CatchAllData" ma:web="80a17f64-e774-4a01-b2f5-de7df872f7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104ad18-0c40-4759-978d-9031b6355d10">
      <Terms xmlns="http://schemas.microsoft.com/office/infopath/2007/PartnerControls"/>
    </lcf76f155ced4ddcb4097134ff3c332f>
    <TaxCatchAll xmlns="80a17f64-e774-4a01-b2f5-de7df872f7b3" xsi:nil="true"/>
    <QuestionsinDR xmlns="2104ad18-0c40-4759-978d-9031b6355d10" xsi:nil="true"/>
    <Comment xmlns="2104ad18-0c40-4759-978d-9031b6355d10" xsi:nil="true"/>
  </documentManagement>
</p:properties>
</file>

<file path=customXml/itemProps1.xml><?xml version="1.0" encoding="utf-8"?>
<ds:datastoreItem xmlns:ds="http://schemas.openxmlformats.org/officeDocument/2006/customXml" ds:itemID="{487A564E-68B1-4375-B83E-CDDA0696367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251C4A2-A77C-4932-9BF3-2B2623A82F51}"/>
</file>

<file path=customXml/itemProps3.xml><?xml version="1.0" encoding="utf-8"?>
<ds:datastoreItem xmlns:ds="http://schemas.openxmlformats.org/officeDocument/2006/customXml" ds:itemID="{A5250BF8-615E-4E51-95CD-E034EFAF1FD1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5ef14ad9-ef0f-4fe6-a47c-b6c3daa05491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Details</vt:lpstr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Becerra, Jorge</cp:lastModifiedBy>
  <dcterms:created xsi:type="dcterms:W3CDTF">2023-05-24T16:10:35Z</dcterms:created>
  <dcterms:modified xsi:type="dcterms:W3CDTF">2024-03-27T17:41:43Z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0x0101007BC5B34FB2B05C498322EC0E0E7F8BBD</vt:lpwstr>
  </property>
</Properties>
</file>