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EF9490A5-AA04-448F-9BBD-E5F3DE9FF409}" xr6:coauthVersionLast="44" xr6:coauthVersionMax="44" xr10:uidLastSave="{00000000-0000-0000-0000-000000000000}"/>
  <bookViews>
    <workbookView xWindow="-80" yWindow="-80" windowWidth="25760" windowHeight="13960" xr2:uid="{00000000-000D-0000-FFFF-FFFF00000000}"/>
  </bookViews>
  <sheets>
    <sheet name="Comparison" sheetId="1" r:id="rId1"/>
    <sheet name="Check" sheetId="2" r:id="rId2"/>
  </sheets>
  <externalReferences>
    <externalReference r:id="rId3"/>
    <externalReference r:id="rId4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Comparison!$E$1:$E$2540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jkl" hidden="1">{#N/A,#N/A,FALSE,"trates"}</definedName>
    <definedName name="limcount" hidden="1">1</definedName>
    <definedName name="_xlnm.Print_Area" localSheetId="0">Comparison!$A$1:$M$2642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35" i="1" l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52" i="1"/>
  <c r="I2453" i="1"/>
  <c r="I2454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G1720" i="1"/>
  <c r="G1721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853" i="1"/>
  <c r="I854" i="1"/>
  <c r="G2642" i="1" l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1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45" i="1"/>
  <c r="J2499" i="2" l="1"/>
  <c r="J2500" i="2"/>
  <c r="J2501" i="2"/>
  <c r="J2503" i="2"/>
  <c r="J2504" i="2"/>
  <c r="J2505" i="2"/>
  <c r="J2507" i="2"/>
  <c r="J2508" i="2"/>
  <c r="J2509" i="2"/>
  <c r="J2511" i="2"/>
  <c r="J2512" i="2"/>
  <c r="J2513" i="2"/>
  <c r="J2515" i="2"/>
  <c r="J2516" i="2"/>
  <c r="J2517" i="2"/>
  <c r="J2519" i="2"/>
  <c r="J2520" i="2"/>
  <c r="J2521" i="2"/>
  <c r="J2523" i="2"/>
  <c r="J2524" i="2"/>
  <c r="J2525" i="2"/>
  <c r="J2528" i="2"/>
  <c r="J2529" i="2"/>
  <c r="J2531" i="2"/>
  <c r="J2532" i="2"/>
  <c r="J2533" i="2"/>
  <c r="J2535" i="2"/>
  <c r="J2536" i="2"/>
  <c r="J2537" i="2"/>
  <c r="I2498" i="1"/>
  <c r="F2536" i="2"/>
  <c r="F2533" i="2"/>
  <c r="F2530" i="2"/>
  <c r="F2527" i="2"/>
  <c r="F2524" i="2"/>
  <c r="F2521" i="2"/>
  <c r="F2520" i="2"/>
  <c r="F2517" i="2"/>
  <c r="F2514" i="2"/>
  <c r="F2513" i="2"/>
  <c r="F2510" i="2"/>
  <c r="F2505" i="2"/>
  <c r="F2500" i="2"/>
  <c r="F2499" i="2"/>
  <c r="F2498" i="2"/>
  <c r="J2527" i="2"/>
  <c r="E2498" i="2"/>
  <c r="E2499" i="2"/>
  <c r="E2500" i="2"/>
  <c r="E2505" i="2"/>
  <c r="E2510" i="2"/>
  <c r="E2513" i="2"/>
  <c r="E2514" i="2"/>
  <c r="E2517" i="2"/>
  <c r="E2520" i="2"/>
  <c r="E2521" i="2"/>
  <c r="E2524" i="2"/>
  <c r="E2527" i="2"/>
  <c r="E2530" i="2"/>
  <c r="E2533" i="2"/>
  <c r="E2536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J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J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J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J2414" i="2"/>
  <c r="I2415" i="2"/>
  <c r="J2415" i="2"/>
  <c r="I2416" i="2"/>
  <c r="I2417" i="2"/>
  <c r="J2417" i="2"/>
  <c r="I2418" i="2"/>
  <c r="J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J2432" i="2"/>
  <c r="I2433" i="2"/>
  <c r="J2433" i="2"/>
  <c r="I2434" i="2"/>
  <c r="I2435" i="2"/>
  <c r="J2435" i="2"/>
  <c r="I2436" i="2"/>
  <c r="J2436" i="2"/>
  <c r="I2437" i="2"/>
  <c r="I2438" i="2"/>
  <c r="J2438" i="2"/>
  <c r="I2439" i="2"/>
  <c r="J2439" i="2"/>
  <c r="I2440" i="2"/>
  <c r="I2441" i="2"/>
  <c r="I2442" i="2"/>
  <c r="J2442" i="2"/>
  <c r="I2443" i="2"/>
  <c r="J2443" i="2"/>
  <c r="I2444" i="2"/>
  <c r="I2445" i="2"/>
  <c r="J2445" i="2"/>
  <c r="I2446" i="2"/>
  <c r="J2446" i="2"/>
  <c r="I2447" i="2"/>
  <c r="I2448" i="2"/>
  <c r="J2448" i="2"/>
  <c r="I2449" i="2"/>
  <c r="J2449" i="2"/>
  <c r="I2450" i="2"/>
  <c r="I2451" i="2"/>
  <c r="I2452" i="2"/>
  <c r="I2453" i="2"/>
  <c r="J2453" i="2"/>
  <c r="I2454" i="2"/>
  <c r="J2454" i="2"/>
  <c r="I2455" i="2"/>
  <c r="J2455" i="2"/>
  <c r="I2456" i="2"/>
  <c r="J2456" i="2"/>
  <c r="I2457" i="2"/>
  <c r="I2458" i="2"/>
  <c r="J2458" i="2"/>
  <c r="I2459" i="2"/>
  <c r="J2459" i="2"/>
  <c r="I2460" i="2"/>
  <c r="J2460" i="2"/>
  <c r="I2461" i="2"/>
  <c r="I2462" i="2"/>
  <c r="I2463" i="2"/>
  <c r="I2464" i="2"/>
  <c r="I2465" i="2"/>
  <c r="I2466" i="2"/>
  <c r="I2467" i="2"/>
  <c r="I2468" i="2"/>
  <c r="J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J2497" i="2"/>
  <c r="I2498" i="2"/>
  <c r="J2498" i="2"/>
  <c r="I2499" i="2"/>
  <c r="I2500" i="2"/>
  <c r="I2501" i="2"/>
  <c r="I2502" i="2"/>
  <c r="J2502" i="2"/>
  <c r="I2503" i="2"/>
  <c r="I2504" i="2"/>
  <c r="I2505" i="2"/>
  <c r="I2506" i="2"/>
  <c r="J2506" i="2"/>
  <c r="I2507" i="2"/>
  <c r="I2508" i="2"/>
  <c r="I2509" i="2"/>
  <c r="I2510" i="2"/>
  <c r="J2510" i="2"/>
  <c r="I2511" i="2"/>
  <c r="I2512" i="2"/>
  <c r="I2513" i="2"/>
  <c r="I2514" i="2"/>
  <c r="J2514" i="2"/>
  <c r="I2515" i="2"/>
  <c r="I2516" i="2"/>
  <c r="I2517" i="2"/>
  <c r="I2518" i="2"/>
  <c r="J2518" i="2"/>
  <c r="I2519" i="2"/>
  <c r="I2520" i="2"/>
  <c r="I2521" i="2"/>
  <c r="I2522" i="2"/>
  <c r="J2522" i="2"/>
  <c r="I2523" i="2"/>
  <c r="I2524" i="2"/>
  <c r="I2525" i="2"/>
  <c r="I2526" i="2"/>
  <c r="J2526" i="2"/>
  <c r="I2527" i="2"/>
  <c r="I2528" i="2"/>
  <c r="I2529" i="2"/>
  <c r="I2530" i="2"/>
  <c r="J2530" i="2"/>
  <c r="I2531" i="2"/>
  <c r="I2532" i="2"/>
  <c r="I2533" i="2"/>
  <c r="I2534" i="2"/>
  <c r="J2534" i="2"/>
  <c r="I2535" i="2"/>
  <c r="I2536" i="2"/>
  <c r="I2537" i="2"/>
  <c r="I2538" i="2"/>
  <c r="J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11" i="2"/>
  <c r="J11" i="2"/>
  <c r="F11" i="2"/>
  <c r="F1167" i="2"/>
  <c r="F1709" i="2"/>
  <c r="F1824" i="2"/>
  <c r="F2468" i="2"/>
  <c r="F2475" i="2"/>
  <c r="F2476" i="2"/>
  <c r="E15" i="2"/>
  <c r="E18" i="2"/>
  <c r="E23" i="2"/>
  <c r="E29" i="2"/>
  <c r="E30" i="2"/>
  <c r="E31" i="2"/>
  <c r="E35" i="2"/>
  <c r="E38" i="2"/>
  <c r="E43" i="2"/>
  <c r="E49" i="2"/>
  <c r="E50" i="2"/>
  <c r="E51" i="2"/>
  <c r="E55" i="2"/>
  <c r="E58" i="2"/>
  <c r="E63" i="2"/>
  <c r="E69" i="2"/>
  <c r="E70" i="2"/>
  <c r="E71" i="2"/>
  <c r="E75" i="2"/>
  <c r="E78" i="2"/>
  <c r="E83" i="2"/>
  <c r="E89" i="2"/>
  <c r="E90" i="2"/>
  <c r="E91" i="2"/>
  <c r="E95" i="2"/>
  <c r="E98" i="2"/>
  <c r="E103" i="2"/>
  <c r="E109" i="2"/>
  <c r="E110" i="2"/>
  <c r="E111" i="2"/>
  <c r="E115" i="2"/>
  <c r="E118" i="2"/>
  <c r="E123" i="2"/>
  <c r="E129" i="2"/>
  <c r="E130" i="2"/>
  <c r="E131" i="2"/>
  <c r="E135" i="2"/>
  <c r="E138" i="2"/>
  <c r="E143" i="2"/>
  <c r="E149" i="2"/>
  <c r="E150" i="2"/>
  <c r="E151" i="2"/>
  <c r="E155" i="2"/>
  <c r="E158" i="2"/>
  <c r="E163" i="2"/>
  <c r="E169" i="2"/>
  <c r="E170" i="2"/>
  <c r="E171" i="2"/>
  <c r="E175" i="2"/>
  <c r="E178" i="2"/>
  <c r="E183" i="2"/>
  <c r="E189" i="2"/>
  <c r="E190" i="2"/>
  <c r="E191" i="2"/>
  <c r="E195" i="2"/>
  <c r="E198" i="2"/>
  <c r="E203" i="2"/>
  <c r="E209" i="2"/>
  <c r="E210" i="2"/>
  <c r="E211" i="2"/>
  <c r="E215" i="2"/>
  <c r="E218" i="2"/>
  <c r="E223" i="2"/>
  <c r="E229" i="2"/>
  <c r="E230" i="2"/>
  <c r="E231" i="2"/>
  <c r="E235" i="2"/>
  <c r="E238" i="2"/>
  <c r="E243" i="2"/>
  <c r="E249" i="2"/>
  <c r="E250" i="2"/>
  <c r="E251" i="2"/>
  <c r="E255" i="2"/>
  <c r="E258" i="2"/>
  <c r="E263" i="2"/>
  <c r="E269" i="2"/>
  <c r="E270" i="2"/>
  <c r="E271" i="2"/>
  <c r="E275" i="2"/>
  <c r="E278" i="2"/>
  <c r="E283" i="2"/>
  <c r="E289" i="2"/>
  <c r="E290" i="2"/>
  <c r="E291" i="2"/>
  <c r="E295" i="2"/>
  <c r="E298" i="2"/>
  <c r="E303" i="2"/>
  <c r="E309" i="2"/>
  <c r="E310" i="2"/>
  <c r="E311" i="2"/>
  <c r="E315" i="2"/>
  <c r="E318" i="2"/>
  <c r="E323" i="2"/>
  <c r="E329" i="2"/>
  <c r="E330" i="2"/>
  <c r="E331" i="2"/>
  <c r="E335" i="2"/>
  <c r="E338" i="2"/>
  <c r="E343" i="2"/>
  <c r="E349" i="2"/>
  <c r="E350" i="2"/>
  <c r="E351" i="2"/>
  <c r="E355" i="2"/>
  <c r="E358" i="2"/>
  <c r="E363" i="2"/>
  <c r="E369" i="2"/>
  <c r="E371" i="2"/>
  <c r="E372" i="2"/>
  <c r="E376" i="2"/>
  <c r="E379" i="2"/>
  <c r="E384" i="2"/>
  <c r="E390" i="2"/>
  <c r="E391" i="2"/>
  <c r="E392" i="2"/>
  <c r="E396" i="2"/>
  <c r="E399" i="2"/>
  <c r="E404" i="2"/>
  <c r="E410" i="2"/>
  <c r="E411" i="2"/>
  <c r="E412" i="2"/>
  <c r="E416" i="2"/>
  <c r="E419" i="2"/>
  <c r="E424" i="2"/>
  <c r="E430" i="2"/>
  <c r="E431" i="2"/>
  <c r="E432" i="2"/>
  <c r="E436" i="2"/>
  <c r="E439" i="2"/>
  <c r="E444" i="2"/>
  <c r="E450" i="2"/>
  <c r="E451" i="2"/>
  <c r="E452" i="2"/>
  <c r="E456" i="2"/>
  <c r="E459" i="2"/>
  <c r="E464" i="2"/>
  <c r="E470" i="2"/>
  <c r="E471" i="2"/>
  <c r="E472" i="2"/>
  <c r="E476" i="2"/>
  <c r="E479" i="2"/>
  <c r="E484" i="2"/>
  <c r="E490" i="2"/>
  <c r="E492" i="2"/>
  <c r="E493" i="2"/>
  <c r="E494" i="2"/>
  <c r="E498" i="2"/>
  <c r="E501" i="2"/>
  <c r="E506" i="2"/>
  <c r="E512" i="2"/>
  <c r="E513" i="2"/>
  <c r="E514" i="2"/>
  <c r="E518" i="2"/>
  <c r="E521" i="2"/>
  <c r="E526" i="2"/>
  <c r="E532" i="2"/>
  <c r="E533" i="2"/>
  <c r="E534" i="2"/>
  <c r="E538" i="2"/>
  <c r="E541" i="2"/>
  <c r="E546" i="2"/>
  <c r="E552" i="2"/>
  <c r="E553" i="2"/>
  <c r="E554" i="2"/>
  <c r="E558" i="2"/>
  <c r="E561" i="2"/>
  <c r="E566" i="2"/>
  <c r="E572" i="2"/>
  <c r="E573" i="2"/>
  <c r="E574" i="2"/>
  <c r="E578" i="2"/>
  <c r="E581" i="2"/>
  <c r="E586" i="2"/>
  <c r="E592" i="2"/>
  <c r="E593" i="2"/>
  <c r="E594" i="2"/>
  <c r="E598" i="2"/>
  <c r="E601" i="2"/>
  <c r="E606" i="2"/>
  <c r="E612" i="2"/>
  <c r="E613" i="2"/>
  <c r="E614" i="2"/>
  <c r="E618" i="2"/>
  <c r="E621" i="2"/>
  <c r="E634" i="2"/>
  <c r="E652" i="2"/>
  <c r="E653" i="2"/>
  <c r="E654" i="2"/>
  <c r="E658" i="2"/>
  <c r="E661" i="2"/>
  <c r="E674" i="2"/>
  <c r="E692" i="2"/>
  <c r="E693" i="2"/>
  <c r="E694" i="2"/>
  <c r="E698" i="2"/>
  <c r="E701" i="2"/>
  <c r="E714" i="2"/>
  <c r="E732" i="2"/>
  <c r="E733" i="2"/>
  <c r="E734" i="2"/>
  <c r="E738" i="2"/>
  <c r="E741" i="2"/>
  <c r="E754" i="2"/>
  <c r="E772" i="2"/>
  <c r="E773" i="2"/>
  <c r="E774" i="2"/>
  <c r="E778" i="2"/>
  <c r="E781" i="2"/>
  <c r="E794" i="2"/>
  <c r="E812" i="2"/>
  <c r="E813" i="2"/>
  <c r="E814" i="2"/>
  <c r="E818" i="2"/>
  <c r="E821" i="2"/>
  <c r="E834" i="2"/>
  <c r="E852" i="2"/>
  <c r="E853" i="2"/>
  <c r="E854" i="2"/>
  <c r="E858" i="2"/>
  <c r="E861" i="2"/>
  <c r="E869" i="2"/>
  <c r="E870" i="2"/>
  <c r="E874" i="2"/>
  <c r="E877" i="2"/>
  <c r="E885" i="2"/>
  <c r="E886" i="2"/>
  <c r="E890" i="2"/>
  <c r="E893" i="2"/>
  <c r="E901" i="2"/>
  <c r="E902" i="2"/>
  <c r="E906" i="2"/>
  <c r="E909" i="2"/>
  <c r="E917" i="2"/>
  <c r="E918" i="2"/>
  <c r="E919" i="2"/>
  <c r="E920" i="2"/>
  <c r="E924" i="2"/>
  <c r="E927" i="2"/>
  <c r="E935" i="2"/>
  <c r="E936" i="2"/>
  <c r="E940" i="2"/>
  <c r="E943" i="2"/>
  <c r="E951" i="2"/>
  <c r="E952" i="2"/>
  <c r="E956" i="2"/>
  <c r="E959" i="2"/>
  <c r="E967" i="2"/>
  <c r="E968" i="2"/>
  <c r="E972" i="2"/>
  <c r="E975" i="2"/>
  <c r="E983" i="2"/>
  <c r="E984" i="2"/>
  <c r="E986" i="2"/>
  <c r="E987" i="2"/>
  <c r="E988" i="2"/>
  <c r="E989" i="2"/>
  <c r="E990" i="2"/>
  <c r="E991" i="2"/>
  <c r="E998" i="2"/>
  <c r="E999" i="2"/>
  <c r="E1000" i="2"/>
  <c r="E1002" i="2"/>
  <c r="E1003" i="2"/>
  <c r="E1004" i="2"/>
  <c r="E1005" i="2"/>
  <c r="E1006" i="2"/>
  <c r="E1007" i="2"/>
  <c r="E1014" i="2"/>
  <c r="E1015" i="2"/>
  <c r="E1016" i="2"/>
  <c r="E1018" i="2"/>
  <c r="E1019" i="2"/>
  <c r="E1020" i="2"/>
  <c r="E1021" i="2"/>
  <c r="E1022" i="2"/>
  <c r="E1023" i="2"/>
  <c r="E1030" i="2"/>
  <c r="E1031" i="2"/>
  <c r="E1032" i="2"/>
  <c r="E1034" i="2"/>
  <c r="E1035" i="2"/>
  <c r="E1036" i="2"/>
  <c r="E1037" i="2"/>
  <c r="E1038" i="2"/>
  <c r="E1039" i="2"/>
  <c r="E1047" i="2"/>
  <c r="E1048" i="2"/>
  <c r="E1052" i="2"/>
  <c r="E1055" i="2"/>
  <c r="E1067" i="2"/>
  <c r="E1068" i="2"/>
  <c r="E1072" i="2"/>
  <c r="E1075" i="2"/>
  <c r="E1087" i="2"/>
  <c r="E1088" i="2"/>
  <c r="E1092" i="2"/>
  <c r="E1095" i="2"/>
  <c r="E1107" i="2"/>
  <c r="E1108" i="2"/>
  <c r="E1112" i="2"/>
  <c r="E1115" i="2"/>
  <c r="E1127" i="2"/>
  <c r="E1128" i="2"/>
  <c r="E1132" i="2"/>
  <c r="E1135" i="2"/>
  <c r="E1147" i="2"/>
  <c r="E1148" i="2"/>
  <c r="E1152" i="2"/>
  <c r="E1155" i="2"/>
  <c r="E1167" i="2"/>
  <c r="E1168" i="2"/>
  <c r="E1172" i="2"/>
  <c r="E1175" i="2"/>
  <c r="E1187" i="2"/>
  <c r="E1188" i="2"/>
  <c r="E1192" i="2"/>
  <c r="E1195" i="2"/>
  <c r="E1207" i="2"/>
  <c r="E1208" i="2"/>
  <c r="E1212" i="2"/>
  <c r="E1215" i="2"/>
  <c r="E1227" i="2"/>
  <c r="E1228" i="2"/>
  <c r="E1232" i="2"/>
  <c r="E1235" i="2"/>
  <c r="E1247" i="2"/>
  <c r="E1248" i="2"/>
  <c r="E1252" i="2"/>
  <c r="E1255" i="2"/>
  <c r="E1258" i="2"/>
  <c r="E1261" i="2"/>
  <c r="E1267" i="2"/>
  <c r="E1268" i="2"/>
  <c r="E1272" i="2"/>
  <c r="E1275" i="2"/>
  <c r="E1278" i="2"/>
  <c r="E1281" i="2"/>
  <c r="E1287" i="2"/>
  <c r="E1288" i="2"/>
  <c r="E1292" i="2"/>
  <c r="E1295" i="2"/>
  <c r="E1298" i="2"/>
  <c r="E1301" i="2"/>
  <c r="E1307" i="2"/>
  <c r="E1308" i="2"/>
  <c r="E1312" i="2"/>
  <c r="E1315" i="2"/>
  <c r="E1318" i="2"/>
  <c r="E1321" i="2"/>
  <c r="E1327" i="2"/>
  <c r="E1328" i="2"/>
  <c r="E1329" i="2"/>
  <c r="E1330" i="2"/>
  <c r="E1331" i="2"/>
  <c r="E1336" i="2"/>
  <c r="E1341" i="2"/>
  <c r="E1344" i="2"/>
  <c r="E1347" i="2"/>
  <c r="E1350" i="2"/>
  <c r="E1353" i="2"/>
  <c r="E1354" i="2"/>
  <c r="E1357" i="2"/>
  <c r="E1360" i="2"/>
  <c r="E1363" i="2"/>
  <c r="E1366" i="2"/>
  <c r="E1367" i="2"/>
  <c r="E1368" i="2"/>
  <c r="E1369" i="2"/>
  <c r="E1370" i="2"/>
  <c r="E1375" i="2"/>
  <c r="E1380" i="2"/>
  <c r="E1383" i="2"/>
  <c r="E1386" i="2"/>
  <c r="E1389" i="2"/>
  <c r="E1392" i="2"/>
  <c r="E1393" i="2"/>
  <c r="E1396" i="2"/>
  <c r="E1399" i="2"/>
  <c r="E1402" i="2"/>
  <c r="E1405" i="2"/>
  <c r="E1406" i="2"/>
  <c r="E1407" i="2"/>
  <c r="E1408" i="2"/>
  <c r="E1413" i="2"/>
  <c r="E1418" i="2"/>
  <c r="E1421" i="2"/>
  <c r="E1424" i="2"/>
  <c r="E1427" i="2"/>
  <c r="E1430" i="2"/>
  <c r="E1431" i="2"/>
  <c r="E1434" i="2"/>
  <c r="E1437" i="2"/>
  <c r="E1440" i="2"/>
  <c r="E1443" i="2"/>
  <c r="E1446" i="2"/>
  <c r="E1449" i="2"/>
  <c r="E1450" i="2"/>
  <c r="E1451" i="2"/>
  <c r="E1452" i="2"/>
  <c r="E1453" i="2"/>
  <c r="E1458" i="2"/>
  <c r="E1463" i="2"/>
  <c r="E1466" i="2"/>
  <c r="E1469" i="2"/>
  <c r="E1472" i="2"/>
  <c r="E1475" i="2"/>
  <c r="E1476" i="2"/>
  <c r="E1479" i="2"/>
  <c r="E1482" i="2"/>
  <c r="E1485" i="2"/>
  <c r="E1488" i="2"/>
  <c r="E1491" i="2"/>
  <c r="E1494" i="2"/>
  <c r="E1495" i="2"/>
  <c r="E1496" i="2"/>
  <c r="E1497" i="2"/>
  <c r="E1498" i="2"/>
  <c r="E1503" i="2"/>
  <c r="E1508" i="2"/>
  <c r="E1511" i="2"/>
  <c r="E1514" i="2"/>
  <c r="E1517" i="2"/>
  <c r="E1520" i="2"/>
  <c r="E1521" i="2"/>
  <c r="E1524" i="2"/>
  <c r="E1527" i="2"/>
  <c r="E1530" i="2"/>
  <c r="E1533" i="2"/>
  <c r="E1536" i="2"/>
  <c r="E1539" i="2"/>
  <c r="E1540" i="2"/>
  <c r="E1541" i="2"/>
  <c r="E1542" i="2"/>
  <c r="E1543" i="2"/>
  <c r="E1548" i="2"/>
  <c r="E1553" i="2"/>
  <c r="E1556" i="2"/>
  <c r="E1559" i="2"/>
  <c r="E1562" i="2"/>
  <c r="E1565" i="2"/>
  <c r="E1566" i="2"/>
  <c r="E1569" i="2"/>
  <c r="E1572" i="2"/>
  <c r="E1575" i="2"/>
  <c r="E1578" i="2"/>
  <c r="E1581" i="2"/>
  <c r="E1584" i="2"/>
  <c r="E1585" i="2"/>
  <c r="E1586" i="2"/>
  <c r="E1593" i="2"/>
  <c r="E1596" i="2"/>
  <c r="E1597" i="2"/>
  <c r="E1601" i="2"/>
  <c r="E1605" i="2"/>
  <c r="E1606" i="2"/>
  <c r="E1607" i="2"/>
  <c r="E1608" i="2"/>
  <c r="E1615" i="2"/>
  <c r="E1618" i="2"/>
  <c r="E1619" i="2"/>
  <c r="E1623" i="2"/>
  <c r="E1627" i="2"/>
  <c r="E1628" i="2"/>
  <c r="E1629" i="2"/>
  <c r="E1634" i="2"/>
  <c r="E1637" i="2"/>
  <c r="E1640" i="2"/>
  <c r="E1641" i="2"/>
  <c r="E1645" i="2"/>
  <c r="E1648" i="2"/>
  <c r="E1651" i="2"/>
  <c r="E1652" i="2"/>
  <c r="E1653" i="2"/>
  <c r="E1654" i="2"/>
  <c r="E1660" i="2"/>
  <c r="E1666" i="2"/>
  <c r="E1674" i="2"/>
  <c r="E1680" i="2"/>
  <c r="E1686" i="2"/>
  <c r="E1692" i="2"/>
  <c r="E1698" i="2"/>
  <c r="E1704" i="2"/>
  <c r="E1710" i="2"/>
  <c r="E1716" i="2"/>
  <c r="E1722" i="2"/>
  <c r="E1728" i="2"/>
  <c r="E1729" i="2"/>
  <c r="E1730" i="2"/>
  <c r="E1736" i="2"/>
  <c r="E1742" i="2"/>
  <c r="E1748" i="2"/>
  <c r="E1754" i="2"/>
  <c r="E1760" i="2"/>
  <c r="E1766" i="2"/>
  <c r="E1767" i="2"/>
  <c r="E1768" i="2"/>
  <c r="E1769" i="2"/>
  <c r="E1775" i="2"/>
  <c r="E1781" i="2"/>
  <c r="E1789" i="2"/>
  <c r="E1795" i="2"/>
  <c r="E1801" i="2"/>
  <c r="E1807" i="2"/>
  <c r="E1813" i="2"/>
  <c r="E1819" i="2"/>
  <c r="E1825" i="2"/>
  <c r="E1831" i="2"/>
  <c r="E1837" i="2"/>
  <c r="E1843" i="2"/>
  <c r="E1844" i="2"/>
  <c r="E1845" i="2"/>
  <c r="E1851" i="2"/>
  <c r="E1857" i="2"/>
  <c r="E1863" i="2"/>
  <c r="E1869" i="2"/>
  <c r="E1875" i="2"/>
  <c r="E1881" i="2"/>
  <c r="E1882" i="2"/>
  <c r="E1883" i="2"/>
  <c r="E1884" i="2"/>
  <c r="E1885" i="2"/>
  <c r="E1891" i="2"/>
  <c r="E1897" i="2"/>
  <c r="E1905" i="2"/>
  <c r="E1911" i="2"/>
  <c r="E1917" i="2"/>
  <c r="E1923" i="2"/>
  <c r="E1929" i="2"/>
  <c r="E1935" i="2"/>
  <c r="E1941" i="2"/>
  <c r="E1947" i="2"/>
  <c r="E1953" i="2"/>
  <c r="E1959" i="2"/>
  <c r="E1960" i="2"/>
  <c r="E1961" i="2"/>
  <c r="E1967" i="2"/>
  <c r="E1973" i="2"/>
  <c r="E1979" i="2"/>
  <c r="E1985" i="2"/>
  <c r="E1991" i="2"/>
  <c r="E1997" i="2"/>
  <c r="E1998" i="2"/>
  <c r="E1999" i="2"/>
  <c r="E2000" i="2"/>
  <c r="E2006" i="2"/>
  <c r="E2012" i="2"/>
  <c r="E2020" i="2"/>
  <c r="E2026" i="2"/>
  <c r="E2032" i="2"/>
  <c r="E2038" i="2"/>
  <c r="E2044" i="2"/>
  <c r="E2050" i="2"/>
  <c r="E2056" i="2"/>
  <c r="E2062" i="2"/>
  <c r="E2068" i="2"/>
  <c r="E2074" i="2"/>
  <c r="E2075" i="2"/>
  <c r="E2076" i="2"/>
  <c r="E2082" i="2"/>
  <c r="E2088" i="2"/>
  <c r="E2094" i="2"/>
  <c r="E2100" i="2"/>
  <c r="E2106" i="2"/>
  <c r="E2112" i="2"/>
  <c r="E2113" i="2"/>
  <c r="E2114" i="2"/>
  <c r="E2115" i="2"/>
  <c r="E2121" i="2"/>
  <c r="E2132" i="2"/>
  <c r="E2138" i="2"/>
  <c r="E2144" i="2"/>
  <c r="E2150" i="2"/>
  <c r="E2156" i="2"/>
  <c r="E2162" i="2"/>
  <c r="E2163" i="2"/>
  <c r="E2164" i="2"/>
  <c r="E2170" i="2"/>
  <c r="E2176" i="2"/>
  <c r="E2182" i="2"/>
  <c r="E2188" i="2"/>
  <c r="E2194" i="2"/>
  <c r="E2200" i="2"/>
  <c r="E2201" i="2"/>
  <c r="E2202" i="2"/>
  <c r="E2203" i="2"/>
  <c r="E2210" i="2"/>
  <c r="E2214" i="2"/>
  <c r="E2218" i="2"/>
  <c r="E2222" i="2"/>
  <c r="E2226" i="2"/>
  <c r="E2230" i="2"/>
  <c r="E2234" i="2"/>
  <c r="E2238" i="2"/>
  <c r="E2242" i="2"/>
  <c r="E2246" i="2"/>
  <c r="E2250" i="2"/>
  <c r="E2254" i="2"/>
  <c r="E2255" i="2"/>
  <c r="E2256" i="2"/>
  <c r="E2263" i="2"/>
  <c r="E2266" i="2"/>
  <c r="E2267" i="2"/>
  <c r="E2271" i="2"/>
  <c r="E2275" i="2"/>
  <c r="E2276" i="2"/>
  <c r="E2277" i="2"/>
  <c r="E2283" i="2"/>
  <c r="E2284" i="2"/>
  <c r="E2286" i="2"/>
  <c r="E2287" i="2"/>
  <c r="E2288" i="2"/>
  <c r="E2292" i="2"/>
  <c r="E2296" i="2"/>
  <c r="E2300" i="2"/>
  <c r="E2304" i="2"/>
  <c r="E2308" i="2"/>
  <c r="E2312" i="2"/>
  <c r="E2316" i="2"/>
  <c r="E2320" i="2"/>
  <c r="E2324" i="2"/>
  <c r="E2328" i="2"/>
  <c r="E2332" i="2"/>
  <c r="E2336" i="2"/>
  <c r="E2337" i="2"/>
  <c r="E2338" i="2"/>
  <c r="E2339" i="2"/>
  <c r="E2342" i="2"/>
  <c r="E2345" i="2"/>
  <c r="E2348" i="2"/>
  <c r="E2349" i="2"/>
  <c r="E2352" i="2"/>
  <c r="E2355" i="2"/>
  <c r="E2356" i="2"/>
  <c r="E2357" i="2"/>
  <c r="E2360" i="2"/>
  <c r="E2363" i="2"/>
  <c r="E2364" i="2"/>
  <c r="E2367" i="2"/>
  <c r="E2370" i="2"/>
  <c r="E2371" i="2"/>
  <c r="E2372" i="2"/>
  <c r="E2373" i="2"/>
  <c r="E2376" i="2"/>
  <c r="E2379" i="2"/>
  <c r="E2382" i="2"/>
  <c r="E2383" i="2"/>
  <c r="E2386" i="2"/>
  <c r="E2389" i="2"/>
  <c r="E2390" i="2"/>
  <c r="E2391" i="2"/>
  <c r="E2394" i="2"/>
  <c r="E2397" i="2"/>
  <c r="E2400" i="2"/>
  <c r="E2401" i="2"/>
  <c r="E2404" i="2"/>
  <c r="E2407" i="2"/>
  <c r="E2410" i="2"/>
  <c r="E2411" i="2"/>
  <c r="E2412" i="2"/>
  <c r="E2413" i="2"/>
  <c r="E2416" i="2"/>
  <c r="E2419" i="2"/>
  <c r="E2422" i="2"/>
  <c r="E2423" i="2"/>
  <c r="E2426" i="2"/>
  <c r="E2429" i="2"/>
  <c r="E2430" i="2"/>
  <c r="E2431" i="2"/>
  <c r="E2434" i="2"/>
  <c r="E2437" i="2"/>
  <c r="E2440" i="2"/>
  <c r="E2441" i="2"/>
  <c r="E2444" i="2"/>
  <c r="E2447" i="2"/>
  <c r="E2450" i="2"/>
  <c r="E2451" i="2"/>
  <c r="E2452" i="2"/>
  <c r="E2457" i="2"/>
  <c r="E2462" i="2"/>
  <c r="E2465" i="2"/>
  <c r="E2468" i="2"/>
  <c r="E2469" i="2"/>
  <c r="E2472" i="2"/>
  <c r="E2475" i="2"/>
  <c r="E2476" i="2"/>
  <c r="G2476" i="2" s="1"/>
  <c r="E2477" i="2"/>
  <c r="E2480" i="2"/>
  <c r="E2483" i="2"/>
  <c r="E2486" i="2"/>
  <c r="E2487" i="2"/>
  <c r="E2490" i="2"/>
  <c r="E2493" i="2"/>
  <c r="E2496" i="2"/>
  <c r="E2497" i="2"/>
  <c r="E2539" i="2"/>
  <c r="E2540" i="2"/>
  <c r="E2541" i="2"/>
  <c r="E2542" i="2"/>
  <c r="E2543" i="2"/>
  <c r="E2546" i="2"/>
  <c r="E2553" i="2"/>
  <c r="E2556" i="2"/>
  <c r="E2559" i="2"/>
  <c r="E2562" i="2"/>
  <c r="E2563" i="2"/>
  <c r="E2566" i="2"/>
  <c r="E2567" i="2"/>
  <c r="E2570" i="2"/>
  <c r="E2573" i="2"/>
  <c r="E2574" i="2"/>
  <c r="E2577" i="2"/>
  <c r="E2580" i="2"/>
  <c r="E2583" i="2"/>
  <c r="E2586" i="2"/>
  <c r="E2589" i="2"/>
  <c r="E2592" i="2"/>
  <c r="E2593" i="2"/>
  <c r="E2594" i="2"/>
  <c r="E2595" i="2"/>
  <c r="E2598" i="2"/>
  <c r="E2605" i="2"/>
  <c r="E2608" i="2"/>
  <c r="E2611" i="2"/>
  <c r="E2612" i="2"/>
  <c r="E2615" i="2"/>
  <c r="E2618" i="2"/>
  <c r="E2621" i="2"/>
  <c r="E2622" i="2"/>
  <c r="E2623" i="2"/>
  <c r="E2626" i="2"/>
  <c r="E2629" i="2"/>
  <c r="E2632" i="2"/>
  <c r="E2633" i="2"/>
  <c r="E2636" i="2"/>
  <c r="E2639" i="2"/>
  <c r="E11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541" i="2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40" i="2"/>
  <c r="A2497" i="2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412" i="2"/>
  <c r="A2413" i="2" s="1"/>
  <c r="A2414" i="2" s="1"/>
  <c r="A2415" i="2" s="1"/>
  <c r="A2416" i="2" s="1"/>
  <c r="A2417" i="2" s="1"/>
  <c r="A2418" i="2" s="1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338" i="2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288" i="2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285" i="2"/>
  <c r="A2277" i="2"/>
  <c r="A2278" i="2" s="1"/>
  <c r="A2279" i="2" s="1"/>
  <c r="A2280" i="2" s="1"/>
  <c r="A2281" i="2" s="1"/>
  <c r="A2282" i="2" s="1"/>
  <c r="A2257" i="2"/>
  <c r="A2258" i="2" s="1"/>
  <c r="A2259" i="2" s="1"/>
  <c r="A2260" i="2" s="1"/>
  <c r="A2261" i="2" s="1"/>
  <c r="A2256" i="2"/>
  <c r="A2202" i="2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118" i="2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14" i="2"/>
  <c r="A2115" i="2" s="1"/>
  <c r="A2116" i="2" s="1"/>
  <c r="A2117" i="2" s="1"/>
  <c r="A1999" i="2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1884" i="2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768" i="2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653" i="2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42" i="2"/>
  <c r="A1643" i="2" s="1"/>
  <c r="A1644" i="2" s="1"/>
  <c r="A1645" i="2" s="1"/>
  <c r="A1646" i="2" s="1"/>
  <c r="A1647" i="2" s="1"/>
  <c r="A1648" i="2" s="1"/>
  <c r="A1649" i="2" s="1"/>
  <c r="A1650" i="2" s="1"/>
  <c r="A1629" i="2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08" i="2"/>
  <c r="A1609" i="2" s="1"/>
  <c r="A1610" i="2" s="1"/>
  <c r="A1611" i="2" s="1"/>
  <c r="A1612" i="2" s="1"/>
  <c r="A1613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586" i="2"/>
  <c r="A1587" i="2" s="1"/>
  <c r="A1588" i="2" s="1"/>
  <c r="A1589" i="2" s="1"/>
  <c r="A1590" i="2" s="1"/>
  <c r="A1591" i="2" s="1"/>
  <c r="A1542" i="2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497" i="2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452" i="2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07" i="2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369" i="2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330" i="2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09" i="2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289" i="2"/>
  <c r="A1290" i="2" s="1"/>
  <c r="A1270" i="2"/>
  <c r="A1269" i="2"/>
  <c r="A1249" i="2"/>
  <c r="A1250" i="2" s="1"/>
  <c r="A1229" i="2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09" i="2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189" i="2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170" i="2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69" i="2"/>
  <c r="A1149" i="2"/>
  <c r="A1150" i="2" s="1"/>
  <c r="A1129" i="2"/>
  <c r="A1130" i="2" s="1"/>
  <c r="A1131" i="2" s="1"/>
  <c r="A1109" i="2"/>
  <c r="A1110" i="2" s="1"/>
  <c r="A1089" i="2"/>
  <c r="A1090" i="2" s="1"/>
  <c r="A1069" i="2"/>
  <c r="A1070" i="2" s="1"/>
  <c r="A1050" i="2"/>
  <c r="A1051" i="2" s="1"/>
  <c r="A1049" i="2"/>
  <c r="A1032" i="2"/>
  <c r="A1033" i="2" s="1"/>
  <c r="A1039" i="2" s="1"/>
  <c r="A1040" i="2" s="1"/>
  <c r="A1041" i="2" s="1"/>
  <c r="A1042" i="2" s="1"/>
  <c r="A1043" i="2" s="1"/>
  <c r="A1044" i="2" s="1"/>
  <c r="A1045" i="2" s="1"/>
  <c r="A1046" i="2" s="1"/>
  <c r="A1017" i="2"/>
  <c r="A1023" i="2" s="1"/>
  <c r="A1024" i="2" s="1"/>
  <c r="A1025" i="2" s="1"/>
  <c r="A1026" i="2" s="1"/>
  <c r="A1027" i="2" s="1"/>
  <c r="A1028" i="2" s="1"/>
  <c r="A1029" i="2" s="1"/>
  <c r="A1030" i="2" s="1"/>
  <c r="A1001" i="2"/>
  <c r="A987" i="2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85" i="2"/>
  <c r="A986" i="2" s="1"/>
  <c r="A969" i="2"/>
  <c r="A970" i="2" s="1"/>
  <c r="A953" i="2"/>
  <c r="A954" i="2" s="1"/>
  <c r="A937" i="2"/>
  <c r="A938" i="2" s="1"/>
  <c r="A921" i="2"/>
  <c r="A922" i="2" s="1"/>
  <c r="A902" i="2"/>
  <c r="A903" i="2" s="1"/>
  <c r="A904" i="2" s="1"/>
  <c r="A905" i="2" s="1"/>
  <c r="A887" i="2"/>
  <c r="A888" i="2" s="1"/>
  <c r="A871" i="2"/>
  <c r="A872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55" i="2"/>
  <c r="A856" i="2" s="1"/>
  <c r="A815" i="2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775" i="2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735" i="2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695" i="2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655" i="2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15" i="2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595" i="2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575" i="2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55" i="2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35" i="2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15" i="2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495" i="2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53" i="2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33" i="2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13" i="2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373" i="2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52" i="2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32" i="2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12" i="2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292" i="2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274" i="2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72" i="2"/>
  <c r="A273" i="2" s="1"/>
  <c r="A252" i="2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32" i="2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13" i="2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12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172" i="2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52" i="2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32" i="2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12" i="2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F2639" i="2"/>
  <c r="F2636" i="2"/>
  <c r="F2633" i="2"/>
  <c r="F2632" i="2"/>
  <c r="F2629" i="2"/>
  <c r="F2626" i="2"/>
  <c r="F2623" i="2"/>
  <c r="F2622" i="2"/>
  <c r="F2621" i="2"/>
  <c r="F2618" i="2"/>
  <c r="F2615" i="2"/>
  <c r="F2612" i="2"/>
  <c r="F2611" i="2"/>
  <c r="F2608" i="2"/>
  <c r="F2605" i="2"/>
  <c r="F2598" i="2"/>
  <c r="F2595" i="2"/>
  <c r="F2594" i="2"/>
  <c r="F2593" i="2"/>
  <c r="F2592" i="2"/>
  <c r="F2589" i="2"/>
  <c r="F2586" i="2"/>
  <c r="F2583" i="2"/>
  <c r="F2580" i="2"/>
  <c r="F2577" i="2"/>
  <c r="F2574" i="2"/>
  <c r="F2573" i="2"/>
  <c r="F2570" i="2"/>
  <c r="F2567" i="2"/>
  <c r="F2566" i="2"/>
  <c r="F2563" i="2"/>
  <c r="F2562" i="2"/>
  <c r="F2559" i="2"/>
  <c r="F2556" i="2"/>
  <c r="F2553" i="2"/>
  <c r="F2546" i="2"/>
  <c r="F2543" i="2"/>
  <c r="F2542" i="2"/>
  <c r="F2541" i="2"/>
  <c r="F2540" i="2"/>
  <c r="F2539" i="2"/>
  <c r="F2497" i="2"/>
  <c r="F2496" i="2"/>
  <c r="F2493" i="2"/>
  <c r="F2490" i="2"/>
  <c r="F2487" i="2"/>
  <c r="F2486" i="2"/>
  <c r="F2483" i="2"/>
  <c r="F2480" i="2"/>
  <c r="F2477" i="2"/>
  <c r="F2472" i="2"/>
  <c r="F2469" i="2"/>
  <c r="F2465" i="2"/>
  <c r="F2462" i="2"/>
  <c r="F2457" i="2"/>
  <c r="F2452" i="2"/>
  <c r="F2451" i="2"/>
  <c r="F2450" i="2"/>
  <c r="F2447" i="2"/>
  <c r="F2444" i="2"/>
  <c r="F2441" i="2"/>
  <c r="F2440" i="2"/>
  <c r="F2437" i="2"/>
  <c r="F2434" i="2"/>
  <c r="F2431" i="2"/>
  <c r="F2430" i="2"/>
  <c r="F2429" i="2"/>
  <c r="F2426" i="2"/>
  <c r="F2423" i="2"/>
  <c r="F2422" i="2"/>
  <c r="F2419" i="2"/>
  <c r="F2416" i="2"/>
  <c r="F2413" i="2"/>
  <c r="F2412" i="2"/>
  <c r="F2411" i="2"/>
  <c r="F2410" i="2"/>
  <c r="F2407" i="2"/>
  <c r="F2404" i="2"/>
  <c r="F2401" i="2"/>
  <c r="F2400" i="2"/>
  <c r="F2397" i="2"/>
  <c r="F2394" i="2"/>
  <c r="F2391" i="2"/>
  <c r="F2390" i="2"/>
  <c r="F2389" i="2"/>
  <c r="F2386" i="2"/>
  <c r="F2383" i="2"/>
  <c r="F2382" i="2"/>
  <c r="F2379" i="2"/>
  <c r="F2376" i="2"/>
  <c r="F2373" i="2"/>
  <c r="F2372" i="2"/>
  <c r="F2371" i="2"/>
  <c r="F2370" i="2"/>
  <c r="F2367" i="2"/>
  <c r="F2364" i="2"/>
  <c r="F2363" i="2"/>
  <c r="F2360" i="2"/>
  <c r="F2357" i="2"/>
  <c r="F2356" i="2"/>
  <c r="F2355" i="2"/>
  <c r="F2352" i="2"/>
  <c r="F2349" i="2"/>
  <c r="F2348" i="2"/>
  <c r="F2345" i="2"/>
  <c r="F2342" i="2"/>
  <c r="F2339" i="2"/>
  <c r="F2338" i="2"/>
  <c r="F2337" i="2"/>
  <c r="F2336" i="2"/>
  <c r="F2332" i="2"/>
  <c r="F2328" i="2"/>
  <c r="F2324" i="2"/>
  <c r="F2320" i="2"/>
  <c r="F2316" i="2"/>
  <c r="F2312" i="2"/>
  <c r="F2308" i="2"/>
  <c r="F2304" i="2"/>
  <c r="F2300" i="2"/>
  <c r="F2296" i="2"/>
  <c r="F2292" i="2"/>
  <c r="F2288" i="2"/>
  <c r="F2287" i="2"/>
  <c r="F2286" i="2"/>
  <c r="F2284" i="2"/>
  <c r="F2283" i="2"/>
  <c r="F2277" i="2"/>
  <c r="F2276" i="2"/>
  <c r="F2275" i="2"/>
  <c r="F2271" i="2"/>
  <c r="F2267" i="2"/>
  <c r="F2266" i="2"/>
  <c r="F2263" i="2"/>
  <c r="F2256" i="2"/>
  <c r="F2255" i="2"/>
  <c r="F2254" i="2"/>
  <c r="F2250" i="2"/>
  <c r="F2246" i="2"/>
  <c r="F2242" i="2"/>
  <c r="F2238" i="2"/>
  <c r="F2234" i="2"/>
  <c r="F2230" i="2"/>
  <c r="F2226" i="2"/>
  <c r="F2222" i="2"/>
  <c r="F2218" i="2"/>
  <c r="F2214" i="2"/>
  <c r="F2210" i="2"/>
  <c r="F2203" i="2"/>
  <c r="F2202" i="2"/>
  <c r="F2201" i="2"/>
  <c r="F2200" i="2"/>
  <c r="F2194" i="2"/>
  <c r="F2188" i="2"/>
  <c r="F2182" i="2"/>
  <c r="F2176" i="2"/>
  <c r="F2170" i="2"/>
  <c r="F2164" i="2"/>
  <c r="F2163" i="2"/>
  <c r="G2161" i="1"/>
  <c r="F2162" i="2" s="1"/>
  <c r="F2156" i="2"/>
  <c r="F2150" i="2"/>
  <c r="F2144" i="2"/>
  <c r="F2138" i="2"/>
  <c r="F2132" i="2"/>
  <c r="F2121" i="2"/>
  <c r="F2115" i="2"/>
  <c r="F2114" i="2"/>
  <c r="F2113" i="2"/>
  <c r="G2111" i="1"/>
  <c r="F2112" i="2" s="1"/>
  <c r="G2105" i="1"/>
  <c r="F2106" i="2" s="1"/>
  <c r="G2099" i="1"/>
  <c r="F2100" i="2" s="1"/>
  <c r="G2093" i="1"/>
  <c r="F2094" i="2" s="1"/>
  <c r="G2087" i="1"/>
  <c r="F2088" i="2" s="1"/>
  <c r="G2081" i="1"/>
  <c r="F2082" i="2" s="1"/>
  <c r="G2075" i="1"/>
  <c r="F2076" i="2" s="1"/>
  <c r="G2074" i="1"/>
  <c r="F2075" i="2" s="1"/>
  <c r="G2073" i="1"/>
  <c r="F2074" i="2" s="1"/>
  <c r="G2067" i="1"/>
  <c r="F2068" i="2" s="1"/>
  <c r="G2063" i="1"/>
  <c r="F2064" i="2" s="1"/>
  <c r="G2057" i="1"/>
  <c r="F2058" i="2" s="1"/>
  <c r="G2049" i="1"/>
  <c r="F2050" i="2" s="1"/>
  <c r="G2043" i="1"/>
  <c r="F2044" i="2" s="1"/>
  <c r="G2037" i="1"/>
  <c r="F2038" i="2" s="1"/>
  <c r="G2031" i="1"/>
  <c r="F2032" i="2" s="1"/>
  <c r="G2025" i="1"/>
  <c r="F2026" i="2" s="1"/>
  <c r="G2019" i="1"/>
  <c r="F2020" i="2" s="1"/>
  <c r="G2011" i="1"/>
  <c r="F2012" i="2" s="1"/>
  <c r="G2005" i="1"/>
  <c r="F2006" i="2" s="1"/>
  <c r="G1999" i="1"/>
  <c r="F2000" i="2" s="1"/>
  <c r="G1998" i="1"/>
  <c r="F1999" i="2" s="1"/>
  <c r="G1997" i="1"/>
  <c r="F1998" i="2" s="1"/>
  <c r="G1996" i="1"/>
  <c r="F1997" i="2" s="1"/>
  <c r="G1990" i="1"/>
  <c r="F1991" i="2" s="1"/>
  <c r="G1984" i="1"/>
  <c r="F1985" i="2" s="1"/>
  <c r="G1978" i="1"/>
  <c r="F1979" i="2" s="1"/>
  <c r="G1972" i="1"/>
  <c r="F1973" i="2" s="1"/>
  <c r="G1966" i="1"/>
  <c r="F1967" i="2" s="1"/>
  <c r="G1960" i="1"/>
  <c r="F1961" i="2" s="1"/>
  <c r="G1959" i="1"/>
  <c r="F1960" i="2" s="1"/>
  <c r="G1958" i="1"/>
  <c r="F1959" i="2" s="1"/>
  <c r="G1952" i="1"/>
  <c r="F1953" i="2" s="1"/>
  <c r="G1948" i="1"/>
  <c r="F1949" i="2" s="1"/>
  <c r="G1942" i="1"/>
  <c r="F1943" i="2" s="1"/>
  <c r="G1934" i="1"/>
  <c r="F1935" i="2" s="1"/>
  <c r="G1928" i="1"/>
  <c r="F1929" i="2" s="1"/>
  <c r="G1922" i="1"/>
  <c r="F1923" i="2" s="1"/>
  <c r="G1916" i="1"/>
  <c r="F1917" i="2" s="1"/>
  <c r="G1910" i="1"/>
  <c r="F1911" i="2" s="1"/>
  <c r="G1904" i="1"/>
  <c r="F1905" i="2" s="1"/>
  <c r="G1896" i="1"/>
  <c r="F1897" i="2" s="1"/>
  <c r="G1890" i="1"/>
  <c r="F1891" i="2" s="1"/>
  <c r="G1884" i="1"/>
  <c r="F1885" i="2" s="1"/>
  <c r="G1883" i="1"/>
  <c r="F1884" i="2" s="1"/>
  <c r="G1882" i="1"/>
  <c r="F1883" i="2" s="1"/>
  <c r="G1881" i="1"/>
  <c r="F1882" i="2" s="1"/>
  <c r="G1880" i="1"/>
  <c r="F1881" i="2" s="1"/>
  <c r="F1875" i="2"/>
  <c r="F1869" i="2"/>
  <c r="F1863" i="2"/>
  <c r="F1857" i="2"/>
  <c r="F1851" i="2"/>
  <c r="G1844" i="1"/>
  <c r="F1845" i="2" s="1"/>
  <c r="G1843" i="1"/>
  <c r="F1844" i="2" s="1"/>
  <c r="G1842" i="1"/>
  <c r="F1843" i="2" s="1"/>
  <c r="G1836" i="1"/>
  <c r="F1837" i="2" s="1"/>
  <c r="F1833" i="2"/>
  <c r="F1827" i="2"/>
  <c r="F1819" i="2"/>
  <c r="F1813" i="2"/>
  <c r="G1806" i="1"/>
  <c r="F1807" i="2" s="1"/>
  <c r="G1800" i="1"/>
  <c r="F1801" i="2" s="1"/>
  <c r="G1794" i="1"/>
  <c r="F1795" i="2" s="1"/>
  <c r="G1788" i="1"/>
  <c r="F1789" i="2" s="1"/>
  <c r="G1780" i="1"/>
  <c r="F1781" i="2" s="1"/>
  <c r="G1774" i="1"/>
  <c r="F1775" i="2" s="1"/>
  <c r="G1768" i="1"/>
  <c r="F1769" i="2" s="1"/>
  <c r="G1767" i="1"/>
  <c r="F1768" i="2" s="1"/>
  <c r="G1766" i="1"/>
  <c r="F1767" i="2" s="1"/>
  <c r="G1765" i="1"/>
  <c r="F1766" i="2" s="1"/>
  <c r="G1759" i="1"/>
  <c r="F1760" i="2" s="1"/>
  <c r="G1753" i="1"/>
  <c r="F1754" i="2" s="1"/>
  <c r="G1747" i="1"/>
  <c r="F1748" i="2" s="1"/>
  <c r="G1741" i="1"/>
  <c r="F1742" i="2" s="1"/>
  <c r="G1735" i="1"/>
  <c r="F1736" i="2" s="1"/>
  <c r="G1729" i="1"/>
  <c r="F1730" i="2" s="1"/>
  <c r="G1728" i="1"/>
  <c r="F1729" i="2" s="1"/>
  <c r="G1727" i="1"/>
  <c r="F1728" i="2" s="1"/>
  <c r="F1722" i="2"/>
  <c r="F1718" i="2"/>
  <c r="F1712" i="2"/>
  <c r="G1703" i="1"/>
  <c r="F1704" i="2" s="1"/>
  <c r="G1697" i="1"/>
  <c r="F1698" i="2" s="1"/>
  <c r="G1691" i="1"/>
  <c r="F1692" i="2" s="1"/>
  <c r="G1685" i="1"/>
  <c r="F1686" i="2" s="1"/>
  <c r="G1679" i="1"/>
  <c r="F1680" i="2" s="1"/>
  <c r="G1673" i="1"/>
  <c r="F1674" i="2" s="1"/>
  <c r="G1665" i="1"/>
  <c r="F1666" i="2" s="1"/>
  <c r="G1659" i="1"/>
  <c r="F1660" i="2" s="1"/>
  <c r="G1653" i="1"/>
  <c r="F1654" i="2" s="1"/>
  <c r="G1652" i="1"/>
  <c r="F1653" i="2" s="1"/>
  <c r="G1651" i="1"/>
  <c r="F1652" i="2" s="1"/>
  <c r="G1650" i="1"/>
  <c r="F1651" i="2" s="1"/>
  <c r="G1647" i="1"/>
  <c r="F1648" i="2" s="1"/>
  <c r="G1644" i="1"/>
  <c r="F1645" i="2" s="1"/>
  <c r="G1640" i="1"/>
  <c r="F1641" i="2" s="1"/>
  <c r="G1639" i="1"/>
  <c r="F1640" i="2" s="1"/>
  <c r="G1636" i="1"/>
  <c r="F1637" i="2" s="1"/>
  <c r="G1633" i="1"/>
  <c r="F1634" i="2" s="1"/>
  <c r="G1628" i="1"/>
  <c r="F1629" i="2" s="1"/>
  <c r="G1627" i="1"/>
  <c r="F1628" i="2" s="1"/>
  <c r="G1626" i="1"/>
  <c r="F1627" i="2" s="1"/>
  <c r="G1622" i="1"/>
  <c r="F1623" i="2" s="1"/>
  <c r="G1618" i="1"/>
  <c r="F1619" i="2" s="1"/>
  <c r="G1617" i="1"/>
  <c r="F1618" i="2" s="1"/>
  <c r="G1614" i="1"/>
  <c r="F1615" i="2" s="1"/>
  <c r="G1607" i="1"/>
  <c r="F1608" i="2" s="1"/>
  <c r="G1606" i="1"/>
  <c r="F1607" i="2" s="1"/>
  <c r="G1605" i="1"/>
  <c r="F1606" i="2" s="1"/>
  <c r="G1604" i="1"/>
  <c r="F1605" i="2" s="1"/>
  <c r="G1600" i="1"/>
  <c r="F1601" i="2" s="1"/>
  <c r="G1596" i="1"/>
  <c r="F1597" i="2" s="1"/>
  <c r="G1595" i="1"/>
  <c r="F1596" i="2" s="1"/>
  <c r="G1592" i="1"/>
  <c r="F1593" i="2" s="1"/>
  <c r="G1585" i="1"/>
  <c r="F1586" i="2" s="1"/>
  <c r="G1584" i="1"/>
  <c r="F1585" i="2" s="1"/>
  <c r="G1583" i="1"/>
  <c r="F1584" i="2" s="1"/>
  <c r="G1580" i="1"/>
  <c r="F1581" i="2" s="1"/>
  <c r="G1577" i="1"/>
  <c r="F1578" i="2" s="1"/>
  <c r="G1574" i="1"/>
  <c r="F1575" i="2" s="1"/>
  <c r="G1571" i="1"/>
  <c r="F1572" i="2" s="1"/>
  <c r="G1568" i="1"/>
  <c r="F1569" i="2" s="1"/>
  <c r="G1565" i="1"/>
  <c r="F1566" i="2" s="1"/>
  <c r="G1564" i="1"/>
  <c r="F1565" i="2" s="1"/>
  <c r="G1561" i="1"/>
  <c r="F1562" i="2" s="1"/>
  <c r="G1558" i="1"/>
  <c r="F1559" i="2" s="1"/>
  <c r="G1555" i="1"/>
  <c r="F1556" i="2" s="1"/>
  <c r="G1552" i="1"/>
  <c r="F1553" i="2" s="1"/>
  <c r="G1547" i="1"/>
  <c r="F1548" i="2" s="1"/>
  <c r="G1542" i="1"/>
  <c r="F1543" i="2" s="1"/>
  <c r="G1541" i="1"/>
  <c r="F1542" i="2" s="1"/>
  <c r="G1540" i="1"/>
  <c r="F1541" i="2" s="1"/>
  <c r="G1539" i="1"/>
  <c r="F1540" i="2" s="1"/>
  <c r="G1538" i="1"/>
  <c r="F1539" i="2" s="1"/>
  <c r="G1535" i="1"/>
  <c r="F1536" i="2" s="1"/>
  <c r="G1532" i="1"/>
  <c r="F1533" i="2" s="1"/>
  <c r="G1529" i="1"/>
  <c r="F1530" i="2" s="1"/>
  <c r="G1526" i="1"/>
  <c r="F1527" i="2" s="1"/>
  <c r="G1523" i="1"/>
  <c r="F1524" i="2" s="1"/>
  <c r="G1520" i="1"/>
  <c r="F1521" i="2" s="1"/>
  <c r="G1519" i="1"/>
  <c r="F1520" i="2" s="1"/>
  <c r="G1516" i="1"/>
  <c r="F1517" i="2" s="1"/>
  <c r="G1513" i="1"/>
  <c r="F1514" i="2" s="1"/>
  <c r="G1510" i="1"/>
  <c r="F1511" i="2" s="1"/>
  <c r="G1507" i="1"/>
  <c r="F1508" i="2" s="1"/>
  <c r="G1502" i="1"/>
  <c r="F1503" i="2" s="1"/>
  <c r="G1497" i="1"/>
  <c r="F1498" i="2" s="1"/>
  <c r="G1496" i="1"/>
  <c r="F1497" i="2" s="1"/>
  <c r="G1495" i="1"/>
  <c r="F1496" i="2" s="1"/>
  <c r="G1494" i="1"/>
  <c r="F1495" i="2" s="1"/>
  <c r="G1493" i="1"/>
  <c r="F1494" i="2" s="1"/>
  <c r="G1490" i="1"/>
  <c r="F1491" i="2" s="1"/>
  <c r="G1487" i="1"/>
  <c r="F1488" i="2" s="1"/>
  <c r="G1484" i="1"/>
  <c r="F1485" i="2" s="1"/>
  <c r="G1481" i="1"/>
  <c r="F1482" i="2" s="1"/>
  <c r="G1478" i="1"/>
  <c r="F1479" i="2" s="1"/>
  <c r="G1475" i="1"/>
  <c r="F1476" i="2" s="1"/>
  <c r="G1474" i="1"/>
  <c r="F1475" i="2" s="1"/>
  <c r="G1471" i="1"/>
  <c r="F1472" i="2" s="1"/>
  <c r="G1468" i="1"/>
  <c r="F1469" i="2" s="1"/>
  <c r="G1465" i="1"/>
  <c r="F1466" i="2" s="1"/>
  <c r="G1462" i="1"/>
  <c r="F1463" i="2" s="1"/>
  <c r="G1457" i="1"/>
  <c r="F1458" i="2" s="1"/>
  <c r="G1452" i="1"/>
  <c r="F1453" i="2" s="1"/>
  <c r="G1451" i="1"/>
  <c r="F1452" i="2" s="1"/>
  <c r="G1450" i="1"/>
  <c r="F1451" i="2" s="1"/>
  <c r="G1449" i="1"/>
  <c r="F1450" i="2" s="1"/>
  <c r="G1448" i="1"/>
  <c r="F1449" i="2" s="1"/>
  <c r="G1445" i="1"/>
  <c r="F1446" i="2" s="1"/>
  <c r="G1442" i="1"/>
  <c r="F1443" i="2" s="1"/>
  <c r="G1439" i="1"/>
  <c r="F1440" i="2" s="1"/>
  <c r="G1436" i="1"/>
  <c r="F1437" i="2" s="1"/>
  <c r="G1433" i="1"/>
  <c r="F1434" i="2" s="1"/>
  <c r="G1430" i="1"/>
  <c r="F1431" i="2" s="1"/>
  <c r="G1429" i="1"/>
  <c r="F1430" i="2" s="1"/>
  <c r="G1426" i="1"/>
  <c r="F1427" i="2" s="1"/>
  <c r="G1423" i="1"/>
  <c r="F1424" i="2" s="1"/>
  <c r="G1420" i="1"/>
  <c r="F1421" i="2" s="1"/>
  <c r="G1417" i="1"/>
  <c r="F1418" i="2" s="1"/>
  <c r="G1412" i="1"/>
  <c r="F1413" i="2" s="1"/>
  <c r="G1407" i="1"/>
  <c r="F1408" i="2" s="1"/>
  <c r="G1406" i="1"/>
  <c r="F1407" i="2" s="1"/>
  <c r="G1405" i="1"/>
  <c r="F1406" i="2" s="1"/>
  <c r="G1404" i="1"/>
  <c r="F1405" i="2" s="1"/>
  <c r="G1401" i="1"/>
  <c r="F1402" i="2" s="1"/>
  <c r="G1398" i="1"/>
  <c r="F1399" i="2" s="1"/>
  <c r="G1395" i="1"/>
  <c r="F1396" i="2" s="1"/>
  <c r="G1392" i="1"/>
  <c r="F1393" i="2" s="1"/>
  <c r="G1391" i="1"/>
  <c r="F1392" i="2" s="1"/>
  <c r="G1388" i="1"/>
  <c r="F1389" i="2" s="1"/>
  <c r="G1385" i="1"/>
  <c r="F1386" i="2" s="1"/>
  <c r="G1382" i="1"/>
  <c r="F1383" i="2" s="1"/>
  <c r="G1379" i="1"/>
  <c r="F1380" i="2" s="1"/>
  <c r="G1374" i="1"/>
  <c r="F1375" i="2" s="1"/>
  <c r="G1369" i="1"/>
  <c r="F1370" i="2" s="1"/>
  <c r="G1368" i="1"/>
  <c r="F1369" i="2" s="1"/>
  <c r="G1367" i="1"/>
  <c r="F1368" i="2" s="1"/>
  <c r="G1366" i="1"/>
  <c r="F1367" i="2" s="1"/>
  <c r="G1363" i="1"/>
  <c r="F1364" i="2" s="1"/>
  <c r="G1360" i="1"/>
  <c r="F1361" i="2" s="1"/>
  <c r="G1357" i="1"/>
  <c r="F1358" i="2" s="1"/>
  <c r="G1354" i="1"/>
  <c r="F1355" i="2" s="1"/>
  <c r="G1353" i="1"/>
  <c r="F1354" i="2" s="1"/>
  <c r="G1350" i="1"/>
  <c r="F1351" i="2" s="1"/>
  <c r="G1347" i="1"/>
  <c r="F1348" i="2" s="1"/>
  <c r="G1344" i="1"/>
  <c r="F1345" i="2" s="1"/>
  <c r="G1341" i="1"/>
  <c r="F1342" i="2" s="1"/>
  <c r="G1336" i="1"/>
  <c r="F1337" i="2" s="1"/>
  <c r="G1331" i="1"/>
  <c r="F1332" i="2" s="1"/>
  <c r="G1330" i="1"/>
  <c r="F1331" i="2" s="1"/>
  <c r="G1329" i="1"/>
  <c r="F1330" i="2" s="1"/>
  <c r="G1328" i="1"/>
  <c r="F1329" i="2" s="1"/>
  <c r="G1327" i="1"/>
  <c r="F1328" i="2" s="1"/>
  <c r="G1321" i="1"/>
  <c r="F1322" i="2" s="1"/>
  <c r="G1318" i="1"/>
  <c r="F1319" i="2" s="1"/>
  <c r="G1315" i="1"/>
  <c r="F1316" i="2" s="1"/>
  <c r="G1312" i="1"/>
  <c r="F1313" i="2" s="1"/>
  <c r="G1308" i="1"/>
  <c r="F1309" i="2" s="1"/>
  <c r="G1307" i="1"/>
  <c r="F1308" i="2" s="1"/>
  <c r="G1301" i="1"/>
  <c r="F1302" i="2" s="1"/>
  <c r="G1298" i="1"/>
  <c r="F1299" i="2" s="1"/>
  <c r="G1295" i="1"/>
  <c r="F1296" i="2" s="1"/>
  <c r="G1292" i="1"/>
  <c r="F1293" i="2" s="1"/>
  <c r="G1288" i="1"/>
  <c r="F1289" i="2" s="1"/>
  <c r="G1287" i="1"/>
  <c r="F1288" i="2" s="1"/>
  <c r="G1281" i="1"/>
  <c r="F1282" i="2" s="1"/>
  <c r="G1278" i="1"/>
  <c r="F1279" i="2" s="1"/>
  <c r="G1275" i="1"/>
  <c r="F1276" i="2" s="1"/>
  <c r="G1272" i="1"/>
  <c r="F1273" i="2" s="1"/>
  <c r="G1268" i="1"/>
  <c r="F1269" i="2" s="1"/>
  <c r="G1267" i="1"/>
  <c r="F1268" i="2" s="1"/>
  <c r="G1261" i="1"/>
  <c r="F1262" i="2" s="1"/>
  <c r="G1258" i="1"/>
  <c r="F1259" i="2" s="1"/>
  <c r="G1255" i="1"/>
  <c r="F1256" i="2" s="1"/>
  <c r="G1252" i="1"/>
  <c r="F1253" i="2" s="1"/>
  <c r="G1248" i="1"/>
  <c r="F1249" i="2" s="1"/>
  <c r="G1247" i="1"/>
  <c r="F1248" i="2" s="1"/>
  <c r="G1235" i="1"/>
  <c r="F1236" i="2" s="1"/>
  <c r="G1232" i="1"/>
  <c r="F1233" i="2" s="1"/>
  <c r="G1228" i="1"/>
  <c r="F1229" i="2" s="1"/>
  <c r="G1227" i="1"/>
  <c r="F1228" i="2" s="1"/>
  <c r="G1215" i="1"/>
  <c r="F1216" i="2" s="1"/>
  <c r="G1212" i="1"/>
  <c r="F1213" i="2" s="1"/>
  <c r="G1208" i="1"/>
  <c r="F1209" i="2" s="1"/>
  <c r="G1207" i="1"/>
  <c r="F1208" i="2" s="1"/>
  <c r="G1195" i="1"/>
  <c r="F1196" i="2" s="1"/>
  <c r="G1192" i="1"/>
  <c r="F1193" i="2" s="1"/>
  <c r="G1188" i="1"/>
  <c r="F1189" i="2" s="1"/>
  <c r="G1187" i="1"/>
  <c r="F1188" i="2" s="1"/>
  <c r="G1175" i="1"/>
  <c r="F1176" i="2" s="1"/>
  <c r="G1172" i="1"/>
  <c r="F1173" i="2" s="1"/>
  <c r="G1168" i="1"/>
  <c r="F1169" i="2" s="1"/>
  <c r="G1167" i="1"/>
  <c r="F1168" i="2" s="1"/>
  <c r="G1154" i="1"/>
  <c r="F1155" i="2" s="1"/>
  <c r="G1151" i="1"/>
  <c r="F1152" i="2" s="1"/>
  <c r="G1147" i="1"/>
  <c r="F1148" i="2" s="1"/>
  <c r="G1146" i="1"/>
  <c r="F1147" i="2" s="1"/>
  <c r="G1134" i="1"/>
  <c r="F1135" i="2" s="1"/>
  <c r="G1131" i="1"/>
  <c r="F1132" i="2" s="1"/>
  <c r="G1127" i="1"/>
  <c r="F1128" i="2" s="1"/>
  <c r="G1126" i="1"/>
  <c r="F1127" i="2" s="1"/>
  <c r="G1114" i="1"/>
  <c r="F1115" i="2" s="1"/>
  <c r="G1111" i="1"/>
  <c r="F1112" i="2" s="1"/>
  <c r="G1107" i="1"/>
  <c r="F1108" i="2" s="1"/>
  <c r="G1106" i="1"/>
  <c r="F1107" i="2" s="1"/>
  <c r="G1094" i="1"/>
  <c r="F1095" i="2" s="1"/>
  <c r="G1091" i="1"/>
  <c r="F1092" i="2" s="1"/>
  <c r="G1087" i="1"/>
  <c r="F1088" i="2" s="1"/>
  <c r="G1086" i="1"/>
  <c r="F1087" i="2" s="1"/>
  <c r="G1074" i="1"/>
  <c r="F1075" i="2" s="1"/>
  <c r="G1071" i="1"/>
  <c r="F1072" i="2" s="1"/>
  <c r="G1067" i="1"/>
  <c r="F1068" i="2" s="1"/>
  <c r="G1066" i="1"/>
  <c r="F1067" i="2" s="1"/>
  <c r="G1054" i="1"/>
  <c r="F1055" i="2" s="1"/>
  <c r="G1051" i="1"/>
  <c r="F1052" i="2" s="1"/>
  <c r="G1047" i="1"/>
  <c r="F1048" i="2" s="1"/>
  <c r="G1046" i="1"/>
  <c r="F1047" i="2" s="1"/>
  <c r="G1038" i="1"/>
  <c r="F1039" i="2" s="1"/>
  <c r="G1037" i="1"/>
  <c r="F1038" i="2" s="1"/>
  <c r="G1036" i="1"/>
  <c r="F1037" i="2" s="1"/>
  <c r="G1035" i="1"/>
  <c r="F1036" i="2" s="1"/>
  <c r="G1034" i="1"/>
  <c r="F1035" i="2" s="1"/>
  <c r="G1033" i="1"/>
  <c r="F1034" i="2" s="1"/>
  <c r="G1031" i="1"/>
  <c r="F1032" i="2" s="1"/>
  <c r="G1030" i="1"/>
  <c r="F1031" i="2" s="1"/>
  <c r="G1029" i="1"/>
  <c r="F1030" i="2" s="1"/>
  <c r="G1022" i="1"/>
  <c r="F1023" i="2" s="1"/>
  <c r="G1021" i="1"/>
  <c r="F1022" i="2" s="1"/>
  <c r="G1020" i="1"/>
  <c r="F1021" i="2" s="1"/>
  <c r="G1019" i="1"/>
  <c r="F1020" i="2" s="1"/>
  <c r="G1018" i="1"/>
  <c r="F1019" i="2" s="1"/>
  <c r="G1017" i="1"/>
  <c r="F1018" i="2" s="1"/>
  <c r="G1015" i="1"/>
  <c r="F1016" i="2" s="1"/>
  <c r="G1014" i="1"/>
  <c r="F1015" i="2" s="1"/>
  <c r="G1013" i="1"/>
  <c r="F1014" i="2" s="1"/>
  <c r="G1006" i="1"/>
  <c r="F1007" i="2" s="1"/>
  <c r="G1005" i="1"/>
  <c r="F1006" i="2" s="1"/>
  <c r="G1004" i="1"/>
  <c r="F1005" i="2" s="1"/>
  <c r="G1003" i="1"/>
  <c r="F1004" i="2" s="1"/>
  <c r="G1002" i="1"/>
  <c r="F1003" i="2" s="1"/>
  <c r="G1001" i="1"/>
  <c r="F1002" i="2" s="1"/>
  <c r="G999" i="1"/>
  <c r="F1000" i="2" s="1"/>
  <c r="G998" i="1"/>
  <c r="F999" i="2" s="1"/>
  <c r="G997" i="1"/>
  <c r="F998" i="2" s="1"/>
  <c r="G990" i="1"/>
  <c r="F991" i="2" s="1"/>
  <c r="G989" i="1"/>
  <c r="F990" i="2" s="1"/>
  <c r="G988" i="1"/>
  <c r="F989" i="2" s="1"/>
  <c r="G987" i="1"/>
  <c r="F988" i="2" s="1"/>
  <c r="G986" i="1"/>
  <c r="F987" i="2" s="1"/>
  <c r="G985" i="1"/>
  <c r="F986" i="2" s="1"/>
  <c r="G983" i="1"/>
  <c r="F984" i="2" s="1"/>
  <c r="G982" i="1"/>
  <c r="F983" i="2" s="1"/>
  <c r="G974" i="1"/>
  <c r="F975" i="2" s="1"/>
  <c r="G971" i="1"/>
  <c r="F972" i="2" s="1"/>
  <c r="G967" i="1"/>
  <c r="F968" i="2" s="1"/>
  <c r="G966" i="1"/>
  <c r="F967" i="2" s="1"/>
  <c r="G958" i="1"/>
  <c r="F959" i="2" s="1"/>
  <c r="G955" i="1"/>
  <c r="F956" i="2" s="1"/>
  <c r="G951" i="1"/>
  <c r="F952" i="2" s="1"/>
  <c r="G950" i="1"/>
  <c r="F951" i="2" s="1"/>
  <c r="G942" i="1"/>
  <c r="F943" i="2" s="1"/>
  <c r="G939" i="1"/>
  <c r="F940" i="2" s="1"/>
  <c r="G935" i="1"/>
  <c r="F936" i="2" s="1"/>
  <c r="G934" i="1"/>
  <c r="F935" i="2" s="1"/>
  <c r="G926" i="1"/>
  <c r="F927" i="2" s="1"/>
  <c r="G923" i="1"/>
  <c r="F924" i="2" s="1"/>
  <c r="G919" i="1"/>
  <c r="F920" i="2" s="1"/>
  <c r="G918" i="1"/>
  <c r="F919" i="2" s="1"/>
  <c r="G917" i="1"/>
  <c r="F918" i="2" s="1"/>
  <c r="G916" i="1"/>
  <c r="F917" i="2" s="1"/>
  <c r="G908" i="1"/>
  <c r="F909" i="2" s="1"/>
  <c r="G905" i="1"/>
  <c r="F906" i="2" s="1"/>
  <c r="G901" i="1"/>
  <c r="F902" i="2" s="1"/>
  <c r="G902" i="2" s="1"/>
  <c r="G900" i="1"/>
  <c r="F901" i="2" s="1"/>
  <c r="G892" i="1"/>
  <c r="F893" i="2" s="1"/>
  <c r="G889" i="1"/>
  <c r="F890" i="2" s="1"/>
  <c r="G885" i="1"/>
  <c r="F886" i="2" s="1"/>
  <c r="G886" i="2" s="1"/>
  <c r="G884" i="1"/>
  <c r="F885" i="2" s="1"/>
  <c r="G876" i="1"/>
  <c r="F877" i="2" s="1"/>
  <c r="G873" i="1"/>
  <c r="F874" i="2" s="1"/>
  <c r="G869" i="1"/>
  <c r="F870" i="2" s="1"/>
  <c r="G870" i="2" s="1"/>
  <c r="G868" i="1"/>
  <c r="F869" i="2" s="1"/>
  <c r="G860" i="1"/>
  <c r="F861" i="2" s="1"/>
  <c r="G857" i="1"/>
  <c r="F858" i="2" s="1"/>
  <c r="G853" i="1"/>
  <c r="F854" i="2" s="1"/>
  <c r="G854" i="2" s="1"/>
  <c r="F853" i="2"/>
  <c r="G852" i="1"/>
  <c r="F852" i="2" s="1"/>
  <c r="G834" i="1"/>
  <c r="F834" i="2" s="1"/>
  <c r="G821" i="1"/>
  <c r="F821" i="2" s="1"/>
  <c r="G821" i="2" s="1"/>
  <c r="G818" i="1"/>
  <c r="F818" i="2" s="1"/>
  <c r="G814" i="1"/>
  <c r="F814" i="2" s="1"/>
  <c r="G813" i="1"/>
  <c r="F813" i="2" s="1"/>
  <c r="G812" i="1"/>
  <c r="F812" i="2" s="1"/>
  <c r="G794" i="1"/>
  <c r="F794" i="2" s="1"/>
  <c r="G781" i="1"/>
  <c r="F781" i="2" s="1"/>
  <c r="G778" i="1"/>
  <c r="F778" i="2" s="1"/>
  <c r="G774" i="1"/>
  <c r="F774" i="2" s="1"/>
  <c r="G774" i="2" s="1"/>
  <c r="G773" i="1"/>
  <c r="F773" i="2" s="1"/>
  <c r="G772" i="1"/>
  <c r="F772" i="2" s="1"/>
  <c r="G754" i="1"/>
  <c r="F754" i="2" s="1"/>
  <c r="G741" i="1"/>
  <c r="F741" i="2" s="1"/>
  <c r="G741" i="2" s="1"/>
  <c r="G738" i="1"/>
  <c r="F738" i="2" s="1"/>
  <c r="G734" i="1"/>
  <c r="F734" i="2" s="1"/>
  <c r="G733" i="1"/>
  <c r="F733" i="2" s="1"/>
  <c r="G732" i="1"/>
  <c r="F732" i="2" s="1"/>
  <c r="G714" i="1"/>
  <c r="F714" i="2" s="1"/>
  <c r="G701" i="1"/>
  <c r="F701" i="2" s="1"/>
  <c r="G698" i="1"/>
  <c r="F698" i="2" s="1"/>
  <c r="G694" i="1"/>
  <c r="F694" i="2" s="1"/>
  <c r="G694" i="2" s="1"/>
  <c r="G693" i="1"/>
  <c r="F693" i="2" s="1"/>
  <c r="G692" i="1"/>
  <c r="F692" i="2" s="1"/>
  <c r="G674" i="1"/>
  <c r="F674" i="2" s="1"/>
  <c r="G661" i="1"/>
  <c r="F661" i="2" s="1"/>
  <c r="G661" i="2" s="1"/>
  <c r="G658" i="1"/>
  <c r="F658" i="2" s="1"/>
  <c r="G654" i="1"/>
  <c r="F654" i="2" s="1"/>
  <c r="G653" i="1"/>
  <c r="F653" i="2" s="1"/>
  <c r="G652" i="1"/>
  <c r="F652" i="2" s="1"/>
  <c r="G634" i="1"/>
  <c r="F634" i="2" s="1"/>
  <c r="G621" i="1"/>
  <c r="F621" i="2" s="1"/>
  <c r="G618" i="1"/>
  <c r="F618" i="2" s="1"/>
  <c r="G614" i="1"/>
  <c r="F614" i="2" s="1"/>
  <c r="G614" i="2" s="1"/>
  <c r="G613" i="1"/>
  <c r="F613" i="2" s="1"/>
  <c r="G612" i="1"/>
  <c r="F612" i="2" s="1"/>
  <c r="G606" i="1"/>
  <c r="F606" i="2" s="1"/>
  <c r="G601" i="1"/>
  <c r="F601" i="2" s="1"/>
  <c r="G601" i="2" s="1"/>
  <c r="G598" i="1"/>
  <c r="F598" i="2" s="1"/>
  <c r="G594" i="1"/>
  <c r="F594" i="2" s="1"/>
  <c r="G593" i="1"/>
  <c r="F593" i="2" s="1"/>
  <c r="G592" i="1"/>
  <c r="F592" i="2" s="1"/>
  <c r="G586" i="1"/>
  <c r="F586" i="2" s="1"/>
  <c r="G581" i="1"/>
  <c r="F581" i="2" s="1"/>
  <c r="G578" i="1"/>
  <c r="F578" i="2" s="1"/>
  <c r="G574" i="1"/>
  <c r="F574" i="2" s="1"/>
  <c r="G574" i="2" s="1"/>
  <c r="G573" i="1"/>
  <c r="F573" i="2" s="1"/>
  <c r="G572" i="1"/>
  <c r="F572" i="2" s="1"/>
  <c r="G566" i="1"/>
  <c r="F566" i="2" s="1"/>
  <c r="G561" i="1"/>
  <c r="F561" i="2" s="1"/>
  <c r="G561" i="2" s="1"/>
  <c r="G558" i="1"/>
  <c r="F558" i="2" s="1"/>
  <c r="G554" i="1"/>
  <c r="F554" i="2" s="1"/>
  <c r="G553" i="1"/>
  <c r="F553" i="2" s="1"/>
  <c r="G552" i="1"/>
  <c r="F552" i="2" s="1"/>
  <c r="G546" i="1"/>
  <c r="F546" i="2" s="1"/>
  <c r="G541" i="1"/>
  <c r="F541" i="2" s="1"/>
  <c r="G538" i="1"/>
  <c r="F538" i="2" s="1"/>
  <c r="G534" i="1"/>
  <c r="F534" i="2" s="1"/>
  <c r="G534" i="2" s="1"/>
  <c r="G533" i="1"/>
  <c r="F533" i="2" s="1"/>
  <c r="G532" i="1"/>
  <c r="F532" i="2" s="1"/>
  <c r="G526" i="1"/>
  <c r="F526" i="2" s="1"/>
  <c r="G521" i="1"/>
  <c r="F521" i="2" s="1"/>
  <c r="G521" i="2" s="1"/>
  <c r="G518" i="1"/>
  <c r="F518" i="2" s="1"/>
  <c r="G514" i="1"/>
  <c r="F514" i="2" s="1"/>
  <c r="G513" i="1"/>
  <c r="F513" i="2" s="1"/>
  <c r="G512" i="1"/>
  <c r="F512" i="2" s="1"/>
  <c r="G506" i="1"/>
  <c r="F506" i="2" s="1"/>
  <c r="G501" i="1"/>
  <c r="F501" i="2" s="1"/>
  <c r="G498" i="1"/>
  <c r="F498" i="2" s="1"/>
  <c r="G494" i="1"/>
  <c r="F494" i="2" s="1"/>
  <c r="G494" i="2" s="1"/>
  <c r="G493" i="1"/>
  <c r="F493" i="2" s="1"/>
  <c r="G492" i="1"/>
  <c r="F492" i="2" s="1"/>
  <c r="G490" i="1"/>
  <c r="F490" i="2" s="1"/>
  <c r="G484" i="1"/>
  <c r="F484" i="2" s="1"/>
  <c r="G479" i="1"/>
  <c r="F479" i="2" s="1"/>
  <c r="G476" i="1"/>
  <c r="F476" i="2" s="1"/>
  <c r="G472" i="1"/>
  <c r="F472" i="2" s="1"/>
  <c r="G471" i="1"/>
  <c r="F471" i="2" s="1"/>
  <c r="G471" i="2" s="1"/>
  <c r="G470" i="1"/>
  <c r="F470" i="2" s="1"/>
  <c r="G464" i="1"/>
  <c r="F464" i="2" s="1"/>
  <c r="G459" i="1"/>
  <c r="F459" i="2" s="1"/>
  <c r="G456" i="1"/>
  <c r="F456" i="2" s="1"/>
  <c r="G452" i="1"/>
  <c r="F452" i="2" s="1"/>
  <c r="G451" i="1"/>
  <c r="F451" i="2" s="1"/>
  <c r="G450" i="1"/>
  <c r="F450" i="2" s="1"/>
  <c r="G444" i="1"/>
  <c r="F444" i="2" s="1"/>
  <c r="G439" i="1"/>
  <c r="F439" i="2" s="1"/>
  <c r="G436" i="1"/>
  <c r="F436" i="2" s="1"/>
  <c r="G432" i="1"/>
  <c r="F432" i="2" s="1"/>
  <c r="G431" i="1"/>
  <c r="F431" i="2" s="1"/>
  <c r="G431" i="2" s="1"/>
  <c r="G430" i="1"/>
  <c r="F430" i="2" s="1"/>
  <c r="G424" i="1"/>
  <c r="F424" i="2" s="1"/>
  <c r="G419" i="1"/>
  <c r="F419" i="2" s="1"/>
  <c r="G416" i="1"/>
  <c r="F416" i="2" s="1"/>
  <c r="G412" i="1"/>
  <c r="F412" i="2" s="1"/>
  <c r="G411" i="1"/>
  <c r="F411" i="2" s="1"/>
  <c r="G410" i="1"/>
  <c r="F410" i="2" s="1"/>
  <c r="G404" i="1"/>
  <c r="F404" i="2" s="1"/>
  <c r="G399" i="1"/>
  <c r="F399" i="2" s="1"/>
  <c r="G396" i="1"/>
  <c r="F396" i="2" s="1"/>
  <c r="G392" i="1"/>
  <c r="F392" i="2" s="1"/>
  <c r="G391" i="1"/>
  <c r="F391" i="2" s="1"/>
  <c r="G391" i="2" s="1"/>
  <c r="G390" i="1"/>
  <c r="F390" i="2" s="1"/>
  <c r="G384" i="1"/>
  <c r="F384" i="2" s="1"/>
  <c r="G379" i="1"/>
  <c r="F379" i="2" s="1"/>
  <c r="G376" i="1"/>
  <c r="F376" i="2" s="1"/>
  <c r="G372" i="1"/>
  <c r="F372" i="2" s="1"/>
  <c r="G371" i="1"/>
  <c r="F371" i="2" s="1"/>
  <c r="G369" i="1"/>
  <c r="F369" i="2" s="1"/>
  <c r="G363" i="1"/>
  <c r="F363" i="2" s="1"/>
  <c r="G363" i="2" s="1"/>
  <c r="G358" i="1"/>
  <c r="F358" i="2" s="1"/>
  <c r="G355" i="1"/>
  <c r="F355" i="2" s="1"/>
  <c r="G351" i="1"/>
  <c r="F351" i="2" s="1"/>
  <c r="G350" i="1"/>
  <c r="F350" i="2" s="1"/>
  <c r="G350" i="2" s="1"/>
  <c r="G349" i="1"/>
  <c r="F349" i="2" s="1"/>
  <c r="G343" i="1"/>
  <c r="F343" i="2" s="1"/>
  <c r="G338" i="1"/>
  <c r="F338" i="2" s="1"/>
  <c r="G335" i="1"/>
  <c r="F335" i="2" s="1"/>
  <c r="G335" i="2" s="1"/>
  <c r="G331" i="1"/>
  <c r="F331" i="2" s="1"/>
  <c r="G330" i="1"/>
  <c r="F330" i="2" s="1"/>
  <c r="G329" i="1"/>
  <c r="F329" i="2" s="1"/>
  <c r="G323" i="1"/>
  <c r="F323" i="2" s="1"/>
  <c r="G323" i="2" s="1"/>
  <c r="G318" i="1"/>
  <c r="F318" i="2" s="1"/>
  <c r="G315" i="1"/>
  <c r="F315" i="2" s="1"/>
  <c r="G311" i="1"/>
  <c r="F311" i="2" s="1"/>
  <c r="G310" i="1"/>
  <c r="F310" i="2" s="1"/>
  <c r="G310" i="2" s="1"/>
  <c r="G309" i="1"/>
  <c r="F309" i="2" s="1"/>
  <c r="G303" i="1"/>
  <c r="F303" i="2" s="1"/>
  <c r="G298" i="1"/>
  <c r="F298" i="2" s="1"/>
  <c r="G295" i="1"/>
  <c r="F295" i="2" s="1"/>
  <c r="G295" i="2" s="1"/>
  <c r="G291" i="1"/>
  <c r="F291" i="2" s="1"/>
  <c r="G290" i="1"/>
  <c r="F290" i="2" s="1"/>
  <c r="G289" i="1"/>
  <c r="F289" i="2" s="1"/>
  <c r="G283" i="1"/>
  <c r="F283" i="2" s="1"/>
  <c r="G283" i="2" s="1"/>
  <c r="G278" i="1"/>
  <c r="F278" i="2" s="1"/>
  <c r="G275" i="1"/>
  <c r="F275" i="2" s="1"/>
  <c r="G271" i="1"/>
  <c r="F271" i="2" s="1"/>
  <c r="G270" i="1"/>
  <c r="F270" i="2" s="1"/>
  <c r="G270" i="2" s="1"/>
  <c r="G269" i="1"/>
  <c r="F269" i="2" s="1"/>
  <c r="G263" i="1"/>
  <c r="F263" i="2" s="1"/>
  <c r="G258" i="1"/>
  <c r="F258" i="2" s="1"/>
  <c r="G255" i="1"/>
  <c r="F255" i="2" s="1"/>
  <c r="G255" i="2" s="1"/>
  <c r="G251" i="1"/>
  <c r="F251" i="2" s="1"/>
  <c r="G250" i="1"/>
  <c r="F250" i="2" s="1"/>
  <c r="G249" i="1"/>
  <c r="F249" i="2" s="1"/>
  <c r="G243" i="1"/>
  <c r="F243" i="2" s="1"/>
  <c r="G243" i="2" s="1"/>
  <c r="G238" i="1"/>
  <c r="F238" i="2" s="1"/>
  <c r="G235" i="1"/>
  <c r="F235" i="2" s="1"/>
  <c r="G231" i="1"/>
  <c r="F231" i="2" s="1"/>
  <c r="G230" i="1"/>
  <c r="F230" i="2" s="1"/>
  <c r="G230" i="2" s="1"/>
  <c r="G229" i="1"/>
  <c r="F229" i="2" s="1"/>
  <c r="G223" i="1"/>
  <c r="F223" i="2" s="1"/>
  <c r="G218" i="1"/>
  <c r="F218" i="2" s="1"/>
  <c r="G215" i="1"/>
  <c r="F215" i="2" s="1"/>
  <c r="G215" i="2" s="1"/>
  <c r="G211" i="1"/>
  <c r="F211" i="2" s="1"/>
  <c r="G210" i="1"/>
  <c r="F210" i="2" s="1"/>
  <c r="G209" i="1"/>
  <c r="F209" i="2" s="1"/>
  <c r="G203" i="1"/>
  <c r="F203" i="2" s="1"/>
  <c r="G203" i="2" s="1"/>
  <c r="G198" i="1"/>
  <c r="F198" i="2" s="1"/>
  <c r="G195" i="1"/>
  <c r="F195" i="2" s="1"/>
  <c r="G191" i="1"/>
  <c r="F191" i="2" s="1"/>
  <c r="G190" i="1"/>
  <c r="F190" i="2" s="1"/>
  <c r="G190" i="2" s="1"/>
  <c r="G189" i="1"/>
  <c r="F189" i="2" s="1"/>
  <c r="G183" i="1"/>
  <c r="F183" i="2" s="1"/>
  <c r="G178" i="1"/>
  <c r="F178" i="2" s="1"/>
  <c r="G175" i="1"/>
  <c r="F175" i="2" s="1"/>
  <c r="G175" i="2" s="1"/>
  <c r="G171" i="1"/>
  <c r="F171" i="2" s="1"/>
  <c r="G170" i="1"/>
  <c r="F170" i="2" s="1"/>
  <c r="G169" i="1"/>
  <c r="F169" i="2" s="1"/>
  <c r="G163" i="1"/>
  <c r="F163" i="2" s="1"/>
  <c r="G163" i="2" s="1"/>
  <c r="G158" i="1"/>
  <c r="F158" i="2" s="1"/>
  <c r="G155" i="1"/>
  <c r="F155" i="2" s="1"/>
  <c r="G151" i="1"/>
  <c r="F151" i="2" s="1"/>
  <c r="G150" i="1"/>
  <c r="F150" i="2" s="1"/>
  <c r="G150" i="2" s="1"/>
  <c r="G149" i="1"/>
  <c r="F149" i="2" s="1"/>
  <c r="G143" i="1"/>
  <c r="F143" i="2" s="1"/>
  <c r="G138" i="1"/>
  <c r="F138" i="2" s="1"/>
  <c r="G135" i="1"/>
  <c r="F135" i="2" s="1"/>
  <c r="G135" i="2" s="1"/>
  <c r="G131" i="1"/>
  <c r="F131" i="2" s="1"/>
  <c r="G130" i="1"/>
  <c r="F130" i="2" s="1"/>
  <c r="G129" i="1"/>
  <c r="F129" i="2" s="1"/>
  <c r="G123" i="1"/>
  <c r="F123" i="2" s="1"/>
  <c r="G123" i="2" s="1"/>
  <c r="G118" i="1"/>
  <c r="F118" i="2" s="1"/>
  <c r="G115" i="1"/>
  <c r="F115" i="2" s="1"/>
  <c r="G111" i="1"/>
  <c r="F111" i="2" s="1"/>
  <c r="G110" i="1"/>
  <c r="F110" i="2" s="1"/>
  <c r="G110" i="2" s="1"/>
  <c r="G109" i="1"/>
  <c r="F109" i="2" s="1"/>
  <c r="G103" i="1"/>
  <c r="F103" i="2" s="1"/>
  <c r="G98" i="1"/>
  <c r="F98" i="2" s="1"/>
  <c r="G95" i="1"/>
  <c r="F95" i="2" s="1"/>
  <c r="G95" i="2" s="1"/>
  <c r="G91" i="1"/>
  <c r="F91" i="2" s="1"/>
  <c r="G90" i="1"/>
  <c r="F90" i="2" s="1"/>
  <c r="G89" i="1"/>
  <c r="F89" i="2" s="1"/>
  <c r="G83" i="1"/>
  <c r="F83" i="2" s="1"/>
  <c r="G83" i="2" s="1"/>
  <c r="G78" i="1"/>
  <c r="F78" i="2" s="1"/>
  <c r="G75" i="1"/>
  <c r="F75" i="2" s="1"/>
  <c r="G71" i="1"/>
  <c r="F71" i="2" s="1"/>
  <c r="G70" i="1"/>
  <c r="F70" i="2" s="1"/>
  <c r="G70" i="2" s="1"/>
  <c r="G69" i="1"/>
  <c r="F69" i="2" s="1"/>
  <c r="G63" i="1"/>
  <c r="F63" i="2" s="1"/>
  <c r="G58" i="1"/>
  <c r="F58" i="2" s="1"/>
  <c r="G55" i="1"/>
  <c r="F55" i="2" s="1"/>
  <c r="G55" i="2" s="1"/>
  <c r="G51" i="1"/>
  <c r="F51" i="2" s="1"/>
  <c r="G50" i="1"/>
  <c r="F50" i="2" s="1"/>
  <c r="G49" i="1"/>
  <c r="F49" i="2" s="1"/>
  <c r="G43" i="1"/>
  <c r="F43" i="2" s="1"/>
  <c r="G43" i="2" s="1"/>
  <c r="G38" i="1"/>
  <c r="F38" i="2" s="1"/>
  <c r="G35" i="1"/>
  <c r="F35" i="2" s="1"/>
  <c r="G31" i="1"/>
  <c r="F31" i="2" s="1"/>
  <c r="G30" i="1"/>
  <c r="F30" i="2" s="1"/>
  <c r="G30" i="2" s="1"/>
  <c r="G29" i="1"/>
  <c r="F29" i="2" s="1"/>
  <c r="G23" i="1"/>
  <c r="F23" i="2" s="1"/>
  <c r="G18" i="1"/>
  <c r="F18" i="2" s="1"/>
  <c r="G15" i="1"/>
  <c r="F15" i="2" s="1"/>
  <c r="G15" i="2" s="1"/>
  <c r="J2641" i="2"/>
  <c r="J2640" i="2"/>
  <c r="J2639" i="2"/>
  <c r="J2638" i="2"/>
  <c r="J2637" i="2"/>
  <c r="J2636" i="2"/>
  <c r="J2635" i="2"/>
  <c r="J2634" i="2"/>
  <c r="J2633" i="2"/>
  <c r="J2632" i="2"/>
  <c r="J2631" i="2"/>
  <c r="J2630" i="2"/>
  <c r="J2629" i="2"/>
  <c r="J2628" i="2"/>
  <c r="J2627" i="2"/>
  <c r="J2626" i="2"/>
  <c r="J2625" i="2"/>
  <c r="J2624" i="2"/>
  <c r="J2623" i="2"/>
  <c r="J2622" i="2"/>
  <c r="J2621" i="2"/>
  <c r="J2620" i="2"/>
  <c r="J2619" i="2"/>
  <c r="J2618" i="2"/>
  <c r="J2617" i="2"/>
  <c r="J2616" i="2"/>
  <c r="J2615" i="2"/>
  <c r="J2614" i="2"/>
  <c r="J2613" i="2"/>
  <c r="J2612" i="2"/>
  <c r="J2611" i="2"/>
  <c r="J2610" i="2"/>
  <c r="J2609" i="2"/>
  <c r="J2608" i="2"/>
  <c r="J2607" i="2"/>
  <c r="J2606" i="2"/>
  <c r="J2605" i="2"/>
  <c r="J2604" i="2"/>
  <c r="J2603" i="2"/>
  <c r="J2602" i="2"/>
  <c r="J2601" i="2"/>
  <c r="J2600" i="2"/>
  <c r="J2599" i="2"/>
  <c r="J2598" i="2"/>
  <c r="J2597" i="2"/>
  <c r="J2596" i="2"/>
  <c r="J2595" i="2"/>
  <c r="J2594" i="2"/>
  <c r="J2593" i="2"/>
  <c r="J2592" i="2"/>
  <c r="J2591" i="2"/>
  <c r="J2590" i="2"/>
  <c r="J2589" i="2"/>
  <c r="J2588" i="2"/>
  <c r="J2587" i="2"/>
  <c r="J2586" i="2"/>
  <c r="J2585" i="2"/>
  <c r="J2584" i="2"/>
  <c r="J2583" i="2"/>
  <c r="J2582" i="2"/>
  <c r="J2581" i="2"/>
  <c r="J2580" i="2"/>
  <c r="J2579" i="2"/>
  <c r="J2578" i="2"/>
  <c r="J2577" i="2"/>
  <c r="J2576" i="2"/>
  <c r="J2575" i="2"/>
  <c r="J2574" i="2"/>
  <c r="J2573" i="2"/>
  <c r="J2572" i="2"/>
  <c r="J2571" i="2"/>
  <c r="J2570" i="2"/>
  <c r="J2569" i="2"/>
  <c r="J2568" i="2"/>
  <c r="J2567" i="2"/>
  <c r="J2566" i="2"/>
  <c r="J2565" i="2"/>
  <c r="J2564" i="2"/>
  <c r="J2563" i="2"/>
  <c r="J2562" i="2"/>
  <c r="J2561" i="2"/>
  <c r="J2560" i="2"/>
  <c r="J2559" i="2"/>
  <c r="J2558" i="2"/>
  <c r="J2557" i="2"/>
  <c r="J2556" i="2"/>
  <c r="J2555" i="2"/>
  <c r="J2554" i="2"/>
  <c r="J2553" i="2"/>
  <c r="J2552" i="2"/>
  <c r="J2551" i="2"/>
  <c r="J2550" i="2"/>
  <c r="J2549" i="2"/>
  <c r="J2548" i="2"/>
  <c r="J2547" i="2"/>
  <c r="J2546" i="2"/>
  <c r="J2545" i="2"/>
  <c r="J2544" i="2"/>
  <c r="J2543" i="2"/>
  <c r="J2542" i="2"/>
  <c r="J2541" i="2"/>
  <c r="J2540" i="2"/>
  <c r="I2540" i="1"/>
  <c r="J2539" i="2" s="1"/>
  <c r="I2497" i="1"/>
  <c r="J2496" i="2" s="1"/>
  <c r="J2495" i="2"/>
  <c r="J2494" i="2"/>
  <c r="J2493" i="2"/>
  <c r="J2492" i="2"/>
  <c r="J2491" i="2"/>
  <c r="J2490" i="2"/>
  <c r="J2489" i="2"/>
  <c r="J2488" i="2"/>
  <c r="J2487" i="2"/>
  <c r="J2486" i="2"/>
  <c r="J2485" i="2"/>
  <c r="J2484" i="2"/>
  <c r="J2483" i="2"/>
  <c r="J2482" i="2"/>
  <c r="J2481" i="2"/>
  <c r="J2480" i="2"/>
  <c r="J2479" i="2"/>
  <c r="J2478" i="2"/>
  <c r="J2477" i="2"/>
  <c r="J2476" i="2"/>
  <c r="J2475" i="2"/>
  <c r="J2474" i="2"/>
  <c r="J2473" i="2"/>
  <c r="J2472" i="2"/>
  <c r="J2471" i="2"/>
  <c r="J2470" i="2"/>
  <c r="J2469" i="2"/>
  <c r="J2467" i="2"/>
  <c r="J2466" i="2"/>
  <c r="J2465" i="2"/>
  <c r="J2464" i="2"/>
  <c r="J2463" i="2"/>
  <c r="J2462" i="2"/>
  <c r="J2461" i="2"/>
  <c r="J2457" i="2"/>
  <c r="J2452" i="2"/>
  <c r="J2451" i="2"/>
  <c r="J2450" i="2"/>
  <c r="J2447" i="2"/>
  <c r="J2444" i="2"/>
  <c r="J2441" i="2"/>
  <c r="J2440" i="2"/>
  <c r="J2437" i="2"/>
  <c r="J2434" i="2"/>
  <c r="J2431" i="2"/>
  <c r="J2430" i="2"/>
  <c r="J2429" i="2"/>
  <c r="J2428" i="2"/>
  <c r="J2427" i="2"/>
  <c r="J2426" i="2"/>
  <c r="J2425" i="2"/>
  <c r="J2424" i="2"/>
  <c r="J2423" i="2"/>
  <c r="J2422" i="2"/>
  <c r="J2421" i="2"/>
  <c r="J2420" i="2"/>
  <c r="J2419" i="2"/>
  <c r="J2416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K1945" i="2" s="1"/>
  <c r="J1944" i="2"/>
  <c r="J1943" i="2"/>
  <c r="J1942" i="2"/>
  <c r="J1941" i="2"/>
  <c r="K1941" i="2" s="1"/>
  <c r="J1940" i="2"/>
  <c r="J1939" i="2"/>
  <c r="J1938" i="2"/>
  <c r="J1937" i="2"/>
  <c r="K1937" i="2" s="1"/>
  <c r="J1936" i="2"/>
  <c r="J1935" i="2"/>
  <c r="J1934" i="2"/>
  <c r="J1933" i="2"/>
  <c r="K1933" i="2" s="1"/>
  <c r="J1932" i="2"/>
  <c r="J1931" i="2"/>
  <c r="J1930" i="2"/>
  <c r="J1929" i="2"/>
  <c r="K1929" i="2" s="1"/>
  <c r="J1928" i="2"/>
  <c r="J1927" i="2"/>
  <c r="J1926" i="2"/>
  <c r="J1925" i="2"/>
  <c r="K1925" i="2" s="1"/>
  <c r="J1924" i="2"/>
  <c r="J1923" i="2"/>
  <c r="J1922" i="2"/>
  <c r="J1921" i="2"/>
  <c r="K1921" i="2" s="1"/>
  <c r="J1920" i="2"/>
  <c r="J1919" i="2"/>
  <c r="J1918" i="2"/>
  <c r="J1917" i="2"/>
  <c r="K1917" i="2" s="1"/>
  <c r="J1916" i="2"/>
  <c r="J1915" i="2"/>
  <c r="J1914" i="2"/>
  <c r="J1913" i="2"/>
  <c r="K1913" i="2" s="1"/>
  <c r="J1912" i="2"/>
  <c r="J1911" i="2"/>
  <c r="J1910" i="2"/>
  <c r="J1909" i="2"/>
  <c r="K1909" i="2" s="1"/>
  <c r="J1908" i="2"/>
  <c r="J1907" i="2"/>
  <c r="J1906" i="2"/>
  <c r="J1905" i="2"/>
  <c r="K1905" i="2" s="1"/>
  <c r="J1904" i="2"/>
  <c r="J1903" i="2"/>
  <c r="J1902" i="2"/>
  <c r="J1901" i="2"/>
  <c r="K1901" i="2" s="1"/>
  <c r="J1900" i="2"/>
  <c r="J1899" i="2"/>
  <c r="J1898" i="2"/>
  <c r="J1897" i="2"/>
  <c r="K1897" i="2" s="1"/>
  <c r="J1896" i="2"/>
  <c r="J1895" i="2"/>
  <c r="J1894" i="2"/>
  <c r="J1893" i="2"/>
  <c r="K1893" i="2" s="1"/>
  <c r="J1892" i="2"/>
  <c r="J1891" i="2"/>
  <c r="J1890" i="2"/>
  <c r="J1889" i="2"/>
  <c r="K1889" i="2" s="1"/>
  <c r="J1888" i="2"/>
  <c r="J1887" i="2"/>
  <c r="J1886" i="2"/>
  <c r="J1885" i="2"/>
  <c r="K1885" i="2" s="1"/>
  <c r="J1884" i="2"/>
  <c r="J1883" i="2"/>
  <c r="J1882" i="2"/>
  <c r="J1881" i="2"/>
  <c r="K1881" i="2" s="1"/>
  <c r="J1880" i="2"/>
  <c r="J1879" i="2"/>
  <c r="J1878" i="2"/>
  <c r="J1877" i="2"/>
  <c r="K1877" i="2" s="1"/>
  <c r="J1876" i="2"/>
  <c r="J1875" i="2"/>
  <c r="J1874" i="2"/>
  <c r="J1873" i="2"/>
  <c r="K1873" i="2" s="1"/>
  <c r="J1872" i="2"/>
  <c r="J1871" i="2"/>
  <c r="J1870" i="2"/>
  <c r="J1869" i="2"/>
  <c r="K1869" i="2" s="1"/>
  <c r="J1868" i="2"/>
  <c r="J1867" i="2"/>
  <c r="J1866" i="2"/>
  <c r="J1865" i="2"/>
  <c r="K1865" i="2" s="1"/>
  <c r="J1864" i="2"/>
  <c r="J1863" i="2"/>
  <c r="J1862" i="2"/>
  <c r="J1861" i="2"/>
  <c r="K1861" i="2" s="1"/>
  <c r="J1860" i="2"/>
  <c r="J1859" i="2"/>
  <c r="J1858" i="2"/>
  <c r="J1857" i="2"/>
  <c r="K1857" i="2" s="1"/>
  <c r="J1856" i="2"/>
  <c r="J1855" i="2"/>
  <c r="J1854" i="2"/>
  <c r="J1853" i="2"/>
  <c r="K1853" i="2" s="1"/>
  <c r="J1852" i="2"/>
  <c r="J1851" i="2"/>
  <c r="J1850" i="2"/>
  <c r="J1849" i="2"/>
  <c r="K1849" i="2" s="1"/>
  <c r="J1848" i="2"/>
  <c r="J1847" i="2"/>
  <c r="J1846" i="2"/>
  <c r="J1845" i="2"/>
  <c r="K1845" i="2" s="1"/>
  <c r="I1843" i="1"/>
  <c r="J1844" i="2" s="1"/>
  <c r="I1842" i="1"/>
  <c r="J1843" i="2" s="1"/>
  <c r="J1842" i="2"/>
  <c r="J1841" i="2"/>
  <c r="K1841" i="2" s="1"/>
  <c r="J1840" i="2"/>
  <c r="J1839" i="2"/>
  <c r="J1838" i="2"/>
  <c r="J1837" i="2"/>
  <c r="K1837" i="2" s="1"/>
  <c r="J1836" i="2"/>
  <c r="J1835" i="2"/>
  <c r="J1834" i="2"/>
  <c r="J1833" i="2"/>
  <c r="K1833" i="2" s="1"/>
  <c r="J1832" i="2"/>
  <c r="J1831" i="2"/>
  <c r="J1830" i="2"/>
  <c r="J1829" i="2"/>
  <c r="K1829" i="2" s="1"/>
  <c r="J1828" i="2"/>
  <c r="J1827" i="2"/>
  <c r="J1826" i="2"/>
  <c r="J1825" i="2"/>
  <c r="K1825" i="2" s="1"/>
  <c r="J1823" i="2"/>
  <c r="J1822" i="2"/>
  <c r="K1822" i="2" s="1"/>
  <c r="J1821" i="2"/>
  <c r="J1820" i="2"/>
  <c r="J1819" i="2"/>
  <c r="J1818" i="2"/>
  <c r="K1818" i="2" s="1"/>
  <c r="J1817" i="2"/>
  <c r="J1816" i="2"/>
  <c r="J1815" i="2"/>
  <c r="J1814" i="2"/>
  <c r="K1814" i="2" s="1"/>
  <c r="J1813" i="2"/>
  <c r="J1812" i="2"/>
  <c r="J1811" i="2"/>
  <c r="J1810" i="2"/>
  <c r="K1810" i="2" s="1"/>
  <c r="J1809" i="2"/>
  <c r="J1808" i="2"/>
  <c r="J1807" i="2"/>
  <c r="J1806" i="2"/>
  <c r="K1806" i="2" s="1"/>
  <c r="J1805" i="2"/>
  <c r="J1804" i="2"/>
  <c r="J1803" i="2"/>
  <c r="J1802" i="2"/>
  <c r="K1802" i="2" s="1"/>
  <c r="J1801" i="2"/>
  <c r="J1800" i="2"/>
  <c r="J1799" i="2"/>
  <c r="J1798" i="2"/>
  <c r="K1798" i="2" s="1"/>
  <c r="J1797" i="2"/>
  <c r="J1796" i="2"/>
  <c r="J1795" i="2"/>
  <c r="K1795" i="2" s="1"/>
  <c r="J1794" i="2"/>
  <c r="K1794" i="2" s="1"/>
  <c r="J1793" i="2"/>
  <c r="J1792" i="2"/>
  <c r="J1791" i="2"/>
  <c r="K1791" i="2" s="1"/>
  <c r="J1790" i="2"/>
  <c r="K1790" i="2" s="1"/>
  <c r="J1789" i="2"/>
  <c r="J1788" i="2"/>
  <c r="J1787" i="2"/>
  <c r="K1787" i="2" s="1"/>
  <c r="J1786" i="2"/>
  <c r="K1786" i="2" s="1"/>
  <c r="J1785" i="2"/>
  <c r="J1784" i="2"/>
  <c r="J1783" i="2"/>
  <c r="K1783" i="2" s="1"/>
  <c r="J1782" i="2"/>
  <c r="K1782" i="2" s="1"/>
  <c r="J1781" i="2"/>
  <c r="J1780" i="2"/>
  <c r="J1779" i="2"/>
  <c r="K1779" i="2" s="1"/>
  <c r="J1778" i="2"/>
  <c r="K1778" i="2" s="1"/>
  <c r="J1777" i="2"/>
  <c r="J1776" i="2"/>
  <c r="J1775" i="2"/>
  <c r="K1775" i="2" s="1"/>
  <c r="J1774" i="2"/>
  <c r="K1774" i="2" s="1"/>
  <c r="J1773" i="2"/>
  <c r="J1772" i="2"/>
  <c r="J1771" i="2"/>
  <c r="K1771" i="2" s="1"/>
  <c r="J1770" i="2"/>
  <c r="K1770" i="2" s="1"/>
  <c r="J1769" i="2"/>
  <c r="J1768" i="2"/>
  <c r="J1767" i="2"/>
  <c r="K1767" i="2" s="1"/>
  <c r="J1766" i="2"/>
  <c r="K1766" i="2" s="1"/>
  <c r="J1765" i="2"/>
  <c r="J1764" i="2"/>
  <c r="J1763" i="2"/>
  <c r="K1763" i="2" s="1"/>
  <c r="J1762" i="2"/>
  <c r="K1762" i="2" s="1"/>
  <c r="J1761" i="2"/>
  <c r="J1760" i="2"/>
  <c r="J1759" i="2"/>
  <c r="K1759" i="2" s="1"/>
  <c r="J1758" i="2"/>
  <c r="K1758" i="2" s="1"/>
  <c r="J1757" i="2"/>
  <c r="J1756" i="2"/>
  <c r="J1755" i="2"/>
  <c r="K1755" i="2" s="1"/>
  <c r="J1754" i="2"/>
  <c r="K1754" i="2" s="1"/>
  <c r="J1753" i="2"/>
  <c r="J1752" i="2"/>
  <c r="J1751" i="2"/>
  <c r="K1751" i="2" s="1"/>
  <c r="J1750" i="2"/>
  <c r="K1750" i="2" s="1"/>
  <c r="J1749" i="2"/>
  <c r="J1748" i="2"/>
  <c r="J1747" i="2"/>
  <c r="K1747" i="2" s="1"/>
  <c r="J1746" i="2"/>
  <c r="K1746" i="2" s="1"/>
  <c r="J1745" i="2"/>
  <c r="J1744" i="2"/>
  <c r="J1743" i="2"/>
  <c r="K1743" i="2" s="1"/>
  <c r="J1742" i="2"/>
  <c r="K1742" i="2" s="1"/>
  <c r="J1741" i="2"/>
  <c r="J1740" i="2"/>
  <c r="J1739" i="2"/>
  <c r="K1739" i="2" s="1"/>
  <c r="J1738" i="2"/>
  <c r="K1738" i="2" s="1"/>
  <c r="J1737" i="2"/>
  <c r="J1736" i="2"/>
  <c r="J1735" i="2"/>
  <c r="K1735" i="2" s="1"/>
  <c r="J1734" i="2"/>
  <c r="K1734" i="2" s="1"/>
  <c r="J1733" i="2"/>
  <c r="J1732" i="2"/>
  <c r="J1731" i="2"/>
  <c r="K1731" i="2" s="1"/>
  <c r="J1730" i="2"/>
  <c r="K1730" i="2" s="1"/>
  <c r="J1729" i="2"/>
  <c r="J1728" i="2"/>
  <c r="J1727" i="2"/>
  <c r="K1727" i="2" s="1"/>
  <c r="J1726" i="2"/>
  <c r="K1726" i="2" s="1"/>
  <c r="J1725" i="2"/>
  <c r="J1724" i="2"/>
  <c r="J1723" i="2"/>
  <c r="K1723" i="2" s="1"/>
  <c r="J1722" i="2"/>
  <c r="K1722" i="2" s="1"/>
  <c r="J1721" i="2"/>
  <c r="J1720" i="2"/>
  <c r="J1719" i="2"/>
  <c r="K1719" i="2" s="1"/>
  <c r="J1718" i="2"/>
  <c r="K1718" i="2" s="1"/>
  <c r="J1717" i="2"/>
  <c r="J1716" i="2"/>
  <c r="J1715" i="2"/>
  <c r="K1715" i="2" s="1"/>
  <c r="J1714" i="2"/>
  <c r="K1714" i="2" s="1"/>
  <c r="J1713" i="2"/>
  <c r="J1712" i="2"/>
  <c r="J1711" i="2"/>
  <c r="K1711" i="2" s="1"/>
  <c r="J1710" i="2"/>
  <c r="K1710" i="2" s="1"/>
  <c r="J1708" i="2"/>
  <c r="J1707" i="2"/>
  <c r="K1707" i="2" s="1"/>
  <c r="J1706" i="2"/>
  <c r="J1705" i="2"/>
  <c r="J1704" i="2"/>
  <c r="J1703" i="2"/>
  <c r="K1703" i="2" s="1"/>
  <c r="J1702" i="2"/>
  <c r="J1701" i="2"/>
  <c r="J1700" i="2"/>
  <c r="J1699" i="2"/>
  <c r="K1699" i="2" s="1"/>
  <c r="J1698" i="2"/>
  <c r="J1697" i="2"/>
  <c r="J1696" i="2"/>
  <c r="J1695" i="2"/>
  <c r="K1695" i="2" s="1"/>
  <c r="J1694" i="2"/>
  <c r="J1693" i="2"/>
  <c r="J1692" i="2"/>
  <c r="J1691" i="2"/>
  <c r="K1691" i="2" s="1"/>
  <c r="J1690" i="2"/>
  <c r="J1689" i="2"/>
  <c r="J1688" i="2"/>
  <c r="J1687" i="2"/>
  <c r="K1687" i="2" s="1"/>
  <c r="J1686" i="2"/>
  <c r="J1685" i="2"/>
  <c r="J1684" i="2"/>
  <c r="J1683" i="2"/>
  <c r="K1683" i="2" s="1"/>
  <c r="J1682" i="2"/>
  <c r="J1681" i="2"/>
  <c r="J1680" i="2"/>
  <c r="J1679" i="2"/>
  <c r="K1679" i="2" s="1"/>
  <c r="J1678" i="2"/>
  <c r="J1677" i="2"/>
  <c r="J1676" i="2"/>
  <c r="J1675" i="2"/>
  <c r="K1675" i="2" s="1"/>
  <c r="J1674" i="2"/>
  <c r="J1673" i="2"/>
  <c r="J1672" i="2"/>
  <c r="J1671" i="2"/>
  <c r="K1671" i="2" s="1"/>
  <c r="J1670" i="2"/>
  <c r="J1669" i="2"/>
  <c r="J1668" i="2"/>
  <c r="J1667" i="2"/>
  <c r="K1667" i="2" s="1"/>
  <c r="J1666" i="2"/>
  <c r="J1665" i="2"/>
  <c r="J1664" i="2"/>
  <c r="J1663" i="2"/>
  <c r="K1663" i="2" s="1"/>
  <c r="J1662" i="2"/>
  <c r="J1661" i="2"/>
  <c r="J1660" i="2"/>
  <c r="J1659" i="2"/>
  <c r="K1659" i="2" s="1"/>
  <c r="J1658" i="2"/>
  <c r="J1657" i="2"/>
  <c r="J1656" i="2"/>
  <c r="J1655" i="2"/>
  <c r="K1655" i="2" s="1"/>
  <c r="J1654" i="2"/>
  <c r="I1652" i="1"/>
  <c r="J1653" i="2" s="1"/>
  <c r="I1651" i="1"/>
  <c r="J1652" i="2" s="1"/>
  <c r="I1650" i="1"/>
  <c r="J1651" i="2" s="1"/>
  <c r="K1651" i="2" s="1"/>
  <c r="I1649" i="1"/>
  <c r="J1650" i="2" s="1"/>
  <c r="I1648" i="1"/>
  <c r="J1649" i="2" s="1"/>
  <c r="I1647" i="1"/>
  <c r="J1648" i="2" s="1"/>
  <c r="I1646" i="1"/>
  <c r="J1647" i="2" s="1"/>
  <c r="K1647" i="2" s="1"/>
  <c r="I1645" i="1"/>
  <c r="J1646" i="2" s="1"/>
  <c r="I1644" i="1"/>
  <c r="J1645" i="2" s="1"/>
  <c r="I1643" i="1"/>
  <c r="J1644" i="2" s="1"/>
  <c r="I1642" i="1"/>
  <c r="J1643" i="2" s="1"/>
  <c r="K1643" i="2" s="1"/>
  <c r="I1641" i="1"/>
  <c r="J1642" i="2" s="1"/>
  <c r="I1640" i="1"/>
  <c r="J1641" i="2" s="1"/>
  <c r="I1639" i="1"/>
  <c r="J1640" i="2" s="1"/>
  <c r="K1640" i="2" s="1"/>
  <c r="I1638" i="1"/>
  <c r="J1639" i="2" s="1"/>
  <c r="K1639" i="2" s="1"/>
  <c r="I1637" i="1"/>
  <c r="J1638" i="2" s="1"/>
  <c r="I1636" i="1"/>
  <c r="J1637" i="2" s="1"/>
  <c r="I1635" i="1"/>
  <c r="J1636" i="2" s="1"/>
  <c r="K1636" i="2" s="1"/>
  <c r="I1634" i="1"/>
  <c r="J1635" i="2" s="1"/>
  <c r="K1635" i="2" s="1"/>
  <c r="I1633" i="1"/>
  <c r="J1634" i="2" s="1"/>
  <c r="I1632" i="1"/>
  <c r="J1633" i="2" s="1"/>
  <c r="I1631" i="1"/>
  <c r="J1632" i="2" s="1"/>
  <c r="K1632" i="2" s="1"/>
  <c r="I1630" i="1"/>
  <c r="J1631" i="2" s="1"/>
  <c r="K1631" i="2" s="1"/>
  <c r="I1629" i="1"/>
  <c r="J1630" i="2" s="1"/>
  <c r="I1628" i="1"/>
  <c r="J1629" i="2" s="1"/>
  <c r="I1627" i="1"/>
  <c r="J1628" i="2" s="1"/>
  <c r="K1628" i="2" s="1"/>
  <c r="I1626" i="1"/>
  <c r="J1627" i="2" s="1"/>
  <c r="K1627" i="2" s="1"/>
  <c r="J1626" i="2"/>
  <c r="J1625" i="2"/>
  <c r="J1624" i="2"/>
  <c r="K1624" i="2" s="1"/>
  <c r="J1623" i="2"/>
  <c r="K1623" i="2" s="1"/>
  <c r="J1622" i="2"/>
  <c r="J1621" i="2"/>
  <c r="J1620" i="2"/>
  <c r="K1620" i="2" s="1"/>
  <c r="J1619" i="2"/>
  <c r="K1619" i="2" s="1"/>
  <c r="J1618" i="2"/>
  <c r="J1617" i="2"/>
  <c r="J1616" i="2"/>
  <c r="K1616" i="2" s="1"/>
  <c r="J1615" i="2"/>
  <c r="K1615" i="2" s="1"/>
  <c r="J1614" i="2"/>
  <c r="J1613" i="2"/>
  <c r="J1612" i="2"/>
  <c r="K1612" i="2" s="1"/>
  <c r="J1611" i="2"/>
  <c r="K1611" i="2" s="1"/>
  <c r="J1610" i="2"/>
  <c r="J1609" i="2"/>
  <c r="J1608" i="2"/>
  <c r="K1608" i="2" s="1"/>
  <c r="J1607" i="2"/>
  <c r="K1607" i="2" s="1"/>
  <c r="J1606" i="2"/>
  <c r="J1605" i="2"/>
  <c r="J1604" i="2"/>
  <c r="K1604" i="2" s="1"/>
  <c r="J1603" i="2"/>
  <c r="K1603" i="2" s="1"/>
  <c r="J1602" i="2"/>
  <c r="J1601" i="2"/>
  <c r="J1600" i="2"/>
  <c r="K1600" i="2" s="1"/>
  <c r="J1599" i="2"/>
  <c r="K1599" i="2" s="1"/>
  <c r="J1598" i="2"/>
  <c r="J1597" i="2"/>
  <c r="J1596" i="2"/>
  <c r="K1596" i="2" s="1"/>
  <c r="J1595" i="2"/>
  <c r="K1595" i="2" s="1"/>
  <c r="J1594" i="2"/>
  <c r="J1593" i="2"/>
  <c r="J1592" i="2"/>
  <c r="K1592" i="2" s="1"/>
  <c r="J1591" i="2"/>
  <c r="K1591" i="2" s="1"/>
  <c r="J1590" i="2"/>
  <c r="J1589" i="2"/>
  <c r="J1588" i="2"/>
  <c r="K1588" i="2" s="1"/>
  <c r="J1587" i="2"/>
  <c r="K1587" i="2" s="1"/>
  <c r="J1586" i="2"/>
  <c r="J1585" i="2"/>
  <c r="J1584" i="2"/>
  <c r="K1584" i="2" s="1"/>
  <c r="J1583" i="2"/>
  <c r="K1583" i="2" s="1"/>
  <c r="J1582" i="2"/>
  <c r="J1581" i="2"/>
  <c r="J1580" i="2"/>
  <c r="K1580" i="2" s="1"/>
  <c r="J1579" i="2"/>
  <c r="K1579" i="2" s="1"/>
  <c r="J1578" i="2"/>
  <c r="J1577" i="2"/>
  <c r="J1576" i="2"/>
  <c r="K1576" i="2" s="1"/>
  <c r="J1575" i="2"/>
  <c r="K1575" i="2" s="1"/>
  <c r="J1574" i="2"/>
  <c r="J1573" i="2"/>
  <c r="J1572" i="2"/>
  <c r="K1572" i="2" s="1"/>
  <c r="J1571" i="2"/>
  <c r="K1571" i="2" s="1"/>
  <c r="J1570" i="2"/>
  <c r="J1569" i="2"/>
  <c r="J1568" i="2"/>
  <c r="K1568" i="2" s="1"/>
  <c r="J1567" i="2"/>
  <c r="K1567" i="2" s="1"/>
  <c r="J1566" i="2"/>
  <c r="J1565" i="2"/>
  <c r="J1564" i="2"/>
  <c r="K1564" i="2" s="1"/>
  <c r="J1563" i="2"/>
  <c r="K1563" i="2" s="1"/>
  <c r="J1562" i="2"/>
  <c r="J1561" i="2"/>
  <c r="J1560" i="2"/>
  <c r="K1560" i="2" s="1"/>
  <c r="J1559" i="2"/>
  <c r="K1559" i="2" s="1"/>
  <c r="J1558" i="2"/>
  <c r="J1557" i="2"/>
  <c r="J1556" i="2"/>
  <c r="K1556" i="2" s="1"/>
  <c r="J1555" i="2"/>
  <c r="K1555" i="2" s="1"/>
  <c r="J1554" i="2"/>
  <c r="J1553" i="2"/>
  <c r="J1552" i="2"/>
  <c r="K1552" i="2" s="1"/>
  <c r="J1551" i="2"/>
  <c r="K1551" i="2" s="1"/>
  <c r="J1550" i="2"/>
  <c r="J1549" i="2"/>
  <c r="J1548" i="2"/>
  <c r="K1548" i="2" s="1"/>
  <c r="J1547" i="2"/>
  <c r="K1547" i="2" s="1"/>
  <c r="J1546" i="2"/>
  <c r="J1545" i="2"/>
  <c r="J1544" i="2"/>
  <c r="K1544" i="2" s="1"/>
  <c r="J1543" i="2"/>
  <c r="K1543" i="2" s="1"/>
  <c r="J1542" i="2"/>
  <c r="J1541" i="2"/>
  <c r="J1540" i="2"/>
  <c r="K1540" i="2" s="1"/>
  <c r="J1539" i="2"/>
  <c r="K1539" i="2" s="1"/>
  <c r="J1538" i="2"/>
  <c r="J1537" i="2"/>
  <c r="J1536" i="2"/>
  <c r="K1536" i="2" s="1"/>
  <c r="J1535" i="2"/>
  <c r="K1535" i="2" s="1"/>
  <c r="J1534" i="2"/>
  <c r="J1533" i="2"/>
  <c r="J1532" i="2"/>
  <c r="K1532" i="2" s="1"/>
  <c r="J1531" i="2"/>
  <c r="K1531" i="2" s="1"/>
  <c r="J1530" i="2"/>
  <c r="J1529" i="2"/>
  <c r="J1528" i="2"/>
  <c r="K1528" i="2" s="1"/>
  <c r="J1527" i="2"/>
  <c r="K1527" i="2" s="1"/>
  <c r="J1526" i="2"/>
  <c r="J1525" i="2"/>
  <c r="J1524" i="2"/>
  <c r="K1524" i="2" s="1"/>
  <c r="J1523" i="2"/>
  <c r="K1523" i="2" s="1"/>
  <c r="J1522" i="2"/>
  <c r="J1521" i="2"/>
  <c r="J1520" i="2"/>
  <c r="K1520" i="2" s="1"/>
  <c r="J1519" i="2"/>
  <c r="K1519" i="2" s="1"/>
  <c r="J1518" i="2"/>
  <c r="J1517" i="2"/>
  <c r="J1516" i="2"/>
  <c r="K1516" i="2" s="1"/>
  <c r="J1515" i="2"/>
  <c r="K1515" i="2" s="1"/>
  <c r="J1514" i="2"/>
  <c r="J1513" i="2"/>
  <c r="J1512" i="2"/>
  <c r="K1512" i="2" s="1"/>
  <c r="J1511" i="2"/>
  <c r="K1511" i="2" s="1"/>
  <c r="J1510" i="2"/>
  <c r="J1509" i="2"/>
  <c r="J1508" i="2"/>
  <c r="K1508" i="2" s="1"/>
  <c r="J1507" i="2"/>
  <c r="K1507" i="2" s="1"/>
  <c r="J1506" i="2"/>
  <c r="J1505" i="2"/>
  <c r="J1504" i="2"/>
  <c r="K1504" i="2" s="1"/>
  <c r="J1503" i="2"/>
  <c r="K1503" i="2" s="1"/>
  <c r="J1502" i="2"/>
  <c r="J1501" i="2"/>
  <c r="J1500" i="2"/>
  <c r="K1500" i="2" s="1"/>
  <c r="J1499" i="2"/>
  <c r="K1499" i="2" s="1"/>
  <c r="J1498" i="2"/>
  <c r="J1497" i="2"/>
  <c r="J1496" i="2"/>
  <c r="K1496" i="2" s="1"/>
  <c r="J1495" i="2"/>
  <c r="K1495" i="2" s="1"/>
  <c r="J1494" i="2"/>
  <c r="J1493" i="2"/>
  <c r="J1492" i="2"/>
  <c r="K1492" i="2" s="1"/>
  <c r="J1491" i="2"/>
  <c r="K1491" i="2" s="1"/>
  <c r="J1490" i="2"/>
  <c r="J1489" i="2"/>
  <c r="J1488" i="2"/>
  <c r="K1488" i="2" s="1"/>
  <c r="J1487" i="2"/>
  <c r="K1487" i="2" s="1"/>
  <c r="J1486" i="2"/>
  <c r="J1485" i="2"/>
  <c r="J1484" i="2"/>
  <c r="K1484" i="2" s="1"/>
  <c r="J1483" i="2"/>
  <c r="K1483" i="2" s="1"/>
  <c r="J1482" i="2"/>
  <c r="J1481" i="2"/>
  <c r="J1480" i="2"/>
  <c r="K1480" i="2" s="1"/>
  <c r="J1479" i="2"/>
  <c r="K1479" i="2" s="1"/>
  <c r="J1478" i="2"/>
  <c r="J1477" i="2"/>
  <c r="J1476" i="2"/>
  <c r="K1476" i="2" s="1"/>
  <c r="J1475" i="2"/>
  <c r="K1475" i="2" s="1"/>
  <c r="J1474" i="2"/>
  <c r="J1473" i="2"/>
  <c r="J1472" i="2"/>
  <c r="K1472" i="2" s="1"/>
  <c r="J1471" i="2"/>
  <c r="K1471" i="2" s="1"/>
  <c r="J1470" i="2"/>
  <c r="J1469" i="2"/>
  <c r="J1468" i="2"/>
  <c r="K1468" i="2" s="1"/>
  <c r="J1467" i="2"/>
  <c r="K1467" i="2" s="1"/>
  <c r="J1466" i="2"/>
  <c r="J1465" i="2"/>
  <c r="J1464" i="2"/>
  <c r="K1464" i="2" s="1"/>
  <c r="J1463" i="2"/>
  <c r="K1463" i="2" s="1"/>
  <c r="J1462" i="2"/>
  <c r="J1461" i="2"/>
  <c r="J1460" i="2"/>
  <c r="K1460" i="2" s="1"/>
  <c r="J1459" i="2"/>
  <c r="K1459" i="2" s="1"/>
  <c r="J1458" i="2"/>
  <c r="J1457" i="2"/>
  <c r="J1456" i="2"/>
  <c r="K1456" i="2" s="1"/>
  <c r="J1455" i="2"/>
  <c r="K1455" i="2" s="1"/>
  <c r="J1454" i="2"/>
  <c r="J1453" i="2"/>
  <c r="J1452" i="2"/>
  <c r="K1452" i="2" s="1"/>
  <c r="J1451" i="2"/>
  <c r="K1451" i="2" s="1"/>
  <c r="J1450" i="2"/>
  <c r="J1449" i="2"/>
  <c r="J1448" i="2"/>
  <c r="K1448" i="2" s="1"/>
  <c r="J1447" i="2"/>
  <c r="K1447" i="2" s="1"/>
  <c r="J1446" i="2"/>
  <c r="J1445" i="2"/>
  <c r="J1444" i="2"/>
  <c r="K1444" i="2" s="1"/>
  <c r="J1443" i="2"/>
  <c r="K1443" i="2" s="1"/>
  <c r="J1442" i="2"/>
  <c r="J1441" i="2"/>
  <c r="J1440" i="2"/>
  <c r="K1440" i="2" s="1"/>
  <c r="J1439" i="2"/>
  <c r="K1439" i="2" s="1"/>
  <c r="J1438" i="2"/>
  <c r="J1437" i="2"/>
  <c r="J1436" i="2"/>
  <c r="K1436" i="2" s="1"/>
  <c r="J1435" i="2"/>
  <c r="K1435" i="2" s="1"/>
  <c r="J1434" i="2"/>
  <c r="J1433" i="2"/>
  <c r="J1432" i="2"/>
  <c r="K1432" i="2" s="1"/>
  <c r="J1431" i="2"/>
  <c r="K1431" i="2" s="1"/>
  <c r="J1430" i="2"/>
  <c r="J1429" i="2"/>
  <c r="J1428" i="2"/>
  <c r="K1428" i="2" s="1"/>
  <c r="J1427" i="2"/>
  <c r="K1427" i="2" s="1"/>
  <c r="J1426" i="2"/>
  <c r="J1425" i="2"/>
  <c r="J1424" i="2"/>
  <c r="K1424" i="2" s="1"/>
  <c r="J1423" i="2"/>
  <c r="K1423" i="2" s="1"/>
  <c r="J1422" i="2"/>
  <c r="J1421" i="2"/>
  <c r="J1420" i="2"/>
  <c r="K1420" i="2" s="1"/>
  <c r="J1419" i="2"/>
  <c r="K1419" i="2" s="1"/>
  <c r="J1418" i="2"/>
  <c r="J1417" i="2"/>
  <c r="J1416" i="2"/>
  <c r="K1416" i="2" s="1"/>
  <c r="J1415" i="2"/>
  <c r="K1415" i="2" s="1"/>
  <c r="J1414" i="2"/>
  <c r="J1413" i="2"/>
  <c r="J1412" i="2"/>
  <c r="K1412" i="2" s="1"/>
  <c r="J1411" i="2"/>
  <c r="K1411" i="2" s="1"/>
  <c r="J1410" i="2"/>
  <c r="J1409" i="2"/>
  <c r="J1408" i="2"/>
  <c r="K1408" i="2" s="1"/>
  <c r="J1407" i="2"/>
  <c r="K1407" i="2" s="1"/>
  <c r="J1406" i="2"/>
  <c r="J1405" i="2"/>
  <c r="J1404" i="2"/>
  <c r="K1404" i="2" s="1"/>
  <c r="J1403" i="2"/>
  <c r="K1403" i="2" s="1"/>
  <c r="J1402" i="2"/>
  <c r="J1401" i="2"/>
  <c r="J1400" i="2"/>
  <c r="K1400" i="2" s="1"/>
  <c r="J1399" i="2"/>
  <c r="K1399" i="2" s="1"/>
  <c r="J1398" i="2"/>
  <c r="J1397" i="2"/>
  <c r="J1396" i="2"/>
  <c r="K1396" i="2" s="1"/>
  <c r="J1395" i="2"/>
  <c r="K1395" i="2" s="1"/>
  <c r="J1394" i="2"/>
  <c r="J1393" i="2"/>
  <c r="J1392" i="2"/>
  <c r="K1392" i="2" s="1"/>
  <c r="J1391" i="2"/>
  <c r="K1391" i="2" s="1"/>
  <c r="J1390" i="2"/>
  <c r="J1389" i="2"/>
  <c r="J1388" i="2"/>
  <c r="K1388" i="2" s="1"/>
  <c r="J1387" i="2"/>
  <c r="K1387" i="2" s="1"/>
  <c r="J1386" i="2"/>
  <c r="J1385" i="2"/>
  <c r="J1384" i="2"/>
  <c r="K1384" i="2" s="1"/>
  <c r="J1383" i="2"/>
  <c r="K1383" i="2" s="1"/>
  <c r="J1382" i="2"/>
  <c r="J1381" i="2"/>
  <c r="J1380" i="2"/>
  <c r="K1380" i="2" s="1"/>
  <c r="J1379" i="2"/>
  <c r="K1379" i="2" s="1"/>
  <c r="J1378" i="2"/>
  <c r="J1377" i="2"/>
  <c r="J1376" i="2"/>
  <c r="K1376" i="2" s="1"/>
  <c r="J1375" i="2"/>
  <c r="K1375" i="2" s="1"/>
  <c r="J1374" i="2"/>
  <c r="J1373" i="2"/>
  <c r="J1372" i="2"/>
  <c r="K1372" i="2" s="1"/>
  <c r="J1371" i="2"/>
  <c r="K1371" i="2" s="1"/>
  <c r="J1370" i="2"/>
  <c r="J1369" i="2"/>
  <c r="J1368" i="2"/>
  <c r="K1368" i="2" s="1"/>
  <c r="J1367" i="2"/>
  <c r="K1367" i="2" s="1"/>
  <c r="J1366" i="2"/>
  <c r="J1365" i="2"/>
  <c r="J1364" i="2"/>
  <c r="K1364" i="2" s="1"/>
  <c r="J1363" i="2"/>
  <c r="K1363" i="2" s="1"/>
  <c r="J1362" i="2"/>
  <c r="J1361" i="2"/>
  <c r="J1360" i="2"/>
  <c r="K1360" i="2" s="1"/>
  <c r="J1359" i="2"/>
  <c r="K1359" i="2" s="1"/>
  <c r="J1358" i="2"/>
  <c r="J1357" i="2"/>
  <c r="J1356" i="2"/>
  <c r="K1356" i="2" s="1"/>
  <c r="J1355" i="2"/>
  <c r="K1355" i="2" s="1"/>
  <c r="J1354" i="2"/>
  <c r="J1353" i="2"/>
  <c r="J1352" i="2"/>
  <c r="K1352" i="2" s="1"/>
  <c r="J1351" i="2"/>
  <c r="K1351" i="2" s="1"/>
  <c r="J1350" i="2"/>
  <c r="J1349" i="2"/>
  <c r="J1348" i="2"/>
  <c r="K1348" i="2" s="1"/>
  <c r="J1347" i="2"/>
  <c r="K1347" i="2" s="1"/>
  <c r="J1346" i="2"/>
  <c r="J1345" i="2"/>
  <c r="J1344" i="2"/>
  <c r="K1344" i="2" s="1"/>
  <c r="J1343" i="2"/>
  <c r="K1343" i="2" s="1"/>
  <c r="J1342" i="2"/>
  <c r="J1341" i="2"/>
  <c r="J1340" i="2"/>
  <c r="K1340" i="2" s="1"/>
  <c r="J1339" i="2"/>
  <c r="K1339" i="2" s="1"/>
  <c r="J1338" i="2"/>
  <c r="J1337" i="2"/>
  <c r="J1336" i="2"/>
  <c r="K1336" i="2" s="1"/>
  <c r="J1335" i="2"/>
  <c r="K1335" i="2" s="1"/>
  <c r="J1334" i="2"/>
  <c r="J1333" i="2"/>
  <c r="J1332" i="2"/>
  <c r="K1332" i="2" s="1"/>
  <c r="J1331" i="2"/>
  <c r="K1331" i="2" s="1"/>
  <c r="J1330" i="2"/>
  <c r="J1329" i="2"/>
  <c r="J1328" i="2"/>
  <c r="K1328" i="2" s="1"/>
  <c r="J1327" i="2"/>
  <c r="K1327" i="2" s="1"/>
  <c r="J1326" i="2"/>
  <c r="J1325" i="2"/>
  <c r="J1324" i="2"/>
  <c r="K1324" i="2" s="1"/>
  <c r="J1323" i="2"/>
  <c r="K1323" i="2" s="1"/>
  <c r="J1322" i="2"/>
  <c r="J1321" i="2"/>
  <c r="J1320" i="2"/>
  <c r="K1320" i="2" s="1"/>
  <c r="J1319" i="2"/>
  <c r="K1319" i="2" s="1"/>
  <c r="J1318" i="2"/>
  <c r="J1317" i="2"/>
  <c r="J1316" i="2"/>
  <c r="K1316" i="2" s="1"/>
  <c r="J1315" i="2"/>
  <c r="K1315" i="2" s="1"/>
  <c r="J1314" i="2"/>
  <c r="J1313" i="2"/>
  <c r="J1312" i="2"/>
  <c r="K1312" i="2" s="1"/>
  <c r="J1311" i="2"/>
  <c r="K1311" i="2" s="1"/>
  <c r="J1310" i="2"/>
  <c r="J1309" i="2"/>
  <c r="J1308" i="2"/>
  <c r="K1308" i="2" s="1"/>
  <c r="J1307" i="2"/>
  <c r="K1307" i="2" s="1"/>
  <c r="J1306" i="2"/>
  <c r="J1305" i="2"/>
  <c r="J1304" i="2"/>
  <c r="K1304" i="2" s="1"/>
  <c r="J1303" i="2"/>
  <c r="K1303" i="2" s="1"/>
  <c r="J1302" i="2"/>
  <c r="J1301" i="2"/>
  <c r="J1300" i="2"/>
  <c r="K1300" i="2" s="1"/>
  <c r="J1299" i="2"/>
  <c r="K1299" i="2" s="1"/>
  <c r="J1298" i="2"/>
  <c r="J1297" i="2"/>
  <c r="J1296" i="2"/>
  <c r="K1296" i="2" s="1"/>
  <c r="J1295" i="2"/>
  <c r="K1295" i="2" s="1"/>
  <c r="J1294" i="2"/>
  <c r="J1293" i="2"/>
  <c r="J1292" i="2"/>
  <c r="K1292" i="2" s="1"/>
  <c r="J1291" i="2"/>
  <c r="K1291" i="2" s="1"/>
  <c r="J1290" i="2"/>
  <c r="J1289" i="2"/>
  <c r="J1288" i="2"/>
  <c r="K1288" i="2" s="1"/>
  <c r="J1287" i="2"/>
  <c r="K1287" i="2" s="1"/>
  <c r="J1286" i="2"/>
  <c r="J1285" i="2"/>
  <c r="J1284" i="2"/>
  <c r="K1284" i="2" s="1"/>
  <c r="J1283" i="2"/>
  <c r="K1283" i="2" s="1"/>
  <c r="J1282" i="2"/>
  <c r="J1281" i="2"/>
  <c r="J1280" i="2"/>
  <c r="K1280" i="2" s="1"/>
  <c r="J1279" i="2"/>
  <c r="K1279" i="2" s="1"/>
  <c r="J1278" i="2"/>
  <c r="J1277" i="2"/>
  <c r="J1276" i="2"/>
  <c r="K1276" i="2" s="1"/>
  <c r="J1275" i="2"/>
  <c r="K1275" i="2" s="1"/>
  <c r="J1274" i="2"/>
  <c r="J1273" i="2"/>
  <c r="J1272" i="2"/>
  <c r="K1272" i="2" s="1"/>
  <c r="J1271" i="2"/>
  <c r="K1271" i="2" s="1"/>
  <c r="J1270" i="2"/>
  <c r="J1269" i="2"/>
  <c r="J1268" i="2"/>
  <c r="K1268" i="2" s="1"/>
  <c r="J1267" i="2"/>
  <c r="K1267" i="2" s="1"/>
  <c r="J1266" i="2"/>
  <c r="J1265" i="2"/>
  <c r="J1264" i="2"/>
  <c r="K1264" i="2" s="1"/>
  <c r="J1263" i="2"/>
  <c r="K1263" i="2" s="1"/>
  <c r="J1262" i="2"/>
  <c r="J1261" i="2"/>
  <c r="J1260" i="2"/>
  <c r="K1260" i="2" s="1"/>
  <c r="J1259" i="2"/>
  <c r="K1259" i="2" s="1"/>
  <c r="J1258" i="2"/>
  <c r="J1257" i="2"/>
  <c r="J1256" i="2"/>
  <c r="K1256" i="2" s="1"/>
  <c r="J1255" i="2"/>
  <c r="K1255" i="2" s="1"/>
  <c r="J1254" i="2"/>
  <c r="J1253" i="2"/>
  <c r="J1252" i="2"/>
  <c r="K1252" i="2" s="1"/>
  <c r="J1251" i="2"/>
  <c r="K1251" i="2" s="1"/>
  <c r="J1250" i="2"/>
  <c r="J1249" i="2"/>
  <c r="J1248" i="2"/>
  <c r="K1248" i="2" s="1"/>
  <c r="J1247" i="2"/>
  <c r="K1247" i="2" s="1"/>
  <c r="J1246" i="2"/>
  <c r="J1245" i="2"/>
  <c r="J1244" i="2"/>
  <c r="K1244" i="2" s="1"/>
  <c r="J1243" i="2"/>
  <c r="K1243" i="2" s="1"/>
  <c r="J1242" i="2"/>
  <c r="J1241" i="2"/>
  <c r="J1240" i="2"/>
  <c r="K1240" i="2" s="1"/>
  <c r="J1239" i="2"/>
  <c r="K1239" i="2" s="1"/>
  <c r="J1238" i="2"/>
  <c r="J1237" i="2"/>
  <c r="J1236" i="2"/>
  <c r="K1236" i="2" s="1"/>
  <c r="J1235" i="2"/>
  <c r="K1235" i="2" s="1"/>
  <c r="J1234" i="2"/>
  <c r="J1233" i="2"/>
  <c r="J1232" i="2"/>
  <c r="K1232" i="2" s="1"/>
  <c r="J1231" i="2"/>
  <c r="K1231" i="2" s="1"/>
  <c r="J1230" i="2"/>
  <c r="J1229" i="2"/>
  <c r="J1228" i="2"/>
  <c r="K1228" i="2" s="1"/>
  <c r="J1227" i="2"/>
  <c r="K1227" i="2" s="1"/>
  <c r="J1226" i="2"/>
  <c r="J1225" i="2"/>
  <c r="J1224" i="2"/>
  <c r="K1224" i="2" s="1"/>
  <c r="J1223" i="2"/>
  <c r="K1223" i="2" s="1"/>
  <c r="J1222" i="2"/>
  <c r="J1221" i="2"/>
  <c r="J1220" i="2"/>
  <c r="K1220" i="2" s="1"/>
  <c r="J1219" i="2"/>
  <c r="K1219" i="2" s="1"/>
  <c r="J1218" i="2"/>
  <c r="J1217" i="2"/>
  <c r="J1216" i="2"/>
  <c r="K1216" i="2" s="1"/>
  <c r="J1215" i="2"/>
  <c r="K1215" i="2" s="1"/>
  <c r="J1214" i="2"/>
  <c r="J1213" i="2"/>
  <c r="J1212" i="2"/>
  <c r="K1212" i="2" s="1"/>
  <c r="J1211" i="2"/>
  <c r="K1211" i="2" s="1"/>
  <c r="J1210" i="2"/>
  <c r="J1209" i="2"/>
  <c r="J1208" i="2"/>
  <c r="K1208" i="2" s="1"/>
  <c r="J1207" i="2"/>
  <c r="K1207" i="2" s="1"/>
  <c r="J1206" i="2"/>
  <c r="J1205" i="2"/>
  <c r="J1204" i="2"/>
  <c r="K1204" i="2" s="1"/>
  <c r="J1203" i="2"/>
  <c r="K1203" i="2" s="1"/>
  <c r="J1202" i="2"/>
  <c r="J1201" i="2"/>
  <c r="J1200" i="2"/>
  <c r="K1200" i="2" s="1"/>
  <c r="J1199" i="2"/>
  <c r="K1199" i="2" s="1"/>
  <c r="J1198" i="2"/>
  <c r="J1197" i="2"/>
  <c r="J1196" i="2"/>
  <c r="K1196" i="2" s="1"/>
  <c r="J1195" i="2"/>
  <c r="K1195" i="2" s="1"/>
  <c r="J1194" i="2"/>
  <c r="J1193" i="2"/>
  <c r="J1192" i="2"/>
  <c r="K1192" i="2" s="1"/>
  <c r="J1191" i="2"/>
  <c r="K1191" i="2" s="1"/>
  <c r="J1190" i="2"/>
  <c r="J1189" i="2"/>
  <c r="J1188" i="2"/>
  <c r="K1188" i="2" s="1"/>
  <c r="J1187" i="2"/>
  <c r="K1187" i="2" s="1"/>
  <c r="J1186" i="2"/>
  <c r="J1185" i="2"/>
  <c r="J1184" i="2"/>
  <c r="K1184" i="2" s="1"/>
  <c r="J1183" i="2"/>
  <c r="K1183" i="2" s="1"/>
  <c r="J1182" i="2"/>
  <c r="J1181" i="2"/>
  <c r="J1180" i="2"/>
  <c r="K1180" i="2" s="1"/>
  <c r="J1179" i="2"/>
  <c r="K1179" i="2" s="1"/>
  <c r="J1178" i="2"/>
  <c r="J1177" i="2"/>
  <c r="J1176" i="2"/>
  <c r="K1176" i="2" s="1"/>
  <c r="J1175" i="2"/>
  <c r="K1175" i="2" s="1"/>
  <c r="J1174" i="2"/>
  <c r="J1173" i="2"/>
  <c r="J1172" i="2"/>
  <c r="K1172" i="2" s="1"/>
  <c r="J1171" i="2"/>
  <c r="K1171" i="2" s="1"/>
  <c r="J1170" i="2"/>
  <c r="J1169" i="2"/>
  <c r="J1168" i="2"/>
  <c r="K1168" i="2" s="1"/>
  <c r="J1166" i="2"/>
  <c r="J1165" i="2"/>
  <c r="K1165" i="2" s="1"/>
  <c r="J1164" i="2"/>
  <c r="K1164" i="2" s="1"/>
  <c r="J1163" i="2"/>
  <c r="J1162" i="2"/>
  <c r="J1161" i="2"/>
  <c r="K1161" i="2" s="1"/>
  <c r="J1160" i="2"/>
  <c r="K1160" i="2" s="1"/>
  <c r="J1159" i="2"/>
  <c r="J1158" i="2"/>
  <c r="J1157" i="2"/>
  <c r="K1157" i="2" s="1"/>
  <c r="J1156" i="2"/>
  <c r="K1156" i="2" s="1"/>
  <c r="J1155" i="2"/>
  <c r="J1154" i="2"/>
  <c r="J1153" i="2"/>
  <c r="K1153" i="2" s="1"/>
  <c r="J1152" i="2"/>
  <c r="K1152" i="2" s="1"/>
  <c r="J1151" i="2"/>
  <c r="J1150" i="2"/>
  <c r="J1149" i="2"/>
  <c r="K1149" i="2" s="1"/>
  <c r="J1148" i="2"/>
  <c r="K1148" i="2" s="1"/>
  <c r="J1147" i="2"/>
  <c r="J1146" i="2"/>
  <c r="J1145" i="2"/>
  <c r="K1145" i="2" s="1"/>
  <c r="J1144" i="2"/>
  <c r="K1144" i="2" s="1"/>
  <c r="J1143" i="2"/>
  <c r="J1142" i="2"/>
  <c r="J1141" i="2"/>
  <c r="K1141" i="2" s="1"/>
  <c r="J1140" i="2"/>
  <c r="K1140" i="2" s="1"/>
  <c r="J1139" i="2"/>
  <c r="J1138" i="2"/>
  <c r="J1137" i="2"/>
  <c r="K1137" i="2" s="1"/>
  <c r="J1136" i="2"/>
  <c r="K1136" i="2" s="1"/>
  <c r="J1135" i="2"/>
  <c r="J1134" i="2"/>
  <c r="J1133" i="2"/>
  <c r="K1133" i="2" s="1"/>
  <c r="J1132" i="2"/>
  <c r="K1132" i="2" s="1"/>
  <c r="J1131" i="2"/>
  <c r="J1130" i="2"/>
  <c r="J1129" i="2"/>
  <c r="K1129" i="2" s="1"/>
  <c r="J1128" i="2"/>
  <c r="K1128" i="2" s="1"/>
  <c r="J1127" i="2"/>
  <c r="J1126" i="2"/>
  <c r="J1125" i="2"/>
  <c r="K1125" i="2" s="1"/>
  <c r="J1124" i="2"/>
  <c r="K1124" i="2" s="1"/>
  <c r="J1123" i="2"/>
  <c r="J1122" i="2"/>
  <c r="J1121" i="2"/>
  <c r="K1121" i="2" s="1"/>
  <c r="J1120" i="2"/>
  <c r="K1120" i="2" s="1"/>
  <c r="J1119" i="2"/>
  <c r="J1118" i="2"/>
  <c r="J1117" i="2"/>
  <c r="K1117" i="2" s="1"/>
  <c r="J1116" i="2"/>
  <c r="K1116" i="2" s="1"/>
  <c r="J1115" i="2"/>
  <c r="J1114" i="2"/>
  <c r="J1113" i="2"/>
  <c r="K1113" i="2" s="1"/>
  <c r="J1112" i="2"/>
  <c r="K1112" i="2" s="1"/>
  <c r="J1111" i="2"/>
  <c r="J1110" i="2"/>
  <c r="J1109" i="2"/>
  <c r="K1109" i="2" s="1"/>
  <c r="J1108" i="2"/>
  <c r="K1108" i="2" s="1"/>
  <c r="J1107" i="2"/>
  <c r="J1106" i="2"/>
  <c r="J1105" i="2"/>
  <c r="K1105" i="2" s="1"/>
  <c r="J1104" i="2"/>
  <c r="K1104" i="2" s="1"/>
  <c r="J1103" i="2"/>
  <c r="J1102" i="2"/>
  <c r="J1101" i="2"/>
  <c r="K1101" i="2" s="1"/>
  <c r="J1100" i="2"/>
  <c r="K1100" i="2" s="1"/>
  <c r="J1099" i="2"/>
  <c r="J1098" i="2"/>
  <c r="J1097" i="2"/>
  <c r="K1097" i="2" s="1"/>
  <c r="J1096" i="2"/>
  <c r="K1096" i="2" s="1"/>
  <c r="J1095" i="2"/>
  <c r="J1094" i="2"/>
  <c r="J1093" i="2"/>
  <c r="K1093" i="2" s="1"/>
  <c r="J1092" i="2"/>
  <c r="K1092" i="2" s="1"/>
  <c r="J1091" i="2"/>
  <c r="J1090" i="2"/>
  <c r="J1089" i="2"/>
  <c r="K1089" i="2" s="1"/>
  <c r="J1088" i="2"/>
  <c r="K1088" i="2" s="1"/>
  <c r="J1087" i="2"/>
  <c r="J1086" i="2"/>
  <c r="J1085" i="2"/>
  <c r="K1085" i="2" s="1"/>
  <c r="J1084" i="2"/>
  <c r="K1084" i="2" s="1"/>
  <c r="J1083" i="2"/>
  <c r="J1082" i="2"/>
  <c r="J1081" i="2"/>
  <c r="K1081" i="2" s="1"/>
  <c r="J1080" i="2"/>
  <c r="K1080" i="2" s="1"/>
  <c r="J1079" i="2"/>
  <c r="J1078" i="2"/>
  <c r="J1077" i="2"/>
  <c r="K1077" i="2" s="1"/>
  <c r="J1076" i="2"/>
  <c r="K1076" i="2" s="1"/>
  <c r="J1075" i="2"/>
  <c r="J1074" i="2"/>
  <c r="J1073" i="2"/>
  <c r="K1073" i="2" s="1"/>
  <c r="J1072" i="2"/>
  <c r="K1072" i="2" s="1"/>
  <c r="J1071" i="2"/>
  <c r="J1070" i="2"/>
  <c r="J1069" i="2"/>
  <c r="K1069" i="2" s="1"/>
  <c r="J1068" i="2"/>
  <c r="K1068" i="2" s="1"/>
  <c r="J1067" i="2"/>
  <c r="J1066" i="2"/>
  <c r="J1065" i="2"/>
  <c r="K1065" i="2" s="1"/>
  <c r="J1064" i="2"/>
  <c r="K1064" i="2" s="1"/>
  <c r="J1063" i="2"/>
  <c r="J1062" i="2"/>
  <c r="J1061" i="2"/>
  <c r="K1061" i="2" s="1"/>
  <c r="J1060" i="2"/>
  <c r="K1060" i="2" s="1"/>
  <c r="J1059" i="2"/>
  <c r="J1058" i="2"/>
  <c r="J1057" i="2"/>
  <c r="K1057" i="2" s="1"/>
  <c r="J1056" i="2"/>
  <c r="K1056" i="2" s="1"/>
  <c r="J1055" i="2"/>
  <c r="J1054" i="2"/>
  <c r="J1053" i="2"/>
  <c r="K1053" i="2" s="1"/>
  <c r="J1052" i="2"/>
  <c r="K1052" i="2" s="1"/>
  <c r="J1051" i="2"/>
  <c r="J1050" i="2"/>
  <c r="J1049" i="2"/>
  <c r="K1049" i="2" s="1"/>
  <c r="J1048" i="2"/>
  <c r="K1048" i="2" s="1"/>
  <c r="J1047" i="2"/>
  <c r="J1046" i="2"/>
  <c r="J1045" i="2"/>
  <c r="K1045" i="2" s="1"/>
  <c r="J1044" i="2"/>
  <c r="K1044" i="2" s="1"/>
  <c r="J1043" i="2"/>
  <c r="J1042" i="2"/>
  <c r="J1041" i="2"/>
  <c r="K1041" i="2" s="1"/>
  <c r="J1040" i="2"/>
  <c r="K1040" i="2" s="1"/>
  <c r="J1039" i="2"/>
  <c r="J1038" i="2"/>
  <c r="J1037" i="2"/>
  <c r="K1037" i="2" s="1"/>
  <c r="J1036" i="2"/>
  <c r="K1036" i="2" s="1"/>
  <c r="J1035" i="2"/>
  <c r="J1034" i="2"/>
  <c r="J1033" i="2"/>
  <c r="K1033" i="2" s="1"/>
  <c r="J1032" i="2"/>
  <c r="K1032" i="2" s="1"/>
  <c r="J1031" i="2"/>
  <c r="J1030" i="2"/>
  <c r="J1029" i="2"/>
  <c r="K1029" i="2" s="1"/>
  <c r="J1028" i="2"/>
  <c r="K1028" i="2" s="1"/>
  <c r="J1027" i="2"/>
  <c r="J1026" i="2"/>
  <c r="J1025" i="2"/>
  <c r="K1025" i="2" s="1"/>
  <c r="J1024" i="2"/>
  <c r="K1024" i="2" s="1"/>
  <c r="J1023" i="2"/>
  <c r="J1022" i="2"/>
  <c r="J1021" i="2"/>
  <c r="K1021" i="2" s="1"/>
  <c r="J1020" i="2"/>
  <c r="K1020" i="2" s="1"/>
  <c r="J1019" i="2"/>
  <c r="J1018" i="2"/>
  <c r="J1017" i="2"/>
  <c r="K1017" i="2" s="1"/>
  <c r="J1016" i="2"/>
  <c r="K1016" i="2" s="1"/>
  <c r="J1015" i="2"/>
  <c r="J1014" i="2"/>
  <c r="J1013" i="2"/>
  <c r="K1013" i="2" s="1"/>
  <c r="J1012" i="2"/>
  <c r="K1012" i="2" s="1"/>
  <c r="J1011" i="2"/>
  <c r="J1010" i="2"/>
  <c r="J1009" i="2"/>
  <c r="K1009" i="2" s="1"/>
  <c r="J1008" i="2"/>
  <c r="K1008" i="2" s="1"/>
  <c r="J1007" i="2"/>
  <c r="J1006" i="2"/>
  <c r="J1005" i="2"/>
  <c r="K1005" i="2" s="1"/>
  <c r="J1004" i="2"/>
  <c r="K1004" i="2" s="1"/>
  <c r="J1003" i="2"/>
  <c r="J1002" i="2"/>
  <c r="J1001" i="2"/>
  <c r="K1001" i="2" s="1"/>
  <c r="J1000" i="2"/>
  <c r="K1000" i="2" s="1"/>
  <c r="J999" i="2"/>
  <c r="J998" i="2"/>
  <c r="J997" i="2"/>
  <c r="K997" i="2" s="1"/>
  <c r="J996" i="2"/>
  <c r="K996" i="2" s="1"/>
  <c r="J995" i="2"/>
  <c r="J994" i="2"/>
  <c r="J993" i="2"/>
  <c r="K993" i="2" s="1"/>
  <c r="J992" i="2"/>
  <c r="K992" i="2" s="1"/>
  <c r="J991" i="2"/>
  <c r="J990" i="2"/>
  <c r="J989" i="2"/>
  <c r="K989" i="2" s="1"/>
  <c r="J988" i="2"/>
  <c r="K988" i="2" s="1"/>
  <c r="J987" i="2"/>
  <c r="J986" i="2"/>
  <c r="J985" i="2"/>
  <c r="K985" i="2" s="1"/>
  <c r="J984" i="2"/>
  <c r="K984" i="2" s="1"/>
  <c r="J983" i="2"/>
  <c r="J982" i="2"/>
  <c r="J981" i="2"/>
  <c r="K981" i="2" s="1"/>
  <c r="J980" i="2"/>
  <c r="K980" i="2" s="1"/>
  <c r="J979" i="2"/>
  <c r="J978" i="2"/>
  <c r="J977" i="2"/>
  <c r="K977" i="2" s="1"/>
  <c r="J976" i="2"/>
  <c r="K976" i="2" s="1"/>
  <c r="J975" i="2"/>
  <c r="J974" i="2"/>
  <c r="J973" i="2"/>
  <c r="K973" i="2" s="1"/>
  <c r="J972" i="2"/>
  <c r="K972" i="2" s="1"/>
  <c r="J971" i="2"/>
  <c r="J970" i="2"/>
  <c r="J969" i="2"/>
  <c r="K969" i="2" s="1"/>
  <c r="J968" i="2"/>
  <c r="K968" i="2" s="1"/>
  <c r="J967" i="2"/>
  <c r="J966" i="2"/>
  <c r="J965" i="2"/>
  <c r="K965" i="2" s="1"/>
  <c r="J964" i="2"/>
  <c r="K964" i="2" s="1"/>
  <c r="J963" i="2"/>
  <c r="J962" i="2"/>
  <c r="J961" i="2"/>
  <c r="K961" i="2" s="1"/>
  <c r="J960" i="2"/>
  <c r="K960" i="2" s="1"/>
  <c r="J959" i="2"/>
  <c r="J958" i="2"/>
  <c r="J957" i="2"/>
  <c r="K957" i="2" s="1"/>
  <c r="J956" i="2"/>
  <c r="K956" i="2" s="1"/>
  <c r="J955" i="2"/>
  <c r="J954" i="2"/>
  <c r="J953" i="2"/>
  <c r="K953" i="2" s="1"/>
  <c r="J952" i="2"/>
  <c r="K952" i="2" s="1"/>
  <c r="J951" i="2"/>
  <c r="J950" i="2"/>
  <c r="J949" i="2"/>
  <c r="K949" i="2" s="1"/>
  <c r="J948" i="2"/>
  <c r="K948" i="2" s="1"/>
  <c r="J947" i="2"/>
  <c r="J946" i="2"/>
  <c r="J945" i="2"/>
  <c r="K945" i="2" s="1"/>
  <c r="J944" i="2"/>
  <c r="K944" i="2" s="1"/>
  <c r="J943" i="2"/>
  <c r="J942" i="2"/>
  <c r="J941" i="2"/>
  <c r="K941" i="2" s="1"/>
  <c r="J940" i="2"/>
  <c r="K940" i="2" s="1"/>
  <c r="J939" i="2"/>
  <c r="J938" i="2"/>
  <c r="J937" i="2"/>
  <c r="K937" i="2" s="1"/>
  <c r="J936" i="2"/>
  <c r="K936" i="2" s="1"/>
  <c r="J935" i="2"/>
  <c r="J934" i="2"/>
  <c r="J933" i="2"/>
  <c r="K933" i="2" s="1"/>
  <c r="J932" i="2"/>
  <c r="K932" i="2" s="1"/>
  <c r="J931" i="2"/>
  <c r="J930" i="2"/>
  <c r="J929" i="2"/>
  <c r="K929" i="2" s="1"/>
  <c r="J928" i="2"/>
  <c r="K928" i="2" s="1"/>
  <c r="J927" i="2"/>
  <c r="J926" i="2"/>
  <c r="J925" i="2"/>
  <c r="K925" i="2" s="1"/>
  <c r="J924" i="2"/>
  <c r="K924" i="2" s="1"/>
  <c r="J923" i="2"/>
  <c r="J922" i="2"/>
  <c r="J921" i="2"/>
  <c r="K921" i="2" s="1"/>
  <c r="J920" i="2"/>
  <c r="K920" i="2" s="1"/>
  <c r="J919" i="2"/>
  <c r="J918" i="2"/>
  <c r="J917" i="2"/>
  <c r="K917" i="2" s="1"/>
  <c r="J916" i="2"/>
  <c r="K916" i="2" s="1"/>
  <c r="J915" i="2"/>
  <c r="J914" i="2"/>
  <c r="J913" i="2"/>
  <c r="K913" i="2" s="1"/>
  <c r="J912" i="2"/>
  <c r="K912" i="2" s="1"/>
  <c r="J911" i="2"/>
  <c r="J910" i="2"/>
  <c r="J909" i="2"/>
  <c r="K909" i="2" s="1"/>
  <c r="J908" i="2"/>
  <c r="K908" i="2" s="1"/>
  <c r="J907" i="2"/>
  <c r="J906" i="2"/>
  <c r="J905" i="2"/>
  <c r="K905" i="2" s="1"/>
  <c r="J904" i="2"/>
  <c r="K904" i="2" s="1"/>
  <c r="J903" i="2"/>
  <c r="J902" i="2"/>
  <c r="J901" i="2"/>
  <c r="K901" i="2" s="1"/>
  <c r="J900" i="2"/>
  <c r="K900" i="2" s="1"/>
  <c r="J899" i="2"/>
  <c r="J898" i="2"/>
  <c r="J897" i="2"/>
  <c r="K897" i="2" s="1"/>
  <c r="J896" i="2"/>
  <c r="K896" i="2" s="1"/>
  <c r="J895" i="2"/>
  <c r="J894" i="2"/>
  <c r="J893" i="2"/>
  <c r="K893" i="2" s="1"/>
  <c r="J892" i="2"/>
  <c r="K892" i="2" s="1"/>
  <c r="J891" i="2"/>
  <c r="J890" i="2"/>
  <c r="J889" i="2"/>
  <c r="K889" i="2" s="1"/>
  <c r="J888" i="2"/>
  <c r="K888" i="2" s="1"/>
  <c r="J887" i="2"/>
  <c r="J886" i="2"/>
  <c r="J885" i="2"/>
  <c r="K885" i="2" s="1"/>
  <c r="J884" i="2"/>
  <c r="K884" i="2" s="1"/>
  <c r="J883" i="2"/>
  <c r="J882" i="2"/>
  <c r="J881" i="2"/>
  <c r="K881" i="2" s="1"/>
  <c r="J880" i="2"/>
  <c r="K880" i="2" s="1"/>
  <c r="J879" i="2"/>
  <c r="J878" i="2"/>
  <c r="J877" i="2"/>
  <c r="K877" i="2" s="1"/>
  <c r="J876" i="2"/>
  <c r="K876" i="2" s="1"/>
  <c r="J875" i="2"/>
  <c r="J874" i="2"/>
  <c r="J873" i="2"/>
  <c r="K873" i="2" s="1"/>
  <c r="J872" i="2"/>
  <c r="K872" i="2" s="1"/>
  <c r="J871" i="2"/>
  <c r="J870" i="2"/>
  <c r="J869" i="2"/>
  <c r="K869" i="2" s="1"/>
  <c r="J868" i="2"/>
  <c r="K868" i="2" s="1"/>
  <c r="J867" i="2"/>
  <c r="J866" i="2"/>
  <c r="J865" i="2"/>
  <c r="K865" i="2" s="1"/>
  <c r="J864" i="2"/>
  <c r="K864" i="2" s="1"/>
  <c r="J863" i="2"/>
  <c r="J862" i="2"/>
  <c r="J861" i="2"/>
  <c r="K861" i="2" s="1"/>
  <c r="J860" i="2"/>
  <c r="K860" i="2" s="1"/>
  <c r="J859" i="2"/>
  <c r="J858" i="2"/>
  <c r="J857" i="2"/>
  <c r="K857" i="2" s="1"/>
  <c r="J856" i="2"/>
  <c r="K856" i="2" s="1"/>
  <c r="J855" i="2"/>
  <c r="J854" i="2"/>
  <c r="J853" i="2"/>
  <c r="K853" i="2" s="1"/>
  <c r="I852" i="1"/>
  <c r="J852" i="2" s="1"/>
  <c r="K852" i="2" s="1"/>
  <c r="I851" i="1"/>
  <c r="J851" i="2" s="1"/>
  <c r="I850" i="1"/>
  <c r="J850" i="2" s="1"/>
  <c r="I849" i="1"/>
  <c r="J849" i="2" s="1"/>
  <c r="K849" i="2" s="1"/>
  <c r="I848" i="1"/>
  <c r="J848" i="2" s="1"/>
  <c r="K848" i="2" s="1"/>
  <c r="I847" i="1"/>
  <c r="J847" i="2" s="1"/>
  <c r="I846" i="1"/>
  <c r="J846" i="2" s="1"/>
  <c r="I845" i="1"/>
  <c r="J845" i="2" s="1"/>
  <c r="K845" i="2" s="1"/>
  <c r="I844" i="1"/>
  <c r="J844" i="2" s="1"/>
  <c r="K844" i="2" s="1"/>
  <c r="I843" i="1"/>
  <c r="J843" i="2" s="1"/>
  <c r="I842" i="1"/>
  <c r="J842" i="2" s="1"/>
  <c r="I841" i="1"/>
  <c r="J841" i="2" s="1"/>
  <c r="K841" i="2" s="1"/>
  <c r="I840" i="1"/>
  <c r="J840" i="2" s="1"/>
  <c r="K840" i="2" s="1"/>
  <c r="I839" i="1"/>
  <c r="J839" i="2" s="1"/>
  <c r="I838" i="1"/>
  <c r="J838" i="2" s="1"/>
  <c r="I837" i="1"/>
  <c r="J837" i="2" s="1"/>
  <c r="K837" i="2" s="1"/>
  <c r="I836" i="1"/>
  <c r="J836" i="2" s="1"/>
  <c r="K836" i="2" s="1"/>
  <c r="I835" i="1"/>
  <c r="J835" i="2" s="1"/>
  <c r="I834" i="1"/>
  <c r="J834" i="2" s="1"/>
  <c r="I833" i="1"/>
  <c r="J833" i="2" s="1"/>
  <c r="K833" i="2" s="1"/>
  <c r="I832" i="1"/>
  <c r="J832" i="2" s="1"/>
  <c r="K832" i="2" s="1"/>
  <c r="I831" i="1"/>
  <c r="J831" i="2" s="1"/>
  <c r="I830" i="1"/>
  <c r="J830" i="2" s="1"/>
  <c r="I829" i="1"/>
  <c r="J829" i="2" s="1"/>
  <c r="K829" i="2" s="1"/>
  <c r="I828" i="1"/>
  <c r="J828" i="2" s="1"/>
  <c r="K828" i="2" s="1"/>
  <c r="I827" i="1"/>
  <c r="J827" i="2" s="1"/>
  <c r="I826" i="1"/>
  <c r="J826" i="2" s="1"/>
  <c r="I825" i="1"/>
  <c r="J825" i="2" s="1"/>
  <c r="K825" i="2" s="1"/>
  <c r="I824" i="1"/>
  <c r="J824" i="2" s="1"/>
  <c r="K824" i="2" s="1"/>
  <c r="I823" i="1"/>
  <c r="J823" i="2" s="1"/>
  <c r="I822" i="1"/>
  <c r="J822" i="2" s="1"/>
  <c r="I821" i="1"/>
  <c r="J821" i="2" s="1"/>
  <c r="K821" i="2" s="1"/>
  <c r="I820" i="1"/>
  <c r="J820" i="2" s="1"/>
  <c r="K820" i="2" s="1"/>
  <c r="I819" i="1"/>
  <c r="J819" i="2" s="1"/>
  <c r="I818" i="1"/>
  <c r="J818" i="2" s="1"/>
  <c r="I817" i="1"/>
  <c r="J817" i="2" s="1"/>
  <c r="K817" i="2" s="1"/>
  <c r="I816" i="1"/>
  <c r="J816" i="2" s="1"/>
  <c r="K816" i="2" s="1"/>
  <c r="I815" i="1"/>
  <c r="J815" i="2" s="1"/>
  <c r="I814" i="1"/>
  <c r="J814" i="2" s="1"/>
  <c r="I813" i="1"/>
  <c r="J813" i="2" s="1"/>
  <c r="K813" i="2" s="1"/>
  <c r="I812" i="1"/>
  <c r="J812" i="2" s="1"/>
  <c r="K812" i="2" s="1"/>
  <c r="I811" i="1"/>
  <c r="J811" i="2" s="1"/>
  <c r="I810" i="1"/>
  <c r="J810" i="2" s="1"/>
  <c r="I809" i="1"/>
  <c r="J809" i="2" s="1"/>
  <c r="K809" i="2" s="1"/>
  <c r="I808" i="1"/>
  <c r="J808" i="2" s="1"/>
  <c r="K808" i="2" s="1"/>
  <c r="I807" i="1"/>
  <c r="J807" i="2" s="1"/>
  <c r="I806" i="1"/>
  <c r="J806" i="2" s="1"/>
  <c r="I805" i="1"/>
  <c r="J805" i="2" s="1"/>
  <c r="K805" i="2" s="1"/>
  <c r="I804" i="1"/>
  <c r="J804" i="2" s="1"/>
  <c r="K804" i="2" s="1"/>
  <c r="I803" i="1"/>
  <c r="J803" i="2" s="1"/>
  <c r="I802" i="1"/>
  <c r="J802" i="2" s="1"/>
  <c r="I801" i="1"/>
  <c r="J801" i="2" s="1"/>
  <c r="K801" i="2" s="1"/>
  <c r="I800" i="1"/>
  <c r="J800" i="2" s="1"/>
  <c r="K800" i="2" s="1"/>
  <c r="I799" i="1"/>
  <c r="J799" i="2" s="1"/>
  <c r="I798" i="1"/>
  <c r="J798" i="2" s="1"/>
  <c r="I797" i="1"/>
  <c r="J797" i="2" s="1"/>
  <c r="K797" i="2" s="1"/>
  <c r="I796" i="1"/>
  <c r="J796" i="2" s="1"/>
  <c r="K796" i="2" s="1"/>
  <c r="I795" i="1"/>
  <c r="J795" i="2" s="1"/>
  <c r="I794" i="1"/>
  <c r="J794" i="2" s="1"/>
  <c r="I793" i="1"/>
  <c r="J793" i="2" s="1"/>
  <c r="K793" i="2" s="1"/>
  <c r="I792" i="1"/>
  <c r="J792" i="2" s="1"/>
  <c r="K792" i="2" s="1"/>
  <c r="I791" i="1"/>
  <c r="J791" i="2" s="1"/>
  <c r="I790" i="1"/>
  <c r="J790" i="2" s="1"/>
  <c r="I789" i="1"/>
  <c r="J789" i="2" s="1"/>
  <c r="K789" i="2" s="1"/>
  <c r="I788" i="1"/>
  <c r="J788" i="2" s="1"/>
  <c r="K788" i="2" s="1"/>
  <c r="I787" i="1"/>
  <c r="J787" i="2" s="1"/>
  <c r="I786" i="1"/>
  <c r="J786" i="2" s="1"/>
  <c r="I785" i="1"/>
  <c r="J785" i="2" s="1"/>
  <c r="K785" i="2" s="1"/>
  <c r="I784" i="1"/>
  <c r="J784" i="2" s="1"/>
  <c r="K784" i="2" s="1"/>
  <c r="I783" i="1"/>
  <c r="J783" i="2" s="1"/>
  <c r="I782" i="1"/>
  <c r="J782" i="2" s="1"/>
  <c r="I781" i="1"/>
  <c r="J781" i="2" s="1"/>
  <c r="K781" i="2" s="1"/>
  <c r="I780" i="1"/>
  <c r="J780" i="2" s="1"/>
  <c r="K780" i="2" s="1"/>
  <c r="I779" i="1"/>
  <c r="J779" i="2" s="1"/>
  <c r="I778" i="1"/>
  <c r="J778" i="2" s="1"/>
  <c r="I777" i="1"/>
  <c r="J777" i="2" s="1"/>
  <c r="K777" i="2" s="1"/>
  <c r="I776" i="1"/>
  <c r="J776" i="2" s="1"/>
  <c r="K776" i="2" s="1"/>
  <c r="I775" i="1"/>
  <c r="J775" i="2" s="1"/>
  <c r="I774" i="1"/>
  <c r="J774" i="2" s="1"/>
  <c r="I773" i="1"/>
  <c r="J773" i="2" s="1"/>
  <c r="K773" i="2" s="1"/>
  <c r="I772" i="1"/>
  <c r="J772" i="2" s="1"/>
  <c r="K772" i="2" s="1"/>
  <c r="I771" i="1"/>
  <c r="J771" i="2" s="1"/>
  <c r="I770" i="1"/>
  <c r="J770" i="2" s="1"/>
  <c r="I769" i="1"/>
  <c r="J769" i="2" s="1"/>
  <c r="K769" i="2" s="1"/>
  <c r="I768" i="1"/>
  <c r="J768" i="2" s="1"/>
  <c r="K768" i="2" s="1"/>
  <c r="I767" i="1"/>
  <c r="J767" i="2" s="1"/>
  <c r="I766" i="1"/>
  <c r="J766" i="2" s="1"/>
  <c r="I765" i="1"/>
  <c r="J765" i="2" s="1"/>
  <c r="K765" i="2" s="1"/>
  <c r="I764" i="1"/>
  <c r="J764" i="2" s="1"/>
  <c r="K764" i="2" s="1"/>
  <c r="I763" i="1"/>
  <c r="J763" i="2" s="1"/>
  <c r="I762" i="1"/>
  <c r="J762" i="2" s="1"/>
  <c r="I761" i="1"/>
  <c r="J761" i="2" s="1"/>
  <c r="K761" i="2" s="1"/>
  <c r="I760" i="1"/>
  <c r="J760" i="2" s="1"/>
  <c r="K760" i="2" s="1"/>
  <c r="I759" i="1"/>
  <c r="J759" i="2" s="1"/>
  <c r="I758" i="1"/>
  <c r="J758" i="2" s="1"/>
  <c r="I757" i="1"/>
  <c r="J757" i="2" s="1"/>
  <c r="K757" i="2" s="1"/>
  <c r="I756" i="1"/>
  <c r="J756" i="2" s="1"/>
  <c r="K756" i="2" s="1"/>
  <c r="I755" i="1"/>
  <c r="J755" i="2" s="1"/>
  <c r="I754" i="1"/>
  <c r="J754" i="2" s="1"/>
  <c r="I753" i="1"/>
  <c r="J753" i="2" s="1"/>
  <c r="K753" i="2" s="1"/>
  <c r="I752" i="1"/>
  <c r="J752" i="2" s="1"/>
  <c r="K752" i="2" s="1"/>
  <c r="I751" i="1"/>
  <c r="J751" i="2" s="1"/>
  <c r="I750" i="1"/>
  <c r="J750" i="2" s="1"/>
  <c r="I749" i="1"/>
  <c r="J749" i="2" s="1"/>
  <c r="K749" i="2" s="1"/>
  <c r="I748" i="1"/>
  <c r="J748" i="2" s="1"/>
  <c r="K748" i="2" s="1"/>
  <c r="I747" i="1"/>
  <c r="J747" i="2" s="1"/>
  <c r="I746" i="1"/>
  <c r="J746" i="2" s="1"/>
  <c r="I745" i="1"/>
  <c r="J745" i="2" s="1"/>
  <c r="K745" i="2" s="1"/>
  <c r="I744" i="1"/>
  <c r="J744" i="2" s="1"/>
  <c r="K744" i="2" s="1"/>
  <c r="I743" i="1"/>
  <c r="J743" i="2" s="1"/>
  <c r="I742" i="1"/>
  <c r="J742" i="2" s="1"/>
  <c r="I741" i="1"/>
  <c r="J741" i="2" s="1"/>
  <c r="K741" i="2" s="1"/>
  <c r="I740" i="1"/>
  <c r="J740" i="2" s="1"/>
  <c r="K740" i="2" s="1"/>
  <c r="I739" i="1"/>
  <c r="J739" i="2" s="1"/>
  <c r="I738" i="1"/>
  <c r="J738" i="2" s="1"/>
  <c r="I737" i="1"/>
  <c r="J737" i="2" s="1"/>
  <c r="K737" i="2" s="1"/>
  <c r="I736" i="1"/>
  <c r="J736" i="2" s="1"/>
  <c r="K736" i="2" s="1"/>
  <c r="I735" i="1"/>
  <c r="J735" i="2" s="1"/>
  <c r="I734" i="1"/>
  <c r="J734" i="2" s="1"/>
  <c r="I733" i="1"/>
  <c r="J733" i="2" s="1"/>
  <c r="K733" i="2" s="1"/>
  <c r="I732" i="1"/>
  <c r="J732" i="2" s="1"/>
  <c r="K732" i="2" s="1"/>
  <c r="I731" i="1"/>
  <c r="J731" i="2" s="1"/>
  <c r="I730" i="1"/>
  <c r="J730" i="2" s="1"/>
  <c r="I729" i="1"/>
  <c r="J729" i="2" s="1"/>
  <c r="K729" i="2" s="1"/>
  <c r="I728" i="1"/>
  <c r="J728" i="2" s="1"/>
  <c r="K728" i="2" s="1"/>
  <c r="I727" i="1"/>
  <c r="J727" i="2" s="1"/>
  <c r="I726" i="1"/>
  <c r="J726" i="2" s="1"/>
  <c r="I725" i="1"/>
  <c r="J725" i="2" s="1"/>
  <c r="K725" i="2" s="1"/>
  <c r="I724" i="1"/>
  <c r="J724" i="2" s="1"/>
  <c r="K724" i="2" s="1"/>
  <c r="I723" i="1"/>
  <c r="J723" i="2" s="1"/>
  <c r="I722" i="1"/>
  <c r="J722" i="2" s="1"/>
  <c r="I721" i="1"/>
  <c r="J721" i="2" s="1"/>
  <c r="K721" i="2" s="1"/>
  <c r="I720" i="1"/>
  <c r="J720" i="2" s="1"/>
  <c r="K720" i="2" s="1"/>
  <c r="I719" i="1"/>
  <c r="J719" i="2" s="1"/>
  <c r="I718" i="1"/>
  <c r="J718" i="2" s="1"/>
  <c r="I717" i="1"/>
  <c r="J717" i="2" s="1"/>
  <c r="K717" i="2" s="1"/>
  <c r="I716" i="1"/>
  <c r="J716" i="2" s="1"/>
  <c r="K716" i="2" s="1"/>
  <c r="I715" i="1"/>
  <c r="J715" i="2" s="1"/>
  <c r="I714" i="1"/>
  <c r="J714" i="2" s="1"/>
  <c r="I713" i="1"/>
  <c r="J713" i="2" s="1"/>
  <c r="K713" i="2" s="1"/>
  <c r="I712" i="1"/>
  <c r="J712" i="2" s="1"/>
  <c r="K712" i="2" s="1"/>
  <c r="I711" i="1"/>
  <c r="J711" i="2" s="1"/>
  <c r="I710" i="1"/>
  <c r="J710" i="2" s="1"/>
  <c r="I709" i="1"/>
  <c r="J709" i="2" s="1"/>
  <c r="K709" i="2" s="1"/>
  <c r="I708" i="1"/>
  <c r="J708" i="2" s="1"/>
  <c r="K708" i="2" s="1"/>
  <c r="I707" i="1"/>
  <c r="J707" i="2" s="1"/>
  <c r="I706" i="1"/>
  <c r="J706" i="2" s="1"/>
  <c r="I705" i="1"/>
  <c r="J705" i="2" s="1"/>
  <c r="K705" i="2" s="1"/>
  <c r="I704" i="1"/>
  <c r="J704" i="2" s="1"/>
  <c r="K704" i="2" s="1"/>
  <c r="I703" i="1"/>
  <c r="J703" i="2" s="1"/>
  <c r="I702" i="1"/>
  <c r="J702" i="2" s="1"/>
  <c r="I701" i="1"/>
  <c r="J701" i="2" s="1"/>
  <c r="K701" i="2" s="1"/>
  <c r="I700" i="1"/>
  <c r="J700" i="2" s="1"/>
  <c r="K700" i="2" s="1"/>
  <c r="I699" i="1"/>
  <c r="J699" i="2" s="1"/>
  <c r="I698" i="1"/>
  <c r="J698" i="2" s="1"/>
  <c r="I697" i="1"/>
  <c r="J697" i="2" s="1"/>
  <c r="K697" i="2" s="1"/>
  <c r="I696" i="1"/>
  <c r="J696" i="2" s="1"/>
  <c r="K696" i="2" s="1"/>
  <c r="I695" i="1"/>
  <c r="J695" i="2" s="1"/>
  <c r="I694" i="1"/>
  <c r="J694" i="2" s="1"/>
  <c r="I693" i="1"/>
  <c r="J693" i="2" s="1"/>
  <c r="K693" i="2" s="1"/>
  <c r="I692" i="1"/>
  <c r="J692" i="2" s="1"/>
  <c r="K692" i="2" s="1"/>
  <c r="I691" i="1"/>
  <c r="J691" i="2" s="1"/>
  <c r="I690" i="1"/>
  <c r="J690" i="2" s="1"/>
  <c r="I689" i="1"/>
  <c r="J689" i="2" s="1"/>
  <c r="K689" i="2" s="1"/>
  <c r="I688" i="1"/>
  <c r="J688" i="2" s="1"/>
  <c r="K688" i="2" s="1"/>
  <c r="I687" i="1"/>
  <c r="J687" i="2" s="1"/>
  <c r="I686" i="1"/>
  <c r="J686" i="2" s="1"/>
  <c r="I685" i="1"/>
  <c r="J685" i="2" s="1"/>
  <c r="K685" i="2" s="1"/>
  <c r="I684" i="1"/>
  <c r="J684" i="2" s="1"/>
  <c r="K684" i="2" s="1"/>
  <c r="I683" i="1"/>
  <c r="J683" i="2" s="1"/>
  <c r="I682" i="1"/>
  <c r="J682" i="2" s="1"/>
  <c r="I681" i="1"/>
  <c r="J681" i="2" s="1"/>
  <c r="K681" i="2" s="1"/>
  <c r="I680" i="1"/>
  <c r="J680" i="2" s="1"/>
  <c r="K680" i="2" s="1"/>
  <c r="I679" i="1"/>
  <c r="J679" i="2" s="1"/>
  <c r="I678" i="1"/>
  <c r="J678" i="2" s="1"/>
  <c r="I677" i="1"/>
  <c r="J677" i="2" s="1"/>
  <c r="K677" i="2" s="1"/>
  <c r="I676" i="1"/>
  <c r="J676" i="2" s="1"/>
  <c r="K676" i="2" s="1"/>
  <c r="I675" i="1"/>
  <c r="J675" i="2" s="1"/>
  <c r="I674" i="1"/>
  <c r="J674" i="2" s="1"/>
  <c r="I673" i="1"/>
  <c r="J673" i="2" s="1"/>
  <c r="K673" i="2" s="1"/>
  <c r="I672" i="1"/>
  <c r="J672" i="2" s="1"/>
  <c r="K672" i="2" s="1"/>
  <c r="I671" i="1"/>
  <c r="J671" i="2" s="1"/>
  <c r="I670" i="1"/>
  <c r="J670" i="2" s="1"/>
  <c r="I669" i="1"/>
  <c r="J669" i="2" s="1"/>
  <c r="K669" i="2" s="1"/>
  <c r="I668" i="1"/>
  <c r="J668" i="2" s="1"/>
  <c r="K668" i="2" s="1"/>
  <c r="I667" i="1"/>
  <c r="J667" i="2" s="1"/>
  <c r="I666" i="1"/>
  <c r="J666" i="2" s="1"/>
  <c r="I665" i="1"/>
  <c r="J665" i="2" s="1"/>
  <c r="K665" i="2" s="1"/>
  <c r="I664" i="1"/>
  <c r="J664" i="2" s="1"/>
  <c r="K664" i="2" s="1"/>
  <c r="I663" i="1"/>
  <c r="J663" i="2" s="1"/>
  <c r="I662" i="1"/>
  <c r="J662" i="2" s="1"/>
  <c r="I661" i="1"/>
  <c r="J661" i="2" s="1"/>
  <c r="K661" i="2" s="1"/>
  <c r="I660" i="1"/>
  <c r="J660" i="2" s="1"/>
  <c r="K660" i="2" s="1"/>
  <c r="I659" i="1"/>
  <c r="J659" i="2" s="1"/>
  <c r="I658" i="1"/>
  <c r="J658" i="2" s="1"/>
  <c r="I657" i="1"/>
  <c r="J657" i="2" s="1"/>
  <c r="K657" i="2" s="1"/>
  <c r="I656" i="1"/>
  <c r="J656" i="2" s="1"/>
  <c r="K656" i="2" s="1"/>
  <c r="I655" i="1"/>
  <c r="J655" i="2" s="1"/>
  <c r="I654" i="1"/>
  <c r="J654" i="2" s="1"/>
  <c r="I653" i="1"/>
  <c r="J653" i="2" s="1"/>
  <c r="K653" i="2" s="1"/>
  <c r="I652" i="1"/>
  <c r="J652" i="2" s="1"/>
  <c r="K652" i="2" s="1"/>
  <c r="I651" i="1"/>
  <c r="J651" i="2" s="1"/>
  <c r="I650" i="1"/>
  <c r="J650" i="2" s="1"/>
  <c r="I649" i="1"/>
  <c r="J649" i="2" s="1"/>
  <c r="K649" i="2" s="1"/>
  <c r="I648" i="1"/>
  <c r="J648" i="2" s="1"/>
  <c r="K648" i="2" s="1"/>
  <c r="I647" i="1"/>
  <c r="J647" i="2" s="1"/>
  <c r="I646" i="1"/>
  <c r="J646" i="2" s="1"/>
  <c r="I645" i="1"/>
  <c r="J645" i="2" s="1"/>
  <c r="K645" i="2" s="1"/>
  <c r="I644" i="1"/>
  <c r="J644" i="2" s="1"/>
  <c r="K644" i="2" s="1"/>
  <c r="I643" i="1"/>
  <c r="J643" i="2" s="1"/>
  <c r="I642" i="1"/>
  <c r="J642" i="2" s="1"/>
  <c r="I641" i="1"/>
  <c r="J641" i="2" s="1"/>
  <c r="K641" i="2" s="1"/>
  <c r="I640" i="1"/>
  <c r="J640" i="2" s="1"/>
  <c r="K640" i="2" s="1"/>
  <c r="I639" i="1"/>
  <c r="J639" i="2" s="1"/>
  <c r="I638" i="1"/>
  <c r="J638" i="2" s="1"/>
  <c r="I637" i="1"/>
  <c r="J637" i="2" s="1"/>
  <c r="K637" i="2" s="1"/>
  <c r="I636" i="1"/>
  <c r="J636" i="2" s="1"/>
  <c r="K636" i="2" s="1"/>
  <c r="I635" i="1"/>
  <c r="J635" i="2" s="1"/>
  <c r="I634" i="1"/>
  <c r="J634" i="2" s="1"/>
  <c r="I633" i="1"/>
  <c r="J633" i="2" s="1"/>
  <c r="K633" i="2" s="1"/>
  <c r="I632" i="1"/>
  <c r="J632" i="2" s="1"/>
  <c r="K632" i="2" s="1"/>
  <c r="I631" i="1"/>
  <c r="J631" i="2" s="1"/>
  <c r="I630" i="1"/>
  <c r="J630" i="2" s="1"/>
  <c r="I629" i="1"/>
  <c r="J629" i="2" s="1"/>
  <c r="K629" i="2" s="1"/>
  <c r="I628" i="1"/>
  <c r="J628" i="2" s="1"/>
  <c r="K628" i="2" s="1"/>
  <c r="I627" i="1"/>
  <c r="J627" i="2" s="1"/>
  <c r="I626" i="1"/>
  <c r="J626" i="2" s="1"/>
  <c r="I625" i="1"/>
  <c r="J625" i="2" s="1"/>
  <c r="K625" i="2" s="1"/>
  <c r="I624" i="1"/>
  <c r="J624" i="2" s="1"/>
  <c r="K624" i="2" s="1"/>
  <c r="I623" i="1"/>
  <c r="J623" i="2" s="1"/>
  <c r="I622" i="1"/>
  <c r="J622" i="2" s="1"/>
  <c r="I621" i="1"/>
  <c r="J621" i="2" s="1"/>
  <c r="K621" i="2" s="1"/>
  <c r="I620" i="1"/>
  <c r="J620" i="2" s="1"/>
  <c r="K620" i="2" s="1"/>
  <c r="I619" i="1"/>
  <c r="J619" i="2" s="1"/>
  <c r="I618" i="1"/>
  <c r="J618" i="2" s="1"/>
  <c r="I617" i="1"/>
  <c r="J617" i="2" s="1"/>
  <c r="K617" i="2" s="1"/>
  <c r="I616" i="1"/>
  <c r="J616" i="2" s="1"/>
  <c r="K616" i="2" s="1"/>
  <c r="I615" i="1"/>
  <c r="J615" i="2" s="1"/>
  <c r="I614" i="1"/>
  <c r="J614" i="2" s="1"/>
  <c r="I613" i="1"/>
  <c r="J613" i="2" s="1"/>
  <c r="K613" i="2" s="1"/>
  <c r="I612" i="1"/>
  <c r="J612" i="2" s="1"/>
  <c r="K612" i="2" s="1"/>
  <c r="I611" i="1"/>
  <c r="J611" i="2" s="1"/>
  <c r="I610" i="1"/>
  <c r="J610" i="2" s="1"/>
  <c r="I609" i="1"/>
  <c r="J609" i="2" s="1"/>
  <c r="K609" i="2" s="1"/>
  <c r="I608" i="1"/>
  <c r="J608" i="2" s="1"/>
  <c r="K608" i="2" s="1"/>
  <c r="I607" i="1"/>
  <c r="J607" i="2" s="1"/>
  <c r="I606" i="1"/>
  <c r="J606" i="2" s="1"/>
  <c r="I605" i="1"/>
  <c r="J605" i="2" s="1"/>
  <c r="K605" i="2" s="1"/>
  <c r="I604" i="1"/>
  <c r="J604" i="2" s="1"/>
  <c r="K604" i="2" s="1"/>
  <c r="I603" i="1"/>
  <c r="J603" i="2" s="1"/>
  <c r="I602" i="1"/>
  <c r="J602" i="2" s="1"/>
  <c r="I601" i="1"/>
  <c r="J601" i="2" s="1"/>
  <c r="K601" i="2" s="1"/>
  <c r="I600" i="1"/>
  <c r="J600" i="2" s="1"/>
  <c r="K600" i="2" s="1"/>
  <c r="I599" i="1"/>
  <c r="J599" i="2" s="1"/>
  <c r="I598" i="1"/>
  <c r="J598" i="2" s="1"/>
  <c r="I597" i="1"/>
  <c r="J597" i="2" s="1"/>
  <c r="K597" i="2" s="1"/>
  <c r="I596" i="1"/>
  <c r="J596" i="2" s="1"/>
  <c r="K596" i="2" s="1"/>
  <c r="I595" i="1"/>
  <c r="J595" i="2" s="1"/>
  <c r="I594" i="1"/>
  <c r="J594" i="2" s="1"/>
  <c r="I593" i="1"/>
  <c r="J593" i="2" s="1"/>
  <c r="K593" i="2" s="1"/>
  <c r="I592" i="1"/>
  <c r="J592" i="2" s="1"/>
  <c r="K592" i="2" s="1"/>
  <c r="I591" i="1"/>
  <c r="J591" i="2" s="1"/>
  <c r="I590" i="1"/>
  <c r="J590" i="2" s="1"/>
  <c r="I589" i="1"/>
  <c r="J589" i="2" s="1"/>
  <c r="K589" i="2" s="1"/>
  <c r="I588" i="1"/>
  <c r="J588" i="2" s="1"/>
  <c r="K588" i="2" s="1"/>
  <c r="I587" i="1"/>
  <c r="J587" i="2" s="1"/>
  <c r="I586" i="1"/>
  <c r="J586" i="2" s="1"/>
  <c r="I585" i="1"/>
  <c r="J585" i="2" s="1"/>
  <c r="K585" i="2" s="1"/>
  <c r="I584" i="1"/>
  <c r="J584" i="2" s="1"/>
  <c r="K584" i="2" s="1"/>
  <c r="I583" i="1"/>
  <c r="J583" i="2" s="1"/>
  <c r="I582" i="1"/>
  <c r="J582" i="2" s="1"/>
  <c r="I581" i="1"/>
  <c r="J581" i="2" s="1"/>
  <c r="K581" i="2" s="1"/>
  <c r="I580" i="1"/>
  <c r="J580" i="2" s="1"/>
  <c r="K580" i="2" s="1"/>
  <c r="I579" i="1"/>
  <c r="J579" i="2" s="1"/>
  <c r="I578" i="1"/>
  <c r="J578" i="2" s="1"/>
  <c r="I577" i="1"/>
  <c r="J577" i="2" s="1"/>
  <c r="K577" i="2" s="1"/>
  <c r="I576" i="1"/>
  <c r="J576" i="2" s="1"/>
  <c r="K576" i="2" s="1"/>
  <c r="I575" i="1"/>
  <c r="J575" i="2" s="1"/>
  <c r="I574" i="1"/>
  <c r="J574" i="2" s="1"/>
  <c r="I573" i="1"/>
  <c r="J573" i="2" s="1"/>
  <c r="K573" i="2" s="1"/>
  <c r="I572" i="1"/>
  <c r="J572" i="2" s="1"/>
  <c r="K572" i="2" s="1"/>
  <c r="I571" i="1"/>
  <c r="J571" i="2" s="1"/>
  <c r="I570" i="1"/>
  <c r="J570" i="2" s="1"/>
  <c r="I569" i="1"/>
  <c r="J569" i="2" s="1"/>
  <c r="K569" i="2" s="1"/>
  <c r="I568" i="1"/>
  <c r="J568" i="2" s="1"/>
  <c r="K568" i="2" s="1"/>
  <c r="I567" i="1"/>
  <c r="J567" i="2" s="1"/>
  <c r="I566" i="1"/>
  <c r="J566" i="2" s="1"/>
  <c r="I565" i="1"/>
  <c r="J565" i="2" s="1"/>
  <c r="K565" i="2" s="1"/>
  <c r="I564" i="1"/>
  <c r="J564" i="2" s="1"/>
  <c r="K564" i="2" s="1"/>
  <c r="I563" i="1"/>
  <c r="J563" i="2" s="1"/>
  <c r="I562" i="1"/>
  <c r="J562" i="2" s="1"/>
  <c r="I561" i="1"/>
  <c r="J561" i="2" s="1"/>
  <c r="K561" i="2" s="1"/>
  <c r="I560" i="1"/>
  <c r="J560" i="2" s="1"/>
  <c r="K560" i="2" s="1"/>
  <c r="I559" i="1"/>
  <c r="J559" i="2" s="1"/>
  <c r="I558" i="1"/>
  <c r="J558" i="2" s="1"/>
  <c r="I557" i="1"/>
  <c r="J557" i="2" s="1"/>
  <c r="K557" i="2" s="1"/>
  <c r="I556" i="1"/>
  <c r="J556" i="2" s="1"/>
  <c r="K556" i="2" s="1"/>
  <c r="I555" i="1"/>
  <c r="J555" i="2" s="1"/>
  <c r="I554" i="1"/>
  <c r="J554" i="2" s="1"/>
  <c r="I553" i="1"/>
  <c r="J553" i="2" s="1"/>
  <c r="K553" i="2" s="1"/>
  <c r="I552" i="1"/>
  <c r="J552" i="2" s="1"/>
  <c r="K552" i="2" s="1"/>
  <c r="I551" i="1"/>
  <c r="J551" i="2" s="1"/>
  <c r="I550" i="1"/>
  <c r="J550" i="2" s="1"/>
  <c r="I549" i="1"/>
  <c r="J549" i="2" s="1"/>
  <c r="K549" i="2" s="1"/>
  <c r="I548" i="1"/>
  <c r="J548" i="2" s="1"/>
  <c r="K548" i="2" s="1"/>
  <c r="I547" i="1"/>
  <c r="J547" i="2" s="1"/>
  <c r="I546" i="1"/>
  <c r="J546" i="2" s="1"/>
  <c r="I545" i="1"/>
  <c r="J545" i="2" s="1"/>
  <c r="K545" i="2" s="1"/>
  <c r="I544" i="1"/>
  <c r="J544" i="2" s="1"/>
  <c r="K544" i="2" s="1"/>
  <c r="I543" i="1"/>
  <c r="J543" i="2" s="1"/>
  <c r="I542" i="1"/>
  <c r="J542" i="2" s="1"/>
  <c r="I541" i="1"/>
  <c r="J541" i="2" s="1"/>
  <c r="K541" i="2" s="1"/>
  <c r="I540" i="1"/>
  <c r="J540" i="2" s="1"/>
  <c r="K540" i="2" s="1"/>
  <c r="I539" i="1"/>
  <c r="J539" i="2" s="1"/>
  <c r="I538" i="1"/>
  <c r="J538" i="2" s="1"/>
  <c r="I537" i="1"/>
  <c r="J537" i="2" s="1"/>
  <c r="K537" i="2" s="1"/>
  <c r="I536" i="1"/>
  <c r="J536" i="2" s="1"/>
  <c r="K536" i="2" s="1"/>
  <c r="I535" i="1"/>
  <c r="J535" i="2" s="1"/>
  <c r="I534" i="1"/>
  <c r="J534" i="2" s="1"/>
  <c r="I533" i="1"/>
  <c r="J533" i="2" s="1"/>
  <c r="K533" i="2" s="1"/>
  <c r="I532" i="1"/>
  <c r="J532" i="2" s="1"/>
  <c r="K532" i="2" s="1"/>
  <c r="I531" i="1"/>
  <c r="J531" i="2" s="1"/>
  <c r="I530" i="1"/>
  <c r="J530" i="2" s="1"/>
  <c r="I529" i="1"/>
  <c r="J529" i="2" s="1"/>
  <c r="K529" i="2" s="1"/>
  <c r="I528" i="1"/>
  <c r="J528" i="2" s="1"/>
  <c r="K528" i="2" s="1"/>
  <c r="I527" i="1"/>
  <c r="J527" i="2" s="1"/>
  <c r="I526" i="1"/>
  <c r="J526" i="2" s="1"/>
  <c r="I525" i="1"/>
  <c r="J525" i="2" s="1"/>
  <c r="K525" i="2" s="1"/>
  <c r="I524" i="1"/>
  <c r="J524" i="2" s="1"/>
  <c r="K524" i="2" s="1"/>
  <c r="I523" i="1"/>
  <c r="J523" i="2" s="1"/>
  <c r="I522" i="1"/>
  <c r="J522" i="2" s="1"/>
  <c r="I521" i="1"/>
  <c r="J521" i="2" s="1"/>
  <c r="K521" i="2" s="1"/>
  <c r="I520" i="1"/>
  <c r="J520" i="2" s="1"/>
  <c r="K520" i="2" s="1"/>
  <c r="I519" i="1"/>
  <c r="J519" i="2" s="1"/>
  <c r="I518" i="1"/>
  <c r="J518" i="2" s="1"/>
  <c r="I517" i="1"/>
  <c r="J517" i="2" s="1"/>
  <c r="K517" i="2" s="1"/>
  <c r="I516" i="1"/>
  <c r="J516" i="2" s="1"/>
  <c r="K516" i="2" s="1"/>
  <c r="I515" i="1"/>
  <c r="J515" i="2" s="1"/>
  <c r="I514" i="1"/>
  <c r="J514" i="2" s="1"/>
  <c r="I513" i="1"/>
  <c r="J513" i="2" s="1"/>
  <c r="K513" i="2" s="1"/>
  <c r="I512" i="1"/>
  <c r="J512" i="2" s="1"/>
  <c r="K512" i="2" s="1"/>
  <c r="I511" i="1"/>
  <c r="J511" i="2" s="1"/>
  <c r="I510" i="1"/>
  <c r="J510" i="2" s="1"/>
  <c r="I509" i="1"/>
  <c r="J509" i="2" s="1"/>
  <c r="K509" i="2" s="1"/>
  <c r="I508" i="1"/>
  <c r="J508" i="2" s="1"/>
  <c r="K508" i="2" s="1"/>
  <c r="I507" i="1"/>
  <c r="J507" i="2" s="1"/>
  <c r="I506" i="1"/>
  <c r="J506" i="2" s="1"/>
  <c r="I505" i="1"/>
  <c r="J505" i="2" s="1"/>
  <c r="K505" i="2" s="1"/>
  <c r="I504" i="1"/>
  <c r="J504" i="2" s="1"/>
  <c r="K504" i="2" s="1"/>
  <c r="I503" i="1"/>
  <c r="J503" i="2" s="1"/>
  <c r="I502" i="1"/>
  <c r="J502" i="2" s="1"/>
  <c r="I501" i="1"/>
  <c r="J501" i="2" s="1"/>
  <c r="K501" i="2" s="1"/>
  <c r="I500" i="1"/>
  <c r="J500" i="2" s="1"/>
  <c r="K500" i="2" s="1"/>
  <c r="I499" i="1"/>
  <c r="J499" i="2" s="1"/>
  <c r="I498" i="1"/>
  <c r="J498" i="2" s="1"/>
  <c r="I497" i="1"/>
  <c r="J497" i="2" s="1"/>
  <c r="K497" i="2" s="1"/>
  <c r="I496" i="1"/>
  <c r="J496" i="2" s="1"/>
  <c r="K496" i="2" s="1"/>
  <c r="I495" i="1"/>
  <c r="J495" i="2" s="1"/>
  <c r="I494" i="1"/>
  <c r="J494" i="2" s="1"/>
  <c r="I493" i="1"/>
  <c r="J493" i="2" s="1"/>
  <c r="K493" i="2" s="1"/>
  <c r="I492" i="1"/>
  <c r="J492" i="2" s="1"/>
  <c r="K492" i="2" s="1"/>
  <c r="I491" i="1"/>
  <c r="J491" i="2" s="1"/>
  <c r="I490" i="1"/>
  <c r="J490" i="2" s="1"/>
  <c r="I489" i="1"/>
  <c r="J489" i="2" s="1"/>
  <c r="K489" i="2" s="1"/>
  <c r="I488" i="1"/>
  <c r="J488" i="2" s="1"/>
  <c r="K488" i="2" s="1"/>
  <c r="I487" i="1"/>
  <c r="J487" i="2" s="1"/>
  <c r="I486" i="1"/>
  <c r="J486" i="2" s="1"/>
  <c r="I485" i="1"/>
  <c r="J485" i="2" s="1"/>
  <c r="K485" i="2" s="1"/>
  <c r="I484" i="1"/>
  <c r="J484" i="2" s="1"/>
  <c r="K484" i="2" s="1"/>
  <c r="I483" i="1"/>
  <c r="J483" i="2" s="1"/>
  <c r="I482" i="1"/>
  <c r="J482" i="2" s="1"/>
  <c r="I481" i="1"/>
  <c r="J481" i="2" s="1"/>
  <c r="K481" i="2" s="1"/>
  <c r="I480" i="1"/>
  <c r="J480" i="2" s="1"/>
  <c r="K480" i="2" s="1"/>
  <c r="I479" i="1"/>
  <c r="J479" i="2" s="1"/>
  <c r="I478" i="1"/>
  <c r="J478" i="2" s="1"/>
  <c r="I477" i="1"/>
  <c r="J477" i="2" s="1"/>
  <c r="K477" i="2" s="1"/>
  <c r="I476" i="1"/>
  <c r="J476" i="2" s="1"/>
  <c r="K476" i="2" s="1"/>
  <c r="I475" i="1"/>
  <c r="J475" i="2" s="1"/>
  <c r="I474" i="1"/>
  <c r="J474" i="2" s="1"/>
  <c r="I473" i="1"/>
  <c r="J473" i="2" s="1"/>
  <c r="K473" i="2" s="1"/>
  <c r="I472" i="1"/>
  <c r="J472" i="2" s="1"/>
  <c r="K472" i="2" s="1"/>
  <c r="I471" i="1"/>
  <c r="J471" i="2" s="1"/>
  <c r="I470" i="1"/>
  <c r="J470" i="2" s="1"/>
  <c r="I469" i="1"/>
  <c r="J469" i="2" s="1"/>
  <c r="K469" i="2" s="1"/>
  <c r="I468" i="1"/>
  <c r="J468" i="2" s="1"/>
  <c r="K468" i="2" s="1"/>
  <c r="I467" i="1"/>
  <c r="J467" i="2" s="1"/>
  <c r="I466" i="1"/>
  <c r="J466" i="2" s="1"/>
  <c r="I465" i="1"/>
  <c r="J465" i="2" s="1"/>
  <c r="K465" i="2" s="1"/>
  <c r="I464" i="1"/>
  <c r="J464" i="2" s="1"/>
  <c r="K464" i="2" s="1"/>
  <c r="I463" i="1"/>
  <c r="J463" i="2" s="1"/>
  <c r="I462" i="1"/>
  <c r="J462" i="2" s="1"/>
  <c r="I461" i="1"/>
  <c r="J461" i="2" s="1"/>
  <c r="K461" i="2" s="1"/>
  <c r="I460" i="1"/>
  <c r="J460" i="2" s="1"/>
  <c r="K460" i="2" s="1"/>
  <c r="I459" i="1"/>
  <c r="J459" i="2" s="1"/>
  <c r="I458" i="1"/>
  <c r="J458" i="2" s="1"/>
  <c r="I457" i="1"/>
  <c r="J457" i="2" s="1"/>
  <c r="K457" i="2" s="1"/>
  <c r="I456" i="1"/>
  <c r="J456" i="2" s="1"/>
  <c r="K456" i="2" s="1"/>
  <c r="I455" i="1"/>
  <c r="J455" i="2" s="1"/>
  <c r="I454" i="1"/>
  <c r="J454" i="2" s="1"/>
  <c r="I453" i="1"/>
  <c r="J453" i="2" s="1"/>
  <c r="K453" i="2" s="1"/>
  <c r="I452" i="1"/>
  <c r="J452" i="2" s="1"/>
  <c r="K452" i="2" s="1"/>
  <c r="I451" i="1"/>
  <c r="J451" i="2" s="1"/>
  <c r="I450" i="1"/>
  <c r="J450" i="2" s="1"/>
  <c r="I449" i="1"/>
  <c r="J449" i="2" s="1"/>
  <c r="K449" i="2" s="1"/>
  <c r="I448" i="1"/>
  <c r="J448" i="2" s="1"/>
  <c r="K448" i="2" s="1"/>
  <c r="I447" i="1"/>
  <c r="J447" i="2" s="1"/>
  <c r="I446" i="1"/>
  <c r="J446" i="2" s="1"/>
  <c r="I445" i="1"/>
  <c r="J445" i="2" s="1"/>
  <c r="K445" i="2" s="1"/>
  <c r="I444" i="1"/>
  <c r="J444" i="2" s="1"/>
  <c r="K444" i="2" s="1"/>
  <c r="I443" i="1"/>
  <c r="J443" i="2" s="1"/>
  <c r="I442" i="1"/>
  <c r="J442" i="2" s="1"/>
  <c r="I441" i="1"/>
  <c r="J441" i="2" s="1"/>
  <c r="K441" i="2" s="1"/>
  <c r="I440" i="1"/>
  <c r="J440" i="2" s="1"/>
  <c r="K440" i="2" s="1"/>
  <c r="I439" i="1"/>
  <c r="J439" i="2" s="1"/>
  <c r="I438" i="1"/>
  <c r="J438" i="2" s="1"/>
  <c r="I437" i="1"/>
  <c r="J437" i="2" s="1"/>
  <c r="K437" i="2" s="1"/>
  <c r="I436" i="1"/>
  <c r="J436" i="2" s="1"/>
  <c r="K436" i="2" s="1"/>
  <c r="I435" i="1"/>
  <c r="J435" i="2" s="1"/>
  <c r="I434" i="1"/>
  <c r="J434" i="2" s="1"/>
  <c r="I433" i="1"/>
  <c r="J433" i="2" s="1"/>
  <c r="K433" i="2" s="1"/>
  <c r="I432" i="1"/>
  <c r="J432" i="2" s="1"/>
  <c r="K432" i="2" s="1"/>
  <c r="I431" i="1"/>
  <c r="J431" i="2" s="1"/>
  <c r="I430" i="1"/>
  <c r="J430" i="2" s="1"/>
  <c r="I429" i="1"/>
  <c r="J429" i="2" s="1"/>
  <c r="K429" i="2" s="1"/>
  <c r="I428" i="1"/>
  <c r="J428" i="2" s="1"/>
  <c r="K428" i="2" s="1"/>
  <c r="I427" i="1"/>
  <c r="J427" i="2" s="1"/>
  <c r="I426" i="1"/>
  <c r="J426" i="2" s="1"/>
  <c r="I425" i="1"/>
  <c r="J425" i="2" s="1"/>
  <c r="K425" i="2" s="1"/>
  <c r="I424" i="1"/>
  <c r="J424" i="2" s="1"/>
  <c r="K424" i="2" s="1"/>
  <c r="I423" i="1"/>
  <c r="J423" i="2" s="1"/>
  <c r="I422" i="1"/>
  <c r="J422" i="2" s="1"/>
  <c r="I421" i="1"/>
  <c r="J421" i="2" s="1"/>
  <c r="K421" i="2" s="1"/>
  <c r="I420" i="1"/>
  <c r="J420" i="2" s="1"/>
  <c r="K420" i="2" s="1"/>
  <c r="I419" i="1"/>
  <c r="J419" i="2" s="1"/>
  <c r="I418" i="1"/>
  <c r="J418" i="2" s="1"/>
  <c r="I417" i="1"/>
  <c r="J417" i="2" s="1"/>
  <c r="K417" i="2" s="1"/>
  <c r="I416" i="1"/>
  <c r="J416" i="2" s="1"/>
  <c r="K416" i="2" s="1"/>
  <c r="I415" i="1"/>
  <c r="J415" i="2" s="1"/>
  <c r="I414" i="1"/>
  <c r="J414" i="2" s="1"/>
  <c r="I413" i="1"/>
  <c r="J413" i="2" s="1"/>
  <c r="K413" i="2" s="1"/>
  <c r="I412" i="1"/>
  <c r="J412" i="2" s="1"/>
  <c r="K412" i="2" s="1"/>
  <c r="I411" i="1"/>
  <c r="J411" i="2" s="1"/>
  <c r="I410" i="1"/>
  <c r="J410" i="2" s="1"/>
  <c r="I409" i="1"/>
  <c r="J409" i="2" s="1"/>
  <c r="K409" i="2" s="1"/>
  <c r="I408" i="1"/>
  <c r="J408" i="2" s="1"/>
  <c r="K408" i="2" s="1"/>
  <c r="I407" i="1"/>
  <c r="J407" i="2" s="1"/>
  <c r="I406" i="1"/>
  <c r="J406" i="2" s="1"/>
  <c r="I405" i="1"/>
  <c r="J405" i="2" s="1"/>
  <c r="K405" i="2" s="1"/>
  <c r="I404" i="1"/>
  <c r="J404" i="2" s="1"/>
  <c r="K404" i="2" s="1"/>
  <c r="I403" i="1"/>
  <c r="J403" i="2" s="1"/>
  <c r="I402" i="1"/>
  <c r="J402" i="2" s="1"/>
  <c r="I401" i="1"/>
  <c r="J401" i="2" s="1"/>
  <c r="K401" i="2" s="1"/>
  <c r="I400" i="1"/>
  <c r="J400" i="2" s="1"/>
  <c r="K400" i="2" s="1"/>
  <c r="I399" i="1"/>
  <c r="J399" i="2" s="1"/>
  <c r="I398" i="1"/>
  <c r="J398" i="2" s="1"/>
  <c r="I397" i="1"/>
  <c r="J397" i="2" s="1"/>
  <c r="K397" i="2" s="1"/>
  <c r="I396" i="1"/>
  <c r="J396" i="2" s="1"/>
  <c r="K396" i="2" s="1"/>
  <c r="I395" i="1"/>
  <c r="J395" i="2" s="1"/>
  <c r="I394" i="1"/>
  <c r="J394" i="2" s="1"/>
  <c r="I393" i="1"/>
  <c r="J393" i="2" s="1"/>
  <c r="K393" i="2" s="1"/>
  <c r="I392" i="1"/>
  <c r="J392" i="2" s="1"/>
  <c r="K392" i="2" s="1"/>
  <c r="I391" i="1"/>
  <c r="J391" i="2" s="1"/>
  <c r="I390" i="1"/>
  <c r="J390" i="2" s="1"/>
  <c r="I389" i="1"/>
  <c r="J389" i="2" s="1"/>
  <c r="K389" i="2" s="1"/>
  <c r="I388" i="1"/>
  <c r="J388" i="2" s="1"/>
  <c r="K388" i="2" s="1"/>
  <c r="I387" i="1"/>
  <c r="J387" i="2" s="1"/>
  <c r="I386" i="1"/>
  <c r="J386" i="2" s="1"/>
  <c r="I385" i="1"/>
  <c r="J385" i="2" s="1"/>
  <c r="K385" i="2" s="1"/>
  <c r="I384" i="1"/>
  <c r="J384" i="2" s="1"/>
  <c r="K384" i="2" s="1"/>
  <c r="I383" i="1"/>
  <c r="J383" i="2" s="1"/>
  <c r="I382" i="1"/>
  <c r="J382" i="2" s="1"/>
  <c r="I381" i="1"/>
  <c r="J381" i="2" s="1"/>
  <c r="K381" i="2" s="1"/>
  <c r="I380" i="1"/>
  <c r="J380" i="2" s="1"/>
  <c r="K380" i="2" s="1"/>
  <c r="I379" i="1"/>
  <c r="J379" i="2" s="1"/>
  <c r="I378" i="1"/>
  <c r="J378" i="2" s="1"/>
  <c r="I377" i="1"/>
  <c r="J377" i="2" s="1"/>
  <c r="K377" i="2" s="1"/>
  <c r="I376" i="1"/>
  <c r="J376" i="2" s="1"/>
  <c r="K376" i="2" s="1"/>
  <c r="I375" i="1"/>
  <c r="J375" i="2" s="1"/>
  <c r="I374" i="1"/>
  <c r="J374" i="2" s="1"/>
  <c r="I373" i="1"/>
  <c r="J373" i="2" s="1"/>
  <c r="K373" i="2" s="1"/>
  <c r="I372" i="1"/>
  <c r="J372" i="2" s="1"/>
  <c r="K372" i="2" s="1"/>
  <c r="I371" i="1"/>
  <c r="J371" i="2" s="1"/>
  <c r="I370" i="1"/>
  <c r="J370" i="2" s="1"/>
  <c r="I369" i="1"/>
  <c r="J369" i="2" s="1"/>
  <c r="K369" i="2" s="1"/>
  <c r="I368" i="1"/>
  <c r="J368" i="2" s="1"/>
  <c r="K368" i="2" s="1"/>
  <c r="I367" i="1"/>
  <c r="J367" i="2" s="1"/>
  <c r="I366" i="1"/>
  <c r="J366" i="2" s="1"/>
  <c r="I365" i="1"/>
  <c r="J365" i="2" s="1"/>
  <c r="K365" i="2" s="1"/>
  <c r="I364" i="1"/>
  <c r="J364" i="2" s="1"/>
  <c r="K364" i="2" s="1"/>
  <c r="I363" i="1"/>
  <c r="J363" i="2" s="1"/>
  <c r="I362" i="1"/>
  <c r="J362" i="2" s="1"/>
  <c r="I361" i="1"/>
  <c r="J361" i="2" s="1"/>
  <c r="K361" i="2" s="1"/>
  <c r="I360" i="1"/>
  <c r="J360" i="2" s="1"/>
  <c r="K360" i="2" s="1"/>
  <c r="I359" i="1"/>
  <c r="J359" i="2" s="1"/>
  <c r="I358" i="1"/>
  <c r="J358" i="2" s="1"/>
  <c r="I357" i="1"/>
  <c r="J357" i="2" s="1"/>
  <c r="K357" i="2" s="1"/>
  <c r="I356" i="1"/>
  <c r="J356" i="2" s="1"/>
  <c r="K356" i="2" s="1"/>
  <c r="I355" i="1"/>
  <c r="J355" i="2" s="1"/>
  <c r="I354" i="1"/>
  <c r="J354" i="2" s="1"/>
  <c r="I353" i="1"/>
  <c r="J353" i="2" s="1"/>
  <c r="K353" i="2" s="1"/>
  <c r="I352" i="1"/>
  <c r="J352" i="2" s="1"/>
  <c r="K352" i="2" s="1"/>
  <c r="I351" i="1"/>
  <c r="J351" i="2" s="1"/>
  <c r="I350" i="1"/>
  <c r="J350" i="2" s="1"/>
  <c r="I349" i="1"/>
  <c r="J349" i="2" s="1"/>
  <c r="K349" i="2" s="1"/>
  <c r="I348" i="1"/>
  <c r="J348" i="2" s="1"/>
  <c r="K348" i="2" s="1"/>
  <c r="I347" i="1"/>
  <c r="J347" i="2" s="1"/>
  <c r="I346" i="1"/>
  <c r="J346" i="2" s="1"/>
  <c r="I345" i="1"/>
  <c r="J345" i="2" s="1"/>
  <c r="K345" i="2" s="1"/>
  <c r="I344" i="1"/>
  <c r="J344" i="2" s="1"/>
  <c r="K344" i="2" s="1"/>
  <c r="I343" i="1"/>
  <c r="J343" i="2" s="1"/>
  <c r="I342" i="1"/>
  <c r="J342" i="2" s="1"/>
  <c r="I341" i="1"/>
  <c r="J341" i="2" s="1"/>
  <c r="K341" i="2" s="1"/>
  <c r="I340" i="1"/>
  <c r="J340" i="2" s="1"/>
  <c r="K340" i="2" s="1"/>
  <c r="I339" i="1"/>
  <c r="J339" i="2" s="1"/>
  <c r="I338" i="1"/>
  <c r="J338" i="2" s="1"/>
  <c r="I337" i="1"/>
  <c r="J337" i="2" s="1"/>
  <c r="K337" i="2" s="1"/>
  <c r="I336" i="1"/>
  <c r="J336" i="2" s="1"/>
  <c r="K336" i="2" s="1"/>
  <c r="I335" i="1"/>
  <c r="J335" i="2" s="1"/>
  <c r="I334" i="1"/>
  <c r="J334" i="2" s="1"/>
  <c r="I333" i="1"/>
  <c r="J333" i="2" s="1"/>
  <c r="K333" i="2" s="1"/>
  <c r="I332" i="1"/>
  <c r="J332" i="2" s="1"/>
  <c r="K332" i="2" s="1"/>
  <c r="I331" i="1"/>
  <c r="J331" i="2" s="1"/>
  <c r="I330" i="1"/>
  <c r="J330" i="2" s="1"/>
  <c r="I329" i="1"/>
  <c r="J329" i="2" s="1"/>
  <c r="K329" i="2" s="1"/>
  <c r="I328" i="1"/>
  <c r="J328" i="2" s="1"/>
  <c r="K328" i="2" s="1"/>
  <c r="I327" i="1"/>
  <c r="J327" i="2" s="1"/>
  <c r="I326" i="1"/>
  <c r="J326" i="2" s="1"/>
  <c r="I325" i="1"/>
  <c r="J325" i="2" s="1"/>
  <c r="K325" i="2" s="1"/>
  <c r="I324" i="1"/>
  <c r="J324" i="2" s="1"/>
  <c r="K324" i="2" s="1"/>
  <c r="I323" i="1"/>
  <c r="J323" i="2" s="1"/>
  <c r="I322" i="1"/>
  <c r="J322" i="2" s="1"/>
  <c r="I321" i="1"/>
  <c r="J321" i="2" s="1"/>
  <c r="K321" i="2" s="1"/>
  <c r="I320" i="1"/>
  <c r="J320" i="2" s="1"/>
  <c r="K320" i="2" s="1"/>
  <c r="I319" i="1"/>
  <c r="J319" i="2" s="1"/>
  <c r="I318" i="1"/>
  <c r="J318" i="2" s="1"/>
  <c r="I317" i="1"/>
  <c r="J317" i="2" s="1"/>
  <c r="K317" i="2" s="1"/>
  <c r="I316" i="1"/>
  <c r="J316" i="2" s="1"/>
  <c r="K316" i="2" s="1"/>
  <c r="I315" i="1"/>
  <c r="J315" i="2" s="1"/>
  <c r="I314" i="1"/>
  <c r="J314" i="2" s="1"/>
  <c r="I313" i="1"/>
  <c r="J313" i="2" s="1"/>
  <c r="K313" i="2" s="1"/>
  <c r="I312" i="1"/>
  <c r="J312" i="2" s="1"/>
  <c r="K312" i="2" s="1"/>
  <c r="I311" i="1"/>
  <c r="J311" i="2" s="1"/>
  <c r="I310" i="1"/>
  <c r="J310" i="2" s="1"/>
  <c r="I309" i="1"/>
  <c r="J309" i="2" s="1"/>
  <c r="K309" i="2" s="1"/>
  <c r="I308" i="1"/>
  <c r="J308" i="2" s="1"/>
  <c r="K308" i="2" s="1"/>
  <c r="I307" i="1"/>
  <c r="J307" i="2" s="1"/>
  <c r="I306" i="1"/>
  <c r="J306" i="2" s="1"/>
  <c r="I305" i="1"/>
  <c r="J305" i="2" s="1"/>
  <c r="K305" i="2" s="1"/>
  <c r="I304" i="1"/>
  <c r="J304" i="2" s="1"/>
  <c r="K304" i="2" s="1"/>
  <c r="I303" i="1"/>
  <c r="J303" i="2" s="1"/>
  <c r="I302" i="1"/>
  <c r="J302" i="2" s="1"/>
  <c r="I301" i="1"/>
  <c r="J301" i="2" s="1"/>
  <c r="K301" i="2" s="1"/>
  <c r="I300" i="1"/>
  <c r="J300" i="2" s="1"/>
  <c r="K300" i="2" s="1"/>
  <c r="I299" i="1"/>
  <c r="J299" i="2" s="1"/>
  <c r="I298" i="1"/>
  <c r="J298" i="2" s="1"/>
  <c r="I297" i="1"/>
  <c r="J297" i="2" s="1"/>
  <c r="K297" i="2" s="1"/>
  <c r="I296" i="1"/>
  <c r="J296" i="2" s="1"/>
  <c r="K296" i="2" s="1"/>
  <c r="I295" i="1"/>
  <c r="J295" i="2" s="1"/>
  <c r="I294" i="1"/>
  <c r="J294" i="2" s="1"/>
  <c r="I293" i="1"/>
  <c r="J293" i="2" s="1"/>
  <c r="K293" i="2" s="1"/>
  <c r="I292" i="1"/>
  <c r="J292" i="2" s="1"/>
  <c r="K292" i="2" s="1"/>
  <c r="I291" i="1"/>
  <c r="J291" i="2" s="1"/>
  <c r="I290" i="1"/>
  <c r="J290" i="2" s="1"/>
  <c r="I289" i="1"/>
  <c r="J289" i="2" s="1"/>
  <c r="K289" i="2" s="1"/>
  <c r="I288" i="1"/>
  <c r="J288" i="2" s="1"/>
  <c r="K288" i="2" s="1"/>
  <c r="I287" i="1"/>
  <c r="J287" i="2" s="1"/>
  <c r="I286" i="1"/>
  <c r="J286" i="2" s="1"/>
  <c r="I285" i="1"/>
  <c r="J285" i="2" s="1"/>
  <c r="K285" i="2" s="1"/>
  <c r="I284" i="1"/>
  <c r="J284" i="2" s="1"/>
  <c r="K284" i="2" s="1"/>
  <c r="I283" i="1"/>
  <c r="J283" i="2" s="1"/>
  <c r="I282" i="1"/>
  <c r="J282" i="2" s="1"/>
  <c r="I281" i="1"/>
  <c r="J281" i="2" s="1"/>
  <c r="K281" i="2" s="1"/>
  <c r="I280" i="1"/>
  <c r="J280" i="2" s="1"/>
  <c r="K280" i="2" s="1"/>
  <c r="I279" i="1"/>
  <c r="J279" i="2" s="1"/>
  <c r="I278" i="1"/>
  <c r="J278" i="2" s="1"/>
  <c r="K278" i="2" s="1"/>
  <c r="I277" i="1"/>
  <c r="J277" i="2" s="1"/>
  <c r="K277" i="2" s="1"/>
  <c r="I276" i="1"/>
  <c r="J276" i="2" s="1"/>
  <c r="K276" i="2" s="1"/>
  <c r="I275" i="1"/>
  <c r="J275" i="2" s="1"/>
  <c r="I274" i="1"/>
  <c r="J274" i="2" s="1"/>
  <c r="I273" i="1"/>
  <c r="J273" i="2" s="1"/>
  <c r="K273" i="2" s="1"/>
  <c r="I272" i="1"/>
  <c r="J272" i="2" s="1"/>
  <c r="K272" i="2" s="1"/>
  <c r="I271" i="1"/>
  <c r="J271" i="2" s="1"/>
  <c r="I270" i="1"/>
  <c r="J270" i="2" s="1"/>
  <c r="K270" i="2" s="1"/>
  <c r="I269" i="1"/>
  <c r="J269" i="2" s="1"/>
  <c r="K269" i="2" s="1"/>
  <c r="I268" i="1"/>
  <c r="J268" i="2" s="1"/>
  <c r="K268" i="2" s="1"/>
  <c r="I267" i="1"/>
  <c r="J267" i="2" s="1"/>
  <c r="I266" i="1"/>
  <c r="J266" i="2" s="1"/>
  <c r="I265" i="1"/>
  <c r="J265" i="2" s="1"/>
  <c r="K265" i="2" s="1"/>
  <c r="I264" i="1"/>
  <c r="J264" i="2" s="1"/>
  <c r="K264" i="2" s="1"/>
  <c r="I263" i="1"/>
  <c r="J263" i="2" s="1"/>
  <c r="I262" i="1"/>
  <c r="J262" i="2" s="1"/>
  <c r="I261" i="1"/>
  <c r="J261" i="2" s="1"/>
  <c r="K261" i="2" s="1"/>
  <c r="I260" i="1"/>
  <c r="J260" i="2" s="1"/>
  <c r="K260" i="2" s="1"/>
  <c r="I259" i="1"/>
  <c r="J259" i="2" s="1"/>
  <c r="I258" i="1"/>
  <c r="J258" i="2" s="1"/>
  <c r="K258" i="2" s="1"/>
  <c r="I257" i="1"/>
  <c r="J257" i="2" s="1"/>
  <c r="K257" i="2" s="1"/>
  <c r="I256" i="1"/>
  <c r="J256" i="2" s="1"/>
  <c r="K256" i="2" s="1"/>
  <c r="I255" i="1"/>
  <c r="J255" i="2" s="1"/>
  <c r="I254" i="1"/>
  <c r="J254" i="2" s="1"/>
  <c r="I253" i="1"/>
  <c r="J253" i="2" s="1"/>
  <c r="K253" i="2" s="1"/>
  <c r="I252" i="1"/>
  <c r="J252" i="2" s="1"/>
  <c r="K252" i="2" s="1"/>
  <c r="I251" i="1"/>
  <c r="J251" i="2" s="1"/>
  <c r="I250" i="1"/>
  <c r="J250" i="2" s="1"/>
  <c r="K250" i="2" s="1"/>
  <c r="I249" i="1"/>
  <c r="J249" i="2" s="1"/>
  <c r="K249" i="2" s="1"/>
  <c r="I248" i="1"/>
  <c r="J248" i="2" s="1"/>
  <c r="K248" i="2" s="1"/>
  <c r="I247" i="1"/>
  <c r="J247" i="2" s="1"/>
  <c r="I246" i="1"/>
  <c r="J246" i="2" s="1"/>
  <c r="I245" i="1"/>
  <c r="J245" i="2" s="1"/>
  <c r="K245" i="2" s="1"/>
  <c r="I244" i="1"/>
  <c r="J244" i="2" s="1"/>
  <c r="K244" i="2" s="1"/>
  <c r="I243" i="1"/>
  <c r="J243" i="2" s="1"/>
  <c r="I242" i="1"/>
  <c r="J242" i="2" s="1"/>
  <c r="I241" i="1"/>
  <c r="J241" i="2" s="1"/>
  <c r="K241" i="2" s="1"/>
  <c r="I240" i="1"/>
  <c r="J240" i="2" s="1"/>
  <c r="K240" i="2" s="1"/>
  <c r="I239" i="1"/>
  <c r="J239" i="2" s="1"/>
  <c r="I238" i="1"/>
  <c r="J238" i="2" s="1"/>
  <c r="K238" i="2" s="1"/>
  <c r="I237" i="1"/>
  <c r="J237" i="2" s="1"/>
  <c r="K237" i="2" s="1"/>
  <c r="I236" i="1"/>
  <c r="J236" i="2" s="1"/>
  <c r="K236" i="2" s="1"/>
  <c r="I235" i="1"/>
  <c r="J235" i="2" s="1"/>
  <c r="I234" i="1"/>
  <c r="J234" i="2" s="1"/>
  <c r="I233" i="1"/>
  <c r="J233" i="2" s="1"/>
  <c r="K233" i="2" s="1"/>
  <c r="I232" i="1"/>
  <c r="J232" i="2" s="1"/>
  <c r="K232" i="2" s="1"/>
  <c r="I231" i="1"/>
  <c r="J231" i="2" s="1"/>
  <c r="I230" i="1"/>
  <c r="J230" i="2" s="1"/>
  <c r="K230" i="2" s="1"/>
  <c r="I229" i="1"/>
  <c r="J229" i="2" s="1"/>
  <c r="K229" i="2" s="1"/>
  <c r="I228" i="1"/>
  <c r="J228" i="2" s="1"/>
  <c r="K228" i="2" s="1"/>
  <c r="I227" i="1"/>
  <c r="J227" i="2" s="1"/>
  <c r="I226" i="1"/>
  <c r="J226" i="2" s="1"/>
  <c r="I225" i="1"/>
  <c r="J225" i="2" s="1"/>
  <c r="K225" i="2" s="1"/>
  <c r="I224" i="1"/>
  <c r="J224" i="2" s="1"/>
  <c r="K224" i="2" s="1"/>
  <c r="I223" i="1"/>
  <c r="J223" i="2" s="1"/>
  <c r="I222" i="1"/>
  <c r="J222" i="2" s="1"/>
  <c r="I221" i="1"/>
  <c r="J221" i="2" s="1"/>
  <c r="K221" i="2" s="1"/>
  <c r="I220" i="1"/>
  <c r="J220" i="2" s="1"/>
  <c r="K220" i="2" s="1"/>
  <c r="I219" i="1"/>
  <c r="J219" i="2" s="1"/>
  <c r="I218" i="1"/>
  <c r="J218" i="2" s="1"/>
  <c r="K218" i="2" s="1"/>
  <c r="I217" i="1"/>
  <c r="J217" i="2" s="1"/>
  <c r="K217" i="2" s="1"/>
  <c r="I216" i="1"/>
  <c r="J216" i="2" s="1"/>
  <c r="K216" i="2" s="1"/>
  <c r="I215" i="1"/>
  <c r="J215" i="2" s="1"/>
  <c r="I214" i="1"/>
  <c r="J214" i="2" s="1"/>
  <c r="I213" i="1"/>
  <c r="J213" i="2" s="1"/>
  <c r="K213" i="2" s="1"/>
  <c r="I212" i="1"/>
  <c r="J212" i="2" s="1"/>
  <c r="K212" i="2" s="1"/>
  <c r="I211" i="1"/>
  <c r="J211" i="2" s="1"/>
  <c r="I210" i="1"/>
  <c r="J210" i="2" s="1"/>
  <c r="K210" i="2" s="1"/>
  <c r="I209" i="1"/>
  <c r="J209" i="2" s="1"/>
  <c r="K209" i="2" s="1"/>
  <c r="I208" i="1"/>
  <c r="J208" i="2" s="1"/>
  <c r="K208" i="2" s="1"/>
  <c r="I207" i="1"/>
  <c r="J207" i="2" s="1"/>
  <c r="I206" i="1"/>
  <c r="J206" i="2" s="1"/>
  <c r="I205" i="1"/>
  <c r="J205" i="2" s="1"/>
  <c r="K205" i="2" s="1"/>
  <c r="I204" i="1"/>
  <c r="J204" i="2" s="1"/>
  <c r="K204" i="2" s="1"/>
  <c r="I203" i="1"/>
  <c r="J203" i="2" s="1"/>
  <c r="I202" i="1"/>
  <c r="J202" i="2" s="1"/>
  <c r="I201" i="1"/>
  <c r="J201" i="2" s="1"/>
  <c r="K201" i="2" s="1"/>
  <c r="I200" i="1"/>
  <c r="J200" i="2" s="1"/>
  <c r="K200" i="2" s="1"/>
  <c r="I199" i="1"/>
  <c r="J199" i="2" s="1"/>
  <c r="I198" i="1"/>
  <c r="J198" i="2" s="1"/>
  <c r="K198" i="2" s="1"/>
  <c r="I197" i="1"/>
  <c r="J197" i="2" s="1"/>
  <c r="K197" i="2" s="1"/>
  <c r="I196" i="1"/>
  <c r="J196" i="2" s="1"/>
  <c r="K196" i="2" s="1"/>
  <c r="I195" i="1"/>
  <c r="J195" i="2" s="1"/>
  <c r="I194" i="1"/>
  <c r="J194" i="2" s="1"/>
  <c r="I193" i="1"/>
  <c r="J193" i="2" s="1"/>
  <c r="K193" i="2" s="1"/>
  <c r="I192" i="1"/>
  <c r="J192" i="2" s="1"/>
  <c r="K192" i="2" s="1"/>
  <c r="I191" i="1"/>
  <c r="J191" i="2" s="1"/>
  <c r="I190" i="1"/>
  <c r="J190" i="2" s="1"/>
  <c r="K190" i="2" s="1"/>
  <c r="I189" i="1"/>
  <c r="J189" i="2" s="1"/>
  <c r="K189" i="2" s="1"/>
  <c r="I188" i="1"/>
  <c r="J188" i="2" s="1"/>
  <c r="K188" i="2" s="1"/>
  <c r="I187" i="1"/>
  <c r="J187" i="2" s="1"/>
  <c r="I186" i="1"/>
  <c r="J186" i="2" s="1"/>
  <c r="I185" i="1"/>
  <c r="J185" i="2" s="1"/>
  <c r="K185" i="2" s="1"/>
  <c r="I184" i="1"/>
  <c r="J184" i="2" s="1"/>
  <c r="K184" i="2" s="1"/>
  <c r="I183" i="1"/>
  <c r="J183" i="2" s="1"/>
  <c r="I182" i="1"/>
  <c r="J182" i="2" s="1"/>
  <c r="I181" i="1"/>
  <c r="J181" i="2" s="1"/>
  <c r="K181" i="2" s="1"/>
  <c r="I180" i="1"/>
  <c r="J180" i="2" s="1"/>
  <c r="K180" i="2" s="1"/>
  <c r="I179" i="1"/>
  <c r="J179" i="2" s="1"/>
  <c r="I178" i="1"/>
  <c r="J178" i="2" s="1"/>
  <c r="K178" i="2" s="1"/>
  <c r="I177" i="1"/>
  <c r="J177" i="2" s="1"/>
  <c r="K177" i="2" s="1"/>
  <c r="I176" i="1"/>
  <c r="J176" i="2" s="1"/>
  <c r="K176" i="2" s="1"/>
  <c r="I175" i="1"/>
  <c r="J175" i="2" s="1"/>
  <c r="I174" i="1"/>
  <c r="J174" i="2" s="1"/>
  <c r="I173" i="1"/>
  <c r="J173" i="2" s="1"/>
  <c r="K173" i="2" s="1"/>
  <c r="I172" i="1"/>
  <c r="J172" i="2" s="1"/>
  <c r="K172" i="2" s="1"/>
  <c r="I171" i="1"/>
  <c r="J171" i="2" s="1"/>
  <c r="I170" i="1"/>
  <c r="J170" i="2" s="1"/>
  <c r="K170" i="2" s="1"/>
  <c r="I169" i="1"/>
  <c r="J169" i="2" s="1"/>
  <c r="K169" i="2" s="1"/>
  <c r="I168" i="1"/>
  <c r="J168" i="2" s="1"/>
  <c r="K168" i="2" s="1"/>
  <c r="I167" i="1"/>
  <c r="J167" i="2" s="1"/>
  <c r="I166" i="1"/>
  <c r="J166" i="2" s="1"/>
  <c r="I165" i="1"/>
  <c r="J165" i="2" s="1"/>
  <c r="K165" i="2" s="1"/>
  <c r="I164" i="1"/>
  <c r="J164" i="2" s="1"/>
  <c r="K164" i="2" s="1"/>
  <c r="I163" i="1"/>
  <c r="J163" i="2" s="1"/>
  <c r="I162" i="1"/>
  <c r="J162" i="2" s="1"/>
  <c r="I161" i="1"/>
  <c r="J161" i="2" s="1"/>
  <c r="K161" i="2" s="1"/>
  <c r="I160" i="1"/>
  <c r="J160" i="2" s="1"/>
  <c r="K160" i="2" s="1"/>
  <c r="I159" i="1"/>
  <c r="J159" i="2" s="1"/>
  <c r="I158" i="1"/>
  <c r="J158" i="2" s="1"/>
  <c r="K158" i="2" s="1"/>
  <c r="I157" i="1"/>
  <c r="J157" i="2" s="1"/>
  <c r="K157" i="2" s="1"/>
  <c r="I156" i="1"/>
  <c r="J156" i="2" s="1"/>
  <c r="K156" i="2" s="1"/>
  <c r="I155" i="1"/>
  <c r="J155" i="2" s="1"/>
  <c r="I154" i="1"/>
  <c r="J154" i="2" s="1"/>
  <c r="I153" i="1"/>
  <c r="J153" i="2" s="1"/>
  <c r="K153" i="2" s="1"/>
  <c r="I152" i="1"/>
  <c r="J152" i="2" s="1"/>
  <c r="K152" i="2" s="1"/>
  <c r="I151" i="1"/>
  <c r="J151" i="2" s="1"/>
  <c r="I150" i="1"/>
  <c r="J150" i="2" s="1"/>
  <c r="K150" i="2" s="1"/>
  <c r="I149" i="1"/>
  <c r="J149" i="2" s="1"/>
  <c r="K149" i="2" s="1"/>
  <c r="I148" i="1"/>
  <c r="J148" i="2" s="1"/>
  <c r="K148" i="2" s="1"/>
  <c r="I147" i="1"/>
  <c r="J147" i="2" s="1"/>
  <c r="I146" i="1"/>
  <c r="J146" i="2" s="1"/>
  <c r="I145" i="1"/>
  <c r="J145" i="2" s="1"/>
  <c r="K145" i="2" s="1"/>
  <c r="I144" i="1"/>
  <c r="J144" i="2" s="1"/>
  <c r="K144" i="2" s="1"/>
  <c r="I143" i="1"/>
  <c r="J143" i="2" s="1"/>
  <c r="I142" i="1"/>
  <c r="J142" i="2" s="1"/>
  <c r="I141" i="1"/>
  <c r="J141" i="2" s="1"/>
  <c r="K141" i="2" s="1"/>
  <c r="I140" i="1"/>
  <c r="J140" i="2" s="1"/>
  <c r="K140" i="2" s="1"/>
  <c r="I139" i="1"/>
  <c r="J139" i="2" s="1"/>
  <c r="I138" i="1"/>
  <c r="J138" i="2" s="1"/>
  <c r="K138" i="2" s="1"/>
  <c r="I137" i="1"/>
  <c r="J137" i="2" s="1"/>
  <c r="K137" i="2" s="1"/>
  <c r="I136" i="1"/>
  <c r="J136" i="2" s="1"/>
  <c r="K136" i="2" s="1"/>
  <c r="I135" i="1"/>
  <c r="J135" i="2" s="1"/>
  <c r="I134" i="1"/>
  <c r="J134" i="2" s="1"/>
  <c r="I133" i="1"/>
  <c r="J133" i="2" s="1"/>
  <c r="K133" i="2" s="1"/>
  <c r="I132" i="1"/>
  <c r="J132" i="2" s="1"/>
  <c r="K132" i="2" s="1"/>
  <c r="I131" i="1"/>
  <c r="J131" i="2" s="1"/>
  <c r="I130" i="1"/>
  <c r="J130" i="2" s="1"/>
  <c r="K130" i="2" s="1"/>
  <c r="I129" i="1"/>
  <c r="J129" i="2" s="1"/>
  <c r="K129" i="2" s="1"/>
  <c r="I128" i="1"/>
  <c r="J128" i="2" s="1"/>
  <c r="K128" i="2" s="1"/>
  <c r="I127" i="1"/>
  <c r="J127" i="2" s="1"/>
  <c r="I126" i="1"/>
  <c r="J126" i="2" s="1"/>
  <c r="I125" i="1"/>
  <c r="J125" i="2" s="1"/>
  <c r="K125" i="2" s="1"/>
  <c r="I124" i="1"/>
  <c r="J124" i="2" s="1"/>
  <c r="K124" i="2" s="1"/>
  <c r="I123" i="1"/>
  <c r="J123" i="2" s="1"/>
  <c r="I122" i="1"/>
  <c r="J122" i="2" s="1"/>
  <c r="I121" i="1"/>
  <c r="J121" i="2" s="1"/>
  <c r="K121" i="2" s="1"/>
  <c r="I120" i="1"/>
  <c r="J120" i="2" s="1"/>
  <c r="K120" i="2" s="1"/>
  <c r="I119" i="1"/>
  <c r="J119" i="2" s="1"/>
  <c r="I118" i="1"/>
  <c r="J118" i="2" s="1"/>
  <c r="K118" i="2" s="1"/>
  <c r="I117" i="1"/>
  <c r="J117" i="2" s="1"/>
  <c r="K117" i="2" s="1"/>
  <c r="I116" i="1"/>
  <c r="J116" i="2" s="1"/>
  <c r="K116" i="2" s="1"/>
  <c r="I115" i="1"/>
  <c r="J115" i="2" s="1"/>
  <c r="I114" i="1"/>
  <c r="J114" i="2" s="1"/>
  <c r="I113" i="1"/>
  <c r="J113" i="2" s="1"/>
  <c r="K113" i="2" s="1"/>
  <c r="I112" i="1"/>
  <c r="J112" i="2" s="1"/>
  <c r="K112" i="2" s="1"/>
  <c r="I111" i="1"/>
  <c r="J111" i="2" s="1"/>
  <c r="I110" i="1"/>
  <c r="J110" i="2" s="1"/>
  <c r="K110" i="2" s="1"/>
  <c r="I109" i="1"/>
  <c r="J109" i="2" s="1"/>
  <c r="K109" i="2" s="1"/>
  <c r="I108" i="1"/>
  <c r="J108" i="2" s="1"/>
  <c r="K108" i="2" s="1"/>
  <c r="I107" i="1"/>
  <c r="J107" i="2" s="1"/>
  <c r="I106" i="1"/>
  <c r="J106" i="2" s="1"/>
  <c r="I105" i="1"/>
  <c r="J105" i="2" s="1"/>
  <c r="K105" i="2" s="1"/>
  <c r="I104" i="1"/>
  <c r="J104" i="2" s="1"/>
  <c r="K104" i="2" s="1"/>
  <c r="I103" i="1"/>
  <c r="J103" i="2" s="1"/>
  <c r="I102" i="1"/>
  <c r="J102" i="2" s="1"/>
  <c r="I101" i="1"/>
  <c r="J101" i="2" s="1"/>
  <c r="K101" i="2" s="1"/>
  <c r="I100" i="1"/>
  <c r="J100" i="2" s="1"/>
  <c r="K100" i="2" s="1"/>
  <c r="I99" i="1"/>
  <c r="J99" i="2" s="1"/>
  <c r="I98" i="1"/>
  <c r="J98" i="2" s="1"/>
  <c r="K98" i="2" s="1"/>
  <c r="I97" i="1"/>
  <c r="J97" i="2" s="1"/>
  <c r="K97" i="2" s="1"/>
  <c r="I96" i="1"/>
  <c r="J96" i="2" s="1"/>
  <c r="K96" i="2" s="1"/>
  <c r="I95" i="1"/>
  <c r="J95" i="2" s="1"/>
  <c r="I94" i="1"/>
  <c r="J94" i="2" s="1"/>
  <c r="I93" i="1"/>
  <c r="J93" i="2" s="1"/>
  <c r="K93" i="2" s="1"/>
  <c r="I92" i="1"/>
  <c r="J92" i="2" s="1"/>
  <c r="K92" i="2" s="1"/>
  <c r="I91" i="1"/>
  <c r="J91" i="2" s="1"/>
  <c r="I90" i="1"/>
  <c r="J90" i="2" s="1"/>
  <c r="K90" i="2" s="1"/>
  <c r="I89" i="1"/>
  <c r="J89" i="2" s="1"/>
  <c r="K89" i="2" s="1"/>
  <c r="I88" i="1"/>
  <c r="J88" i="2" s="1"/>
  <c r="K88" i="2" s="1"/>
  <c r="I87" i="1"/>
  <c r="J87" i="2" s="1"/>
  <c r="I86" i="1"/>
  <c r="J86" i="2" s="1"/>
  <c r="I85" i="1"/>
  <c r="J85" i="2" s="1"/>
  <c r="K85" i="2" s="1"/>
  <c r="I84" i="1"/>
  <c r="J84" i="2" s="1"/>
  <c r="K84" i="2" s="1"/>
  <c r="I83" i="1"/>
  <c r="J83" i="2" s="1"/>
  <c r="I82" i="1"/>
  <c r="J82" i="2" s="1"/>
  <c r="I81" i="1"/>
  <c r="J81" i="2" s="1"/>
  <c r="K81" i="2" s="1"/>
  <c r="I80" i="1"/>
  <c r="J80" i="2" s="1"/>
  <c r="K80" i="2" s="1"/>
  <c r="I79" i="1"/>
  <c r="J79" i="2" s="1"/>
  <c r="I78" i="1"/>
  <c r="J78" i="2" s="1"/>
  <c r="K78" i="2" s="1"/>
  <c r="I77" i="1"/>
  <c r="J77" i="2" s="1"/>
  <c r="K77" i="2" s="1"/>
  <c r="I76" i="1"/>
  <c r="J76" i="2" s="1"/>
  <c r="K76" i="2" s="1"/>
  <c r="I75" i="1"/>
  <c r="J75" i="2" s="1"/>
  <c r="I74" i="1"/>
  <c r="J74" i="2" s="1"/>
  <c r="I73" i="1"/>
  <c r="J73" i="2" s="1"/>
  <c r="K73" i="2" s="1"/>
  <c r="I72" i="1"/>
  <c r="J72" i="2" s="1"/>
  <c r="K72" i="2" s="1"/>
  <c r="I71" i="1"/>
  <c r="J71" i="2" s="1"/>
  <c r="I70" i="1"/>
  <c r="J70" i="2" s="1"/>
  <c r="K70" i="2" s="1"/>
  <c r="I69" i="1"/>
  <c r="J69" i="2" s="1"/>
  <c r="K69" i="2" s="1"/>
  <c r="I68" i="1"/>
  <c r="J68" i="2" s="1"/>
  <c r="K68" i="2" s="1"/>
  <c r="I67" i="1"/>
  <c r="J67" i="2" s="1"/>
  <c r="I66" i="1"/>
  <c r="J66" i="2" s="1"/>
  <c r="I65" i="1"/>
  <c r="J65" i="2" s="1"/>
  <c r="K65" i="2" s="1"/>
  <c r="I64" i="1"/>
  <c r="J64" i="2" s="1"/>
  <c r="K64" i="2" s="1"/>
  <c r="I63" i="1"/>
  <c r="J63" i="2" s="1"/>
  <c r="I62" i="1"/>
  <c r="J62" i="2" s="1"/>
  <c r="I61" i="1"/>
  <c r="J61" i="2" s="1"/>
  <c r="K61" i="2" s="1"/>
  <c r="I60" i="1"/>
  <c r="J60" i="2" s="1"/>
  <c r="K60" i="2" s="1"/>
  <c r="I59" i="1"/>
  <c r="J59" i="2" s="1"/>
  <c r="I58" i="1"/>
  <c r="J58" i="2" s="1"/>
  <c r="K58" i="2" s="1"/>
  <c r="I57" i="1"/>
  <c r="J57" i="2" s="1"/>
  <c r="K57" i="2" s="1"/>
  <c r="I56" i="1"/>
  <c r="J56" i="2" s="1"/>
  <c r="K56" i="2" s="1"/>
  <c r="I55" i="1"/>
  <c r="J55" i="2" s="1"/>
  <c r="I54" i="1"/>
  <c r="J54" i="2" s="1"/>
  <c r="I53" i="1"/>
  <c r="J53" i="2" s="1"/>
  <c r="K53" i="2" s="1"/>
  <c r="I52" i="1"/>
  <c r="J52" i="2" s="1"/>
  <c r="K52" i="2" s="1"/>
  <c r="I51" i="1"/>
  <c r="J51" i="2" s="1"/>
  <c r="I50" i="1"/>
  <c r="J50" i="2" s="1"/>
  <c r="K50" i="2" s="1"/>
  <c r="I49" i="1"/>
  <c r="J49" i="2" s="1"/>
  <c r="K49" i="2" s="1"/>
  <c r="I48" i="1"/>
  <c r="J48" i="2" s="1"/>
  <c r="K48" i="2" s="1"/>
  <c r="I47" i="1"/>
  <c r="J47" i="2" s="1"/>
  <c r="I46" i="1"/>
  <c r="J46" i="2" s="1"/>
  <c r="I45" i="1"/>
  <c r="J45" i="2" s="1"/>
  <c r="K45" i="2" s="1"/>
  <c r="I44" i="1"/>
  <c r="J44" i="2" s="1"/>
  <c r="K44" i="2" s="1"/>
  <c r="I43" i="1"/>
  <c r="J43" i="2" s="1"/>
  <c r="I42" i="1"/>
  <c r="J42" i="2" s="1"/>
  <c r="I41" i="1"/>
  <c r="J41" i="2" s="1"/>
  <c r="K41" i="2" s="1"/>
  <c r="I40" i="1"/>
  <c r="J40" i="2" s="1"/>
  <c r="K40" i="2" s="1"/>
  <c r="I39" i="1"/>
  <c r="J39" i="2" s="1"/>
  <c r="I38" i="1"/>
  <c r="J38" i="2" s="1"/>
  <c r="K38" i="2" s="1"/>
  <c r="I37" i="1"/>
  <c r="J37" i="2" s="1"/>
  <c r="K37" i="2" s="1"/>
  <c r="I36" i="1"/>
  <c r="J36" i="2" s="1"/>
  <c r="K36" i="2" s="1"/>
  <c r="I35" i="1"/>
  <c r="J35" i="2" s="1"/>
  <c r="I34" i="1"/>
  <c r="J34" i="2" s="1"/>
  <c r="I33" i="1"/>
  <c r="J33" i="2" s="1"/>
  <c r="K33" i="2" s="1"/>
  <c r="I32" i="1"/>
  <c r="J32" i="2" s="1"/>
  <c r="K32" i="2" s="1"/>
  <c r="I31" i="1"/>
  <c r="J31" i="2" s="1"/>
  <c r="I30" i="1"/>
  <c r="J30" i="2" s="1"/>
  <c r="K30" i="2" s="1"/>
  <c r="I29" i="1"/>
  <c r="J29" i="2" s="1"/>
  <c r="K29" i="2" s="1"/>
  <c r="I28" i="1"/>
  <c r="J28" i="2" s="1"/>
  <c r="K28" i="2" s="1"/>
  <c r="I27" i="1"/>
  <c r="J27" i="2" s="1"/>
  <c r="I26" i="1"/>
  <c r="J26" i="2" s="1"/>
  <c r="I25" i="1"/>
  <c r="J25" i="2" s="1"/>
  <c r="K25" i="2" s="1"/>
  <c r="I24" i="1"/>
  <c r="J24" i="2" s="1"/>
  <c r="K24" i="2" s="1"/>
  <c r="I23" i="1"/>
  <c r="J23" i="2" s="1"/>
  <c r="I22" i="1"/>
  <c r="J22" i="2" s="1"/>
  <c r="I21" i="1"/>
  <c r="J21" i="2" s="1"/>
  <c r="K21" i="2" s="1"/>
  <c r="I20" i="1"/>
  <c r="J20" i="2" s="1"/>
  <c r="K20" i="2" s="1"/>
  <c r="I19" i="1"/>
  <c r="J19" i="2" s="1"/>
  <c r="I18" i="1"/>
  <c r="J18" i="2" s="1"/>
  <c r="K18" i="2" s="1"/>
  <c r="I17" i="1"/>
  <c r="J17" i="2" s="1"/>
  <c r="K17" i="2" s="1"/>
  <c r="I16" i="1"/>
  <c r="J16" i="2" s="1"/>
  <c r="K16" i="2" s="1"/>
  <c r="I15" i="1"/>
  <c r="J15" i="2" s="1"/>
  <c r="I14" i="1"/>
  <c r="J14" i="2" s="1"/>
  <c r="I13" i="1"/>
  <c r="J13" i="2" s="1"/>
  <c r="K13" i="2" s="1"/>
  <c r="I12" i="1"/>
  <c r="J12" i="2" s="1"/>
  <c r="K12" i="2" s="1"/>
  <c r="K1799" i="2" l="1"/>
  <c r="K1803" i="2"/>
  <c r="K1807" i="2"/>
  <c r="K1811" i="2"/>
  <c r="K1815" i="2"/>
  <c r="K1819" i="2"/>
  <c r="K1823" i="2"/>
  <c r="K2463" i="2"/>
  <c r="K2467" i="2"/>
  <c r="K2542" i="2"/>
  <c r="K2546" i="2"/>
  <c r="K2550" i="2"/>
  <c r="K2554" i="2"/>
  <c r="K2558" i="2"/>
  <c r="K2562" i="2"/>
  <c r="K2566" i="2"/>
  <c r="K2570" i="2"/>
  <c r="K2574" i="2"/>
  <c r="K2578" i="2"/>
  <c r="K2582" i="2"/>
  <c r="K2586" i="2"/>
  <c r="K2590" i="2"/>
  <c r="K2594" i="2"/>
  <c r="K2598" i="2"/>
  <c r="K2602" i="2"/>
  <c r="K2606" i="2"/>
  <c r="K2610" i="2"/>
  <c r="K2614" i="2"/>
  <c r="K2618" i="2"/>
  <c r="K2622" i="2"/>
  <c r="K2626" i="2"/>
  <c r="K2630" i="2"/>
  <c r="K2634" i="2"/>
  <c r="K2638" i="2"/>
  <c r="G2533" i="2"/>
  <c r="K1949" i="2"/>
  <c r="K1953" i="2"/>
  <c r="K1957" i="2"/>
  <c r="K1961" i="2"/>
  <c r="K1965" i="2"/>
  <c r="K1969" i="2"/>
  <c r="K1973" i="2"/>
  <c r="K1977" i="2"/>
  <c r="K1981" i="2"/>
  <c r="K1985" i="2"/>
  <c r="K1989" i="2"/>
  <c r="K1993" i="2"/>
  <c r="K1997" i="2"/>
  <c r="K2001" i="2"/>
  <c r="K2005" i="2"/>
  <c r="K2009" i="2"/>
  <c r="K2013" i="2"/>
  <c r="K2017" i="2"/>
  <c r="K2021" i="2"/>
  <c r="K2025" i="2"/>
  <c r="K2029" i="2"/>
  <c r="K2033" i="2"/>
  <c r="K2037" i="2"/>
  <c r="K2041" i="2"/>
  <c r="K2045" i="2"/>
  <c r="K2049" i="2"/>
  <c r="K2053" i="2"/>
  <c r="K2057" i="2"/>
  <c r="K2061" i="2"/>
  <c r="K2065" i="2"/>
  <c r="K2069" i="2"/>
  <c r="K2073" i="2"/>
  <c r="K2077" i="2"/>
  <c r="K2081" i="2"/>
  <c r="K2085" i="2"/>
  <c r="K2089" i="2"/>
  <c r="K2093" i="2"/>
  <c r="K2097" i="2"/>
  <c r="K2101" i="2"/>
  <c r="K2105" i="2"/>
  <c r="K2109" i="2"/>
  <c r="K2113" i="2"/>
  <c r="K2117" i="2"/>
  <c r="K2121" i="2"/>
  <c r="K2125" i="2"/>
  <c r="K2129" i="2"/>
  <c r="K2133" i="2"/>
  <c r="K2137" i="2"/>
  <c r="K2141" i="2"/>
  <c r="K2145" i="2"/>
  <c r="K2149" i="2"/>
  <c r="K2153" i="2"/>
  <c r="K2157" i="2"/>
  <c r="K2161" i="2"/>
  <c r="K2165" i="2"/>
  <c r="K2169" i="2"/>
  <c r="K2173" i="2"/>
  <c r="K2177" i="2"/>
  <c r="K2181" i="2"/>
  <c r="K2185" i="2"/>
  <c r="K2189" i="2"/>
  <c r="K2193" i="2"/>
  <c r="K2197" i="2"/>
  <c r="K2201" i="2"/>
  <c r="K2205" i="2"/>
  <c r="K2209" i="2"/>
  <c r="K2213" i="2"/>
  <c r="K2217" i="2"/>
  <c r="K2221" i="2"/>
  <c r="K2225" i="2"/>
  <c r="K2229" i="2"/>
  <c r="K2233" i="2"/>
  <c r="K2237" i="2"/>
  <c r="K2241" i="2"/>
  <c r="K2245" i="2"/>
  <c r="K2249" i="2"/>
  <c r="K2253" i="2"/>
  <c r="K2257" i="2"/>
  <c r="K2261" i="2"/>
  <c r="K2265" i="2"/>
  <c r="K2269" i="2"/>
  <c r="K2273" i="2"/>
  <c r="K2277" i="2"/>
  <c r="K2281" i="2"/>
  <c r="K2285" i="2"/>
  <c r="K2289" i="2"/>
  <c r="K2293" i="2"/>
  <c r="K2297" i="2"/>
  <c r="K2301" i="2"/>
  <c r="K2305" i="2"/>
  <c r="K2309" i="2"/>
  <c r="K2313" i="2"/>
  <c r="K2317" i="2"/>
  <c r="K2321" i="2"/>
  <c r="K2325" i="2"/>
  <c r="K2329" i="2"/>
  <c r="K2333" i="2"/>
  <c r="K2337" i="2"/>
  <c r="K2341" i="2"/>
  <c r="K2345" i="2"/>
  <c r="K2349" i="2"/>
  <c r="K2353" i="2"/>
  <c r="K2357" i="2"/>
  <c r="K2361" i="2"/>
  <c r="K2365" i="2"/>
  <c r="K2369" i="2"/>
  <c r="K2373" i="2"/>
  <c r="K2377" i="2"/>
  <c r="K2381" i="2"/>
  <c r="K2385" i="2"/>
  <c r="K2389" i="2"/>
  <c r="K2393" i="2"/>
  <c r="K2397" i="2"/>
  <c r="K2401" i="2"/>
  <c r="K2405" i="2"/>
  <c r="K2409" i="2"/>
  <c r="K2413" i="2"/>
  <c r="K2421" i="2"/>
  <c r="K2425" i="2"/>
  <c r="K2429" i="2"/>
  <c r="K2437" i="2"/>
  <c r="K2447" i="2"/>
  <c r="K2457" i="2"/>
  <c r="K2469" i="2"/>
  <c r="K2473" i="2"/>
  <c r="K2477" i="2"/>
  <c r="K2481" i="2"/>
  <c r="K2485" i="2"/>
  <c r="K2489" i="2"/>
  <c r="K2493" i="2"/>
  <c r="G1652" i="2"/>
  <c r="G1666" i="2"/>
  <c r="G1692" i="2"/>
  <c r="G1730" i="2"/>
  <c r="G1754" i="2"/>
  <c r="G1837" i="2"/>
  <c r="G1851" i="2"/>
  <c r="G1875" i="2"/>
  <c r="G1905" i="2"/>
  <c r="G1929" i="2"/>
  <c r="G1953" i="2"/>
  <c r="G1967" i="2"/>
  <c r="G1991" i="2"/>
  <c r="G2026" i="2"/>
  <c r="G2050" i="2"/>
  <c r="G2074" i="2"/>
  <c r="G2121" i="2"/>
  <c r="G2150" i="2"/>
  <c r="G2202" i="2"/>
  <c r="G2218" i="2"/>
  <c r="G2234" i="2"/>
  <c r="G2250" i="2"/>
  <c r="G2263" i="2"/>
  <c r="G2275" i="2"/>
  <c r="G2337" i="2"/>
  <c r="G2345" i="2"/>
  <c r="G2355" i="2"/>
  <c r="G2363" i="2"/>
  <c r="G2371" i="2"/>
  <c r="G2379" i="2"/>
  <c r="G2389" i="2"/>
  <c r="G2397" i="2"/>
  <c r="G2407" i="2"/>
  <c r="G2413" i="2"/>
  <c r="G2423" i="2"/>
  <c r="G2431" i="2"/>
  <c r="G2441" i="2"/>
  <c r="G2451" i="2"/>
  <c r="G2465" i="2"/>
  <c r="G23" i="2"/>
  <c r="G35" i="2"/>
  <c r="G50" i="2"/>
  <c r="G63" i="2"/>
  <c r="G75" i="2"/>
  <c r="G90" i="2"/>
  <c r="G103" i="2"/>
  <c r="G115" i="2"/>
  <c r="G130" i="2"/>
  <c r="G143" i="2"/>
  <c r="G155" i="2"/>
  <c r="G170" i="2"/>
  <c r="G183" i="2"/>
  <c r="G195" i="2"/>
  <c r="G210" i="2"/>
  <c r="G223" i="2"/>
  <c r="G235" i="2"/>
  <c r="G250" i="2"/>
  <c r="G263" i="2"/>
  <c r="G275" i="2"/>
  <c r="G290" i="2"/>
  <c r="G303" i="2"/>
  <c r="G315" i="2"/>
  <c r="G330" i="2"/>
  <c r="G343" i="2"/>
  <c r="G355" i="2"/>
  <c r="G371" i="2"/>
  <c r="G411" i="2"/>
  <c r="G451" i="2"/>
  <c r="G501" i="2"/>
  <c r="G514" i="2"/>
  <c r="G541" i="2"/>
  <c r="G554" i="2"/>
  <c r="G581" i="2"/>
  <c r="G594" i="2"/>
  <c r="G621" i="2"/>
  <c r="G654" i="2"/>
  <c r="G701" i="2"/>
  <c r="G734" i="2"/>
  <c r="G781" i="2"/>
  <c r="G814" i="2"/>
  <c r="G861" i="2"/>
  <c r="G877" i="2"/>
  <c r="G893" i="2"/>
  <c r="G909" i="2"/>
  <c r="G989" i="2"/>
  <c r="G999" i="2"/>
  <c r="G1014" i="2"/>
  <c r="G1019" i="2"/>
  <c r="G1023" i="2"/>
  <c r="G1034" i="2"/>
  <c r="G1038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275" i="2"/>
  <c r="K279" i="2"/>
  <c r="K283" i="2"/>
  <c r="K287" i="2"/>
  <c r="K291" i="2"/>
  <c r="K295" i="2"/>
  <c r="K299" i="2"/>
  <c r="K303" i="2"/>
  <c r="K307" i="2"/>
  <c r="K311" i="2"/>
  <c r="K315" i="2"/>
  <c r="K319" i="2"/>
  <c r="K323" i="2"/>
  <c r="K327" i="2"/>
  <c r="K331" i="2"/>
  <c r="K335" i="2"/>
  <c r="K339" i="2"/>
  <c r="K343" i="2"/>
  <c r="K347" i="2"/>
  <c r="K351" i="2"/>
  <c r="K355" i="2"/>
  <c r="K359" i="2"/>
  <c r="K363" i="2"/>
  <c r="K367" i="2"/>
  <c r="K371" i="2"/>
  <c r="K375" i="2"/>
  <c r="K379" i="2"/>
  <c r="K383" i="2"/>
  <c r="K387" i="2"/>
  <c r="K391" i="2"/>
  <c r="K395" i="2"/>
  <c r="K399" i="2"/>
  <c r="K403" i="2"/>
  <c r="K407" i="2"/>
  <c r="K411" i="2"/>
  <c r="K415" i="2"/>
  <c r="K419" i="2"/>
  <c r="K423" i="2"/>
  <c r="K427" i="2"/>
  <c r="K431" i="2"/>
  <c r="K435" i="2"/>
  <c r="K439" i="2"/>
  <c r="K443" i="2"/>
  <c r="K447" i="2"/>
  <c r="K451" i="2"/>
  <c r="K455" i="2"/>
  <c r="K459" i="2"/>
  <c r="K463" i="2"/>
  <c r="K467" i="2"/>
  <c r="K471" i="2"/>
  <c r="K475" i="2"/>
  <c r="K479" i="2"/>
  <c r="K483" i="2"/>
  <c r="K487" i="2"/>
  <c r="K491" i="2"/>
  <c r="K495" i="2"/>
  <c r="K499" i="2"/>
  <c r="K503" i="2"/>
  <c r="K507" i="2"/>
  <c r="K511" i="2"/>
  <c r="K515" i="2"/>
  <c r="K519" i="2"/>
  <c r="K523" i="2"/>
  <c r="K527" i="2"/>
  <c r="K531" i="2"/>
  <c r="K535" i="2"/>
  <c r="K539" i="2"/>
  <c r="K543" i="2"/>
  <c r="K547" i="2"/>
  <c r="K551" i="2"/>
  <c r="K555" i="2"/>
  <c r="K559" i="2"/>
  <c r="K563" i="2"/>
  <c r="K567" i="2"/>
  <c r="K571" i="2"/>
  <c r="K575" i="2"/>
  <c r="K579" i="2"/>
  <c r="K583" i="2"/>
  <c r="K587" i="2"/>
  <c r="K591" i="2"/>
  <c r="K595" i="2"/>
  <c r="K599" i="2"/>
  <c r="K603" i="2"/>
  <c r="K607" i="2"/>
  <c r="K611" i="2"/>
  <c r="K615" i="2"/>
  <c r="K619" i="2"/>
  <c r="K623" i="2"/>
  <c r="K627" i="2"/>
  <c r="K631" i="2"/>
  <c r="K635" i="2"/>
  <c r="K639" i="2"/>
  <c r="K643" i="2"/>
  <c r="K647" i="2"/>
  <c r="K651" i="2"/>
  <c r="K655" i="2"/>
  <c r="K659" i="2"/>
  <c r="K663" i="2"/>
  <c r="K667" i="2"/>
  <c r="K671" i="2"/>
  <c r="K675" i="2"/>
  <c r="K679" i="2"/>
  <c r="K683" i="2"/>
  <c r="K687" i="2"/>
  <c r="K691" i="2"/>
  <c r="K695" i="2"/>
  <c r="K699" i="2"/>
  <c r="K703" i="2"/>
  <c r="K707" i="2"/>
  <c r="K711" i="2"/>
  <c r="K715" i="2"/>
  <c r="K719" i="2"/>
  <c r="K723" i="2"/>
  <c r="K727" i="2"/>
  <c r="K731" i="2"/>
  <c r="K735" i="2"/>
  <c r="K739" i="2"/>
  <c r="K743" i="2"/>
  <c r="K747" i="2"/>
  <c r="K751" i="2"/>
  <c r="K755" i="2"/>
  <c r="K759" i="2"/>
  <c r="K763" i="2"/>
  <c r="K767" i="2"/>
  <c r="K771" i="2"/>
  <c r="K775" i="2"/>
  <c r="K779" i="2"/>
  <c r="K783" i="2"/>
  <c r="K787" i="2"/>
  <c r="K791" i="2"/>
  <c r="K795" i="2"/>
  <c r="K799" i="2"/>
  <c r="K803" i="2"/>
  <c r="K807" i="2"/>
  <c r="K811" i="2"/>
  <c r="K815" i="2"/>
  <c r="K819" i="2"/>
  <c r="K823" i="2"/>
  <c r="K827" i="2"/>
  <c r="K831" i="2"/>
  <c r="K835" i="2"/>
  <c r="K839" i="2"/>
  <c r="K843" i="2"/>
  <c r="K847" i="2"/>
  <c r="K851" i="2"/>
  <c r="K855" i="2"/>
  <c r="K859" i="2"/>
  <c r="K863" i="2"/>
  <c r="K867" i="2"/>
  <c r="K871" i="2"/>
  <c r="K875" i="2"/>
  <c r="K879" i="2"/>
  <c r="K883" i="2"/>
  <c r="K887" i="2"/>
  <c r="K891" i="2"/>
  <c r="K895" i="2"/>
  <c r="K899" i="2"/>
  <c r="K903" i="2"/>
  <c r="K907" i="2"/>
  <c r="K911" i="2"/>
  <c r="K915" i="2"/>
  <c r="K919" i="2"/>
  <c r="K923" i="2"/>
  <c r="K927" i="2"/>
  <c r="K1169" i="2"/>
  <c r="K1173" i="2"/>
  <c r="K1177" i="2"/>
  <c r="K1181" i="2"/>
  <c r="K1185" i="2"/>
  <c r="K1189" i="2"/>
  <c r="K1193" i="2"/>
  <c r="K1197" i="2"/>
  <c r="K1201" i="2"/>
  <c r="K1205" i="2"/>
  <c r="K1209" i="2"/>
  <c r="K1213" i="2"/>
  <c r="K1217" i="2"/>
  <c r="K1221" i="2"/>
  <c r="K1225" i="2"/>
  <c r="K1229" i="2"/>
  <c r="K1233" i="2"/>
  <c r="K1237" i="2"/>
  <c r="K1241" i="2"/>
  <c r="K1245" i="2"/>
  <c r="K1249" i="2"/>
  <c r="K1253" i="2"/>
  <c r="K1257" i="2"/>
  <c r="K1261" i="2"/>
  <c r="K1265" i="2"/>
  <c r="K1269" i="2"/>
  <c r="K1273" i="2"/>
  <c r="K1277" i="2"/>
  <c r="K1281" i="2"/>
  <c r="K1285" i="2"/>
  <c r="K1289" i="2"/>
  <c r="K1293" i="2"/>
  <c r="K1297" i="2"/>
  <c r="K1301" i="2"/>
  <c r="K1305" i="2"/>
  <c r="K1309" i="2"/>
  <c r="K1313" i="2"/>
  <c r="K1317" i="2"/>
  <c r="K1321" i="2"/>
  <c r="K1325" i="2"/>
  <c r="K1329" i="2"/>
  <c r="K1333" i="2"/>
  <c r="K1337" i="2"/>
  <c r="K1341" i="2"/>
  <c r="K1345" i="2"/>
  <c r="K1349" i="2"/>
  <c r="K1353" i="2"/>
  <c r="K1357" i="2"/>
  <c r="K1361" i="2"/>
  <c r="K1365" i="2"/>
  <c r="K1369" i="2"/>
  <c r="K1373" i="2"/>
  <c r="K1377" i="2"/>
  <c r="K1381" i="2"/>
  <c r="K1385" i="2"/>
  <c r="K1389" i="2"/>
  <c r="K1393" i="2"/>
  <c r="K1397" i="2"/>
  <c r="K1401" i="2"/>
  <c r="K1405" i="2"/>
  <c r="K1409" i="2"/>
  <c r="K1413" i="2"/>
  <c r="K1417" i="2"/>
  <c r="K1421" i="2"/>
  <c r="K1425" i="2"/>
  <c r="K1429" i="2"/>
  <c r="K1433" i="2"/>
  <c r="K1437" i="2"/>
  <c r="K1441" i="2"/>
  <c r="K1445" i="2"/>
  <c r="K1449" i="2"/>
  <c r="K1453" i="2"/>
  <c r="K1457" i="2"/>
  <c r="K1461" i="2"/>
  <c r="K1465" i="2"/>
  <c r="K1469" i="2"/>
  <c r="K1473" i="2"/>
  <c r="K1477" i="2"/>
  <c r="K1481" i="2"/>
  <c r="K1485" i="2"/>
  <c r="K1489" i="2"/>
  <c r="K1493" i="2"/>
  <c r="K1497" i="2"/>
  <c r="K1501" i="2"/>
  <c r="K1505" i="2"/>
  <c r="K1509" i="2"/>
  <c r="K1513" i="2"/>
  <c r="K1517" i="2"/>
  <c r="K1521" i="2"/>
  <c r="K1525" i="2"/>
  <c r="K1529" i="2"/>
  <c r="K1533" i="2"/>
  <c r="K1537" i="2"/>
  <c r="K1541" i="2"/>
  <c r="K1545" i="2"/>
  <c r="K1549" i="2"/>
  <c r="K1553" i="2"/>
  <c r="K1557" i="2"/>
  <c r="K1561" i="2"/>
  <c r="K1565" i="2"/>
  <c r="K1569" i="2"/>
  <c r="K1573" i="2"/>
  <c r="K1577" i="2"/>
  <c r="K1581" i="2"/>
  <c r="K1585" i="2"/>
  <c r="K1589" i="2"/>
  <c r="K1593" i="2"/>
  <c r="K1597" i="2"/>
  <c r="K1601" i="2"/>
  <c r="K1605" i="2"/>
  <c r="K1609" i="2"/>
  <c r="K1613" i="2"/>
  <c r="K1617" i="2"/>
  <c r="K1621" i="2"/>
  <c r="K1625" i="2"/>
  <c r="K1629" i="2"/>
  <c r="K1633" i="2"/>
  <c r="K1637" i="2"/>
  <c r="K1641" i="2"/>
  <c r="K1645" i="2"/>
  <c r="K1649" i="2"/>
  <c r="K1653" i="2"/>
  <c r="K1657" i="2"/>
  <c r="K1661" i="2"/>
  <c r="K1665" i="2"/>
  <c r="K1669" i="2"/>
  <c r="K1673" i="2"/>
  <c r="K1677" i="2"/>
  <c r="K1681" i="2"/>
  <c r="K1685" i="2"/>
  <c r="K1689" i="2"/>
  <c r="K1693" i="2"/>
  <c r="K1697" i="2"/>
  <c r="K1701" i="2"/>
  <c r="K1705" i="2"/>
  <c r="K1827" i="2"/>
  <c r="K1831" i="2"/>
  <c r="K1835" i="2"/>
  <c r="K1839" i="2"/>
  <c r="K1843" i="2"/>
  <c r="K1847" i="2"/>
  <c r="K1851" i="2"/>
  <c r="K1855" i="2"/>
  <c r="K1859" i="2"/>
  <c r="K1863" i="2"/>
  <c r="K1867" i="2"/>
  <c r="K1871" i="2"/>
  <c r="K1875" i="2"/>
  <c r="K1879" i="2"/>
  <c r="K1883" i="2"/>
  <c r="K1887" i="2"/>
  <c r="K1891" i="2"/>
  <c r="K1895" i="2"/>
  <c r="K1899" i="2"/>
  <c r="K1903" i="2"/>
  <c r="K1907" i="2"/>
  <c r="K1911" i="2"/>
  <c r="K1915" i="2"/>
  <c r="K1919" i="2"/>
  <c r="K1923" i="2"/>
  <c r="K1927" i="2"/>
  <c r="K1931" i="2"/>
  <c r="K1935" i="2"/>
  <c r="K1939" i="2"/>
  <c r="K1943" i="2"/>
  <c r="K1947" i="2"/>
  <c r="K1951" i="2"/>
  <c r="K1955" i="2"/>
  <c r="K1959" i="2"/>
  <c r="K1963" i="2"/>
  <c r="K1967" i="2"/>
  <c r="K1971" i="2"/>
  <c r="K1975" i="2"/>
  <c r="K1979" i="2"/>
  <c r="K1983" i="2"/>
  <c r="K1987" i="2"/>
  <c r="K1991" i="2"/>
  <c r="K1995" i="2"/>
  <c r="K1999" i="2"/>
  <c r="K2003" i="2"/>
  <c r="K2007" i="2"/>
  <c r="K2011" i="2"/>
  <c r="K2015" i="2"/>
  <c r="K2019" i="2"/>
  <c r="K2023" i="2"/>
  <c r="K2027" i="2"/>
  <c r="K2031" i="2"/>
  <c r="K2035" i="2"/>
  <c r="K2039" i="2"/>
  <c r="K2043" i="2"/>
  <c r="K2047" i="2"/>
  <c r="K2051" i="2"/>
  <c r="K2055" i="2"/>
  <c r="K2059" i="2"/>
  <c r="K2063" i="2"/>
  <c r="K2067" i="2"/>
  <c r="K2071" i="2"/>
  <c r="K2075" i="2"/>
  <c r="K2079" i="2"/>
  <c r="K2083" i="2"/>
  <c r="K2087" i="2"/>
  <c r="K2091" i="2"/>
  <c r="K2095" i="2"/>
  <c r="K2099" i="2"/>
  <c r="K2103" i="2"/>
  <c r="K2107" i="2"/>
  <c r="K2111" i="2"/>
  <c r="K2115" i="2"/>
  <c r="K2119" i="2"/>
  <c r="K2123" i="2"/>
  <c r="K2127" i="2"/>
  <c r="K2131" i="2"/>
  <c r="K2135" i="2"/>
  <c r="K2139" i="2"/>
  <c r="K2143" i="2"/>
  <c r="K2147" i="2"/>
  <c r="K2151" i="2"/>
  <c r="K2155" i="2"/>
  <c r="K2159" i="2"/>
  <c r="K2163" i="2"/>
  <c r="K2167" i="2"/>
  <c r="K2171" i="2"/>
  <c r="K2175" i="2"/>
  <c r="K2179" i="2"/>
  <c r="K2183" i="2"/>
  <c r="K2187" i="2"/>
  <c r="K2191" i="2"/>
  <c r="K2195" i="2"/>
  <c r="K2199" i="2"/>
  <c r="K2203" i="2"/>
  <c r="K2207" i="2"/>
  <c r="K2211" i="2"/>
  <c r="K2215" i="2"/>
  <c r="K2219" i="2"/>
  <c r="K2223" i="2"/>
  <c r="K2227" i="2"/>
  <c r="K2231" i="2"/>
  <c r="K2235" i="2"/>
  <c r="K2239" i="2"/>
  <c r="K2243" i="2"/>
  <c r="K2247" i="2"/>
  <c r="K2251" i="2"/>
  <c r="K2255" i="2"/>
  <c r="K2259" i="2"/>
  <c r="K2263" i="2"/>
  <c r="K2267" i="2"/>
  <c r="K2271" i="2"/>
  <c r="K2275" i="2"/>
  <c r="K2279" i="2"/>
  <c r="K2283" i="2"/>
  <c r="K2287" i="2"/>
  <c r="K2291" i="2"/>
  <c r="K2295" i="2"/>
  <c r="K2299" i="2"/>
  <c r="G1648" i="2"/>
  <c r="G1654" i="2"/>
  <c r="G1680" i="2"/>
  <c r="G1704" i="2"/>
  <c r="G1742" i="2"/>
  <c r="G1766" i="2"/>
  <c r="G1863" i="2"/>
  <c r="G1882" i="2"/>
  <c r="G1891" i="2"/>
  <c r="G1917" i="2"/>
  <c r="G1979" i="2"/>
  <c r="G1998" i="2"/>
  <c r="G2038" i="2"/>
  <c r="G2114" i="2"/>
  <c r="G2138" i="2"/>
  <c r="G2162" i="2"/>
  <c r="G2210" i="2"/>
  <c r="G2226" i="2"/>
  <c r="G2242" i="2"/>
  <c r="G2255" i="2"/>
  <c r="G2267" i="2"/>
  <c r="G2277" i="2"/>
  <c r="G2287" i="2"/>
  <c r="G2339" i="2"/>
  <c r="G2349" i="2"/>
  <c r="G2357" i="2"/>
  <c r="G2367" i="2"/>
  <c r="G2373" i="2"/>
  <c r="G2383" i="2"/>
  <c r="G2391" i="2"/>
  <c r="G2401" i="2"/>
  <c r="G2411" i="2"/>
  <c r="G2419" i="2"/>
  <c r="G2429" i="2"/>
  <c r="G2437" i="2"/>
  <c r="G2447" i="2"/>
  <c r="G2457" i="2"/>
  <c r="K1278" i="2"/>
  <c r="K1298" i="2"/>
  <c r="K1318" i="2"/>
  <c r="K1350" i="2"/>
  <c r="K1366" i="2"/>
  <c r="K1374" i="2"/>
  <c r="K1382" i="2"/>
  <c r="K1398" i="2"/>
  <c r="K1406" i="2"/>
  <c r="K1418" i="2"/>
  <c r="K1434" i="2"/>
  <c r="K1450" i="2"/>
  <c r="K1466" i="2"/>
  <c r="K1482" i="2"/>
  <c r="K1498" i="2"/>
  <c r="K1514" i="2"/>
  <c r="K1884" i="2"/>
  <c r="K1960" i="2"/>
  <c r="K2000" i="2"/>
  <c r="K2012" i="2"/>
  <c r="K2020" i="2"/>
  <c r="K2032" i="2"/>
  <c r="K2044" i="2"/>
  <c r="K2056" i="2"/>
  <c r="K2068" i="2"/>
  <c r="K2076" i="2"/>
  <c r="K2088" i="2"/>
  <c r="K2100" i="2"/>
  <c r="K2112" i="2"/>
  <c r="K2132" i="2"/>
  <c r="K2144" i="2"/>
  <c r="K2156" i="2"/>
  <c r="K2164" i="2"/>
  <c r="K2176" i="2"/>
  <c r="K2188" i="2"/>
  <c r="K2200" i="2"/>
  <c r="K2256" i="2"/>
  <c r="K2276" i="2"/>
  <c r="K2284" i="2"/>
  <c r="K2288" i="2"/>
  <c r="K2292" i="2"/>
  <c r="K2296" i="2"/>
  <c r="K2300" i="2"/>
  <c r="K2304" i="2"/>
  <c r="K2308" i="2"/>
  <c r="K2312" i="2"/>
  <c r="K2316" i="2"/>
  <c r="K2320" i="2"/>
  <c r="K2324" i="2"/>
  <c r="K2328" i="2"/>
  <c r="K2332" i="2"/>
  <c r="K2336" i="2"/>
  <c r="K2348" i="2"/>
  <c r="K2352" i="2"/>
  <c r="K2356" i="2"/>
  <c r="K2360" i="2"/>
  <c r="K2364" i="2"/>
  <c r="K2372" i="2"/>
  <c r="K2376" i="2"/>
  <c r="K2400" i="2"/>
  <c r="K2404" i="2"/>
  <c r="K2412" i="2"/>
  <c r="K2434" i="2"/>
  <c r="K2444" i="2"/>
  <c r="K2452" i="2"/>
  <c r="K2472" i="2"/>
  <c r="K2476" i="2"/>
  <c r="K2480" i="2"/>
  <c r="K2496" i="2"/>
  <c r="K1258" i="2"/>
  <c r="K1330" i="2"/>
  <c r="K1354" i="2"/>
  <c r="K1362" i="2"/>
  <c r="K1402" i="2"/>
  <c r="K1430" i="2"/>
  <c r="K1446" i="2"/>
  <c r="K1458" i="2"/>
  <c r="K1494" i="2"/>
  <c r="K1530" i="2"/>
  <c r="K1542" i="2"/>
  <c r="K1562" i="2"/>
  <c r="K1566" i="2"/>
  <c r="K1578" i="2"/>
  <c r="K1586" i="2"/>
  <c r="K1606" i="2"/>
  <c r="K1618" i="2"/>
  <c r="K1634" i="2"/>
  <c r="K1654" i="2"/>
  <c r="K1666" i="2"/>
  <c r="K1674" i="2"/>
  <c r="K1686" i="2"/>
  <c r="K1698" i="2"/>
  <c r="K1844" i="2"/>
  <c r="K931" i="2"/>
  <c r="K935" i="2"/>
  <c r="K939" i="2"/>
  <c r="K943" i="2"/>
  <c r="K947" i="2"/>
  <c r="K951" i="2"/>
  <c r="K955" i="2"/>
  <c r="K959" i="2"/>
  <c r="K963" i="2"/>
  <c r="K967" i="2"/>
  <c r="K971" i="2"/>
  <c r="K2540" i="2"/>
  <c r="K2544" i="2"/>
  <c r="K2548" i="2"/>
  <c r="K2552" i="2"/>
  <c r="K2556" i="2"/>
  <c r="K2560" i="2"/>
  <c r="K2564" i="2"/>
  <c r="K2568" i="2"/>
  <c r="K2572" i="2"/>
  <c r="K2576" i="2"/>
  <c r="K2580" i="2"/>
  <c r="K2584" i="2"/>
  <c r="K2588" i="2"/>
  <c r="K2592" i="2"/>
  <c r="K2596" i="2"/>
  <c r="K2600" i="2"/>
  <c r="K2604" i="2"/>
  <c r="K2608" i="2"/>
  <c r="K2612" i="2"/>
  <c r="K2616" i="2"/>
  <c r="K2620" i="2"/>
  <c r="K2624" i="2"/>
  <c r="K2628" i="2"/>
  <c r="K2632" i="2"/>
  <c r="K2636" i="2"/>
  <c r="K2640" i="2"/>
  <c r="G918" i="2"/>
  <c r="G927" i="2"/>
  <c r="G943" i="2"/>
  <c r="G959" i="2"/>
  <c r="G975" i="2"/>
  <c r="G987" i="2"/>
  <c r="G991" i="2"/>
  <c r="G1002" i="2"/>
  <c r="G1006" i="2"/>
  <c r="G1021" i="2"/>
  <c r="G1031" i="2"/>
  <c r="G1047" i="2"/>
  <c r="G1067" i="2"/>
  <c r="G1087" i="2"/>
  <c r="G1107" i="2"/>
  <c r="G1127" i="2"/>
  <c r="G1147" i="2"/>
  <c r="G1168" i="2"/>
  <c r="G1188" i="2"/>
  <c r="G1208" i="2"/>
  <c r="G1228" i="2"/>
  <c r="G1248" i="2"/>
  <c r="G1288" i="2"/>
  <c r="G1328" i="2"/>
  <c r="G1368" i="2"/>
  <c r="G1380" i="2"/>
  <c r="G1392" i="2"/>
  <c r="G1402" i="2"/>
  <c r="G1408" i="2"/>
  <c r="G1424" i="2"/>
  <c r="G1434" i="2"/>
  <c r="G1446" i="2"/>
  <c r="G1452" i="2"/>
  <c r="G1466" i="2"/>
  <c r="G1476" i="2"/>
  <c r="G1488" i="2"/>
  <c r="G1496" i="2"/>
  <c r="G1508" i="2"/>
  <c r="G1520" i="2"/>
  <c r="G1530" i="2"/>
  <c r="G1540" i="2"/>
  <c r="G1548" i="2"/>
  <c r="G1562" i="2"/>
  <c r="G1572" i="2"/>
  <c r="G1584" i="2"/>
  <c r="G1596" i="2"/>
  <c r="G1606" i="2"/>
  <c r="G1618" i="2"/>
  <c r="G1628" i="2"/>
  <c r="G1640" i="2"/>
  <c r="G1660" i="2"/>
  <c r="G1686" i="2"/>
  <c r="G1845" i="2"/>
  <c r="G1869" i="2"/>
  <c r="G1883" i="2"/>
  <c r="G1897" i="2"/>
  <c r="G1923" i="2"/>
  <c r="G1961" i="2"/>
  <c r="G1985" i="2"/>
  <c r="G1999" i="2"/>
  <c r="G2082" i="2"/>
  <c r="G2106" i="2"/>
  <c r="G2115" i="2"/>
  <c r="G2163" i="2"/>
  <c r="G2182" i="2"/>
  <c r="G2201" i="2"/>
  <c r="G2214" i="2"/>
  <c r="G2230" i="2"/>
  <c r="G2246" i="2"/>
  <c r="G2271" i="2"/>
  <c r="G2283" i="2"/>
  <c r="G2342" i="2"/>
  <c r="G2370" i="2"/>
  <c r="G2386" i="2"/>
  <c r="G2394" i="2"/>
  <c r="G2422" i="2"/>
  <c r="G2430" i="2"/>
  <c r="G2450" i="2"/>
  <c r="G2462" i="2"/>
  <c r="G18" i="2"/>
  <c r="G31" i="2"/>
  <c r="G49" i="2"/>
  <c r="G58" i="2"/>
  <c r="G71" i="2"/>
  <c r="G89" i="2"/>
  <c r="G98" i="2"/>
  <c r="G111" i="2"/>
  <c r="G129" i="2"/>
  <c r="G138" i="2"/>
  <c r="G151" i="2"/>
  <c r="G169" i="2"/>
  <c r="G178" i="2"/>
  <c r="G191" i="2"/>
  <c r="G209" i="2"/>
  <c r="G218" i="2"/>
  <c r="G231" i="2"/>
  <c r="G249" i="2"/>
  <c r="G258" i="2"/>
  <c r="G271" i="2"/>
  <c r="G289" i="2"/>
  <c r="G298" i="2"/>
  <c r="G311" i="2"/>
  <c r="G329" i="2"/>
  <c r="G338" i="2"/>
  <c r="G351" i="2"/>
  <c r="G369" i="2"/>
  <c r="G379" i="2"/>
  <c r="G410" i="2"/>
  <c r="G419" i="2"/>
  <c r="G450" i="2"/>
  <c r="G459" i="2"/>
  <c r="G490" i="2"/>
  <c r="G498" i="2"/>
  <c r="G513" i="2"/>
  <c r="G526" i="2"/>
  <c r="G538" i="2"/>
  <c r="G553" i="2"/>
  <c r="G566" i="2"/>
  <c r="G578" i="2"/>
  <c r="G593" i="2"/>
  <c r="G606" i="2"/>
  <c r="G618" i="2"/>
  <c r="G653" i="2"/>
  <c r="G674" i="2"/>
  <c r="G698" i="2"/>
  <c r="G733" i="2"/>
  <c r="G754" i="2"/>
  <c r="G778" i="2"/>
  <c r="G813" i="2"/>
  <c r="G834" i="2"/>
  <c r="G858" i="2"/>
  <c r="G874" i="2"/>
  <c r="G890" i="2"/>
  <c r="G906" i="2"/>
  <c r="G919" i="2"/>
  <c r="G935" i="2"/>
  <c r="G951" i="2"/>
  <c r="G967" i="2"/>
  <c r="G983" i="2"/>
  <c r="G998" i="2"/>
  <c r="G1003" i="2"/>
  <c r="G1007" i="2"/>
  <c r="G1018" i="2"/>
  <c r="G1022" i="2"/>
  <c r="G2490" i="2"/>
  <c r="G2539" i="2"/>
  <c r="G2543" i="2"/>
  <c r="G2559" i="2"/>
  <c r="G2567" i="2"/>
  <c r="G2595" i="2"/>
  <c r="G2611" i="2"/>
  <c r="G2639" i="2"/>
  <c r="G2468" i="2"/>
  <c r="G11" i="2"/>
  <c r="K1644" i="2"/>
  <c r="K1648" i="2"/>
  <c r="K1652" i="2"/>
  <c r="K1656" i="2"/>
  <c r="K1660" i="2"/>
  <c r="K1664" i="2"/>
  <c r="K1668" i="2"/>
  <c r="K1672" i="2"/>
  <c r="K1676" i="2"/>
  <c r="K1680" i="2"/>
  <c r="K1684" i="2"/>
  <c r="K1688" i="2"/>
  <c r="K1692" i="2"/>
  <c r="K1696" i="2"/>
  <c r="K1700" i="2"/>
  <c r="K1704" i="2"/>
  <c r="K1708" i="2"/>
  <c r="K1826" i="2"/>
  <c r="K1830" i="2"/>
  <c r="K1834" i="2"/>
  <c r="K1838" i="2"/>
  <c r="K1842" i="2"/>
  <c r="K1846" i="2"/>
  <c r="K1850" i="2"/>
  <c r="K1854" i="2"/>
  <c r="K1858" i="2"/>
  <c r="K1862" i="2"/>
  <c r="K1866" i="2"/>
  <c r="K1870" i="2"/>
  <c r="K1874" i="2"/>
  <c r="K1878" i="2"/>
  <c r="K1882" i="2"/>
  <c r="K1886" i="2"/>
  <c r="K1890" i="2"/>
  <c r="K1894" i="2"/>
  <c r="K1898" i="2"/>
  <c r="K1902" i="2"/>
  <c r="K1906" i="2"/>
  <c r="K1910" i="2"/>
  <c r="K1914" i="2"/>
  <c r="K1918" i="2"/>
  <c r="K1922" i="2"/>
  <c r="K1926" i="2"/>
  <c r="K1930" i="2"/>
  <c r="K1934" i="2"/>
  <c r="K1938" i="2"/>
  <c r="K1942" i="2"/>
  <c r="K1946" i="2"/>
  <c r="K1950" i="2"/>
  <c r="K1954" i="2"/>
  <c r="K1958" i="2"/>
  <c r="K1962" i="2"/>
  <c r="K1966" i="2"/>
  <c r="K1970" i="2"/>
  <c r="K1974" i="2"/>
  <c r="K1978" i="2"/>
  <c r="K1982" i="2"/>
  <c r="K1986" i="2"/>
  <c r="K1990" i="2"/>
  <c r="K1994" i="2"/>
  <c r="K1998" i="2"/>
  <c r="K2002" i="2"/>
  <c r="K2006" i="2"/>
  <c r="K2010" i="2"/>
  <c r="K2014" i="2"/>
  <c r="K2018" i="2"/>
  <c r="K2022" i="2"/>
  <c r="K2026" i="2"/>
  <c r="K2030" i="2"/>
  <c r="K2034" i="2"/>
  <c r="K2038" i="2"/>
  <c r="K2042" i="2"/>
  <c r="K2046" i="2"/>
  <c r="K2050" i="2"/>
  <c r="K2054" i="2"/>
  <c r="K2058" i="2"/>
  <c r="K2062" i="2"/>
  <c r="K2066" i="2"/>
  <c r="K2070" i="2"/>
  <c r="K2074" i="2"/>
  <c r="K2078" i="2"/>
  <c r="K2082" i="2"/>
  <c r="K2086" i="2"/>
  <c r="K2090" i="2"/>
  <c r="K2094" i="2"/>
  <c r="K2098" i="2"/>
  <c r="K2102" i="2"/>
  <c r="K2106" i="2"/>
  <c r="K2110" i="2"/>
  <c r="K2114" i="2"/>
  <c r="K2118" i="2"/>
  <c r="K2122" i="2"/>
  <c r="K2126" i="2"/>
  <c r="G1268" i="2"/>
  <c r="G1308" i="2"/>
  <c r="G1330" i="2"/>
  <c r="G1354" i="2"/>
  <c r="G1370" i="2"/>
  <c r="G1386" i="2"/>
  <c r="G1396" i="2"/>
  <c r="G1406" i="2"/>
  <c r="G1418" i="2"/>
  <c r="G1430" i="2"/>
  <c r="G1440" i="2"/>
  <c r="G1450" i="2"/>
  <c r="G1458" i="2"/>
  <c r="G1472" i="2"/>
  <c r="G1482" i="2"/>
  <c r="G1494" i="2"/>
  <c r="G1498" i="2"/>
  <c r="G1514" i="2"/>
  <c r="G1524" i="2"/>
  <c r="G1536" i="2"/>
  <c r="G1542" i="2"/>
  <c r="G1556" i="2"/>
  <c r="G1566" i="2"/>
  <c r="G1578" i="2"/>
  <c r="G1586" i="2"/>
  <c r="G1608" i="2"/>
  <c r="G1634" i="2"/>
  <c r="G1674" i="2"/>
  <c r="G1698" i="2"/>
  <c r="G1722" i="2"/>
  <c r="G1843" i="2"/>
  <c r="G1857" i="2"/>
  <c r="G1881" i="2"/>
  <c r="G1885" i="2"/>
  <c r="G1911" i="2"/>
  <c r="G1935" i="2"/>
  <c r="G1959" i="2"/>
  <c r="G1973" i="2"/>
  <c r="G1997" i="2"/>
  <c r="G2006" i="2"/>
  <c r="G2075" i="2"/>
  <c r="G2094" i="2"/>
  <c r="G2113" i="2"/>
  <c r="G2170" i="2"/>
  <c r="G2194" i="2"/>
  <c r="G2203" i="2"/>
  <c r="G2222" i="2"/>
  <c r="G2238" i="2"/>
  <c r="G2254" i="2"/>
  <c r="G2266" i="2"/>
  <c r="G2286" i="2"/>
  <c r="G2338" i="2"/>
  <c r="G2382" i="2"/>
  <c r="G2390" i="2"/>
  <c r="G2410" i="2"/>
  <c r="G2426" i="2"/>
  <c r="G2434" i="2"/>
  <c r="G2517" i="2"/>
  <c r="G29" i="2"/>
  <c r="G38" i="2"/>
  <c r="G51" i="2"/>
  <c r="G69" i="2"/>
  <c r="G78" i="2"/>
  <c r="G91" i="2"/>
  <c r="G109" i="2"/>
  <c r="G118" i="2"/>
  <c r="G131" i="2"/>
  <c r="G149" i="2"/>
  <c r="G158" i="2"/>
  <c r="G171" i="2"/>
  <c r="G189" i="2"/>
  <c r="G198" i="2"/>
  <c r="G211" i="2"/>
  <c r="G229" i="2"/>
  <c r="G238" i="2"/>
  <c r="G251" i="2"/>
  <c r="G269" i="2"/>
  <c r="G278" i="2"/>
  <c r="G291" i="2"/>
  <c r="G309" i="2"/>
  <c r="G318" i="2"/>
  <c r="G331" i="2"/>
  <c r="G349" i="2"/>
  <c r="G358" i="2"/>
  <c r="G390" i="2"/>
  <c r="G399" i="2"/>
  <c r="G430" i="2"/>
  <c r="G439" i="2"/>
  <c r="G470" i="2"/>
  <c r="G479" i="2"/>
  <c r="G493" i="2"/>
  <c r="G506" i="2"/>
  <c r="G518" i="2"/>
  <c r="G533" i="2"/>
  <c r="G546" i="2"/>
  <c r="G558" i="2"/>
  <c r="G573" i="2"/>
  <c r="G586" i="2"/>
  <c r="G598" i="2"/>
  <c r="G613" i="2"/>
  <c r="G634" i="2"/>
  <c r="G658" i="2"/>
  <c r="G693" i="2"/>
  <c r="G714" i="2"/>
  <c r="G738" i="2"/>
  <c r="G773" i="2"/>
  <c r="G794" i="2"/>
  <c r="G818" i="2"/>
  <c r="G853" i="2"/>
  <c r="G869" i="2"/>
  <c r="G885" i="2"/>
  <c r="G901" i="2"/>
  <c r="G917" i="2"/>
  <c r="G986" i="2"/>
  <c r="G990" i="2"/>
  <c r="G1005" i="2"/>
  <c r="G1015" i="2"/>
  <c r="G1030" i="2"/>
  <c r="G1035" i="2"/>
  <c r="G1039" i="2"/>
  <c r="G1055" i="2"/>
  <c r="G1075" i="2"/>
  <c r="G1095" i="2"/>
  <c r="G1115" i="2"/>
  <c r="G1135" i="2"/>
  <c r="G1155" i="2"/>
  <c r="G2486" i="2"/>
  <c r="G2563" i="2"/>
  <c r="G2583" i="2"/>
  <c r="G2615" i="2"/>
  <c r="G2623" i="2"/>
  <c r="K1170" i="2"/>
  <c r="K1178" i="2"/>
  <c r="K1186" i="2"/>
  <c r="K1194" i="2"/>
  <c r="K1202" i="2"/>
  <c r="K1210" i="2"/>
  <c r="K1218" i="2"/>
  <c r="K1226" i="2"/>
  <c r="K1234" i="2"/>
  <c r="K1242" i="2"/>
  <c r="K1250" i="2"/>
  <c r="K1266" i="2"/>
  <c r="K1274" i="2"/>
  <c r="K1286" i="2"/>
  <c r="K1294" i="2"/>
  <c r="K1306" i="2"/>
  <c r="K1314" i="2"/>
  <c r="K1326" i="2"/>
  <c r="K1338" i="2"/>
  <c r="K1346" i="2"/>
  <c r="K1370" i="2"/>
  <c r="K1386" i="2"/>
  <c r="K1394" i="2"/>
  <c r="K1414" i="2"/>
  <c r="K1426" i="2"/>
  <c r="K1442" i="2"/>
  <c r="K1454" i="2"/>
  <c r="K1462" i="2"/>
  <c r="K1470" i="2"/>
  <c r="K1474" i="2"/>
  <c r="K1478" i="2"/>
  <c r="K1486" i="2"/>
  <c r="K1490" i="2"/>
  <c r="K1502" i="2"/>
  <c r="K1506" i="2"/>
  <c r="K1510" i="2"/>
  <c r="K1518" i="2"/>
  <c r="K1522" i="2"/>
  <c r="K1526" i="2"/>
  <c r="K1534" i="2"/>
  <c r="K1538" i="2"/>
  <c r="K1546" i="2"/>
  <c r="K1550" i="2"/>
  <c r="K1554" i="2"/>
  <c r="K1558" i="2"/>
  <c r="K1570" i="2"/>
  <c r="K1574" i="2"/>
  <c r="K1582" i="2"/>
  <c r="K1590" i="2"/>
  <c r="K1594" i="2"/>
  <c r="K1598" i="2"/>
  <c r="K1602" i="2"/>
  <c r="K1610" i="2"/>
  <c r="K1614" i="2"/>
  <c r="K1622" i="2"/>
  <c r="K1626" i="2"/>
  <c r="K1630" i="2"/>
  <c r="K1642" i="2"/>
  <c r="K1646" i="2"/>
  <c r="K1650" i="2"/>
  <c r="K1658" i="2"/>
  <c r="K1662" i="2"/>
  <c r="K1670" i="2"/>
  <c r="K1678" i="2"/>
  <c r="K1682" i="2"/>
  <c r="K1690" i="2"/>
  <c r="K1694" i="2"/>
  <c r="K1702" i="2"/>
  <c r="K1706" i="2"/>
  <c r="K1828" i="2"/>
  <c r="K1832" i="2"/>
  <c r="K1836" i="2"/>
  <c r="K1840" i="2"/>
  <c r="K1848" i="2"/>
  <c r="K1852" i="2"/>
  <c r="K1856" i="2"/>
  <c r="K1860" i="2"/>
  <c r="K1864" i="2"/>
  <c r="K1868" i="2"/>
  <c r="K1872" i="2"/>
  <c r="K1876" i="2"/>
  <c r="K1880" i="2"/>
  <c r="K1888" i="2"/>
  <c r="K1892" i="2"/>
  <c r="K1896" i="2"/>
  <c r="K1900" i="2"/>
  <c r="K1904" i="2"/>
  <c r="K1908" i="2"/>
  <c r="K1912" i="2"/>
  <c r="K1916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82" i="2"/>
  <c r="K1290" i="2"/>
  <c r="K1302" i="2"/>
  <c r="K1310" i="2"/>
  <c r="K1322" i="2"/>
  <c r="K1334" i="2"/>
  <c r="K1342" i="2"/>
  <c r="K1358" i="2"/>
  <c r="K1378" i="2"/>
  <c r="K1390" i="2"/>
  <c r="K1410" i="2"/>
  <c r="K1422" i="2"/>
  <c r="K1438" i="2"/>
  <c r="K1638" i="2"/>
  <c r="K14" i="2"/>
  <c r="K22" i="2"/>
  <c r="K26" i="2"/>
  <c r="K34" i="2"/>
  <c r="K42" i="2"/>
  <c r="K46" i="2"/>
  <c r="K54" i="2"/>
  <c r="K62" i="2"/>
  <c r="K66" i="2"/>
  <c r="K74" i="2"/>
  <c r="K82" i="2"/>
  <c r="K86" i="2"/>
  <c r="K94" i="2"/>
  <c r="K102" i="2"/>
  <c r="K106" i="2"/>
  <c r="K114" i="2"/>
  <c r="K122" i="2"/>
  <c r="K126" i="2"/>
  <c r="K134" i="2"/>
  <c r="K142" i="2"/>
  <c r="K146" i="2"/>
  <c r="K154" i="2"/>
  <c r="K162" i="2"/>
  <c r="K166" i="2"/>
  <c r="K174" i="2"/>
  <c r="K182" i="2"/>
  <c r="K186" i="2"/>
  <c r="K194" i="2"/>
  <c r="K202" i="2"/>
  <c r="K206" i="2"/>
  <c r="K214" i="2"/>
  <c r="K222" i="2"/>
  <c r="K226" i="2"/>
  <c r="K234" i="2"/>
  <c r="K242" i="2"/>
  <c r="K246" i="2"/>
  <c r="K254" i="2"/>
  <c r="K262" i="2"/>
  <c r="K266" i="2"/>
  <c r="K274" i="2"/>
  <c r="K282" i="2"/>
  <c r="K1920" i="2"/>
  <c r="K1924" i="2"/>
  <c r="K1928" i="2"/>
  <c r="K1932" i="2"/>
  <c r="K1936" i="2"/>
  <c r="K1940" i="2"/>
  <c r="K1944" i="2"/>
  <c r="K1948" i="2"/>
  <c r="K1952" i="2"/>
  <c r="K1956" i="2"/>
  <c r="K1964" i="2"/>
  <c r="K1968" i="2"/>
  <c r="K1972" i="2"/>
  <c r="K1976" i="2"/>
  <c r="K1980" i="2"/>
  <c r="K1984" i="2"/>
  <c r="K1988" i="2"/>
  <c r="K1992" i="2"/>
  <c r="K1996" i="2"/>
  <c r="K2004" i="2"/>
  <c r="K2008" i="2"/>
  <c r="K2016" i="2"/>
  <c r="K2024" i="2"/>
  <c r="K2028" i="2"/>
  <c r="K2036" i="2"/>
  <c r="K2040" i="2"/>
  <c r="K2048" i="2"/>
  <c r="K2052" i="2"/>
  <c r="K2060" i="2"/>
  <c r="K2064" i="2"/>
  <c r="K2072" i="2"/>
  <c r="K2080" i="2"/>
  <c r="K2084" i="2"/>
  <c r="K2092" i="2"/>
  <c r="K2096" i="2"/>
  <c r="K2104" i="2"/>
  <c r="K2108" i="2"/>
  <c r="K2116" i="2"/>
  <c r="K2120" i="2"/>
  <c r="K2124" i="2"/>
  <c r="K2128" i="2"/>
  <c r="K2136" i="2"/>
  <c r="K2140" i="2"/>
  <c r="K2148" i="2"/>
  <c r="K2152" i="2"/>
  <c r="K2160" i="2"/>
  <c r="K2168" i="2"/>
  <c r="K2172" i="2"/>
  <c r="K2180" i="2"/>
  <c r="K2184" i="2"/>
  <c r="K2192" i="2"/>
  <c r="K2196" i="2"/>
  <c r="K2204" i="2"/>
  <c r="K2208" i="2"/>
  <c r="K2212" i="2"/>
  <c r="K2216" i="2"/>
  <c r="K2220" i="2"/>
  <c r="K2224" i="2"/>
  <c r="K2228" i="2"/>
  <c r="K2232" i="2"/>
  <c r="K2236" i="2"/>
  <c r="K2240" i="2"/>
  <c r="K2244" i="2"/>
  <c r="K2248" i="2"/>
  <c r="K2252" i="2"/>
  <c r="K2260" i="2"/>
  <c r="K2264" i="2"/>
  <c r="K2268" i="2"/>
  <c r="K2272" i="2"/>
  <c r="K2280" i="2"/>
  <c r="K2340" i="2"/>
  <c r="K2344" i="2"/>
  <c r="K2368" i="2"/>
  <c r="K2380" i="2"/>
  <c r="K2384" i="2"/>
  <c r="K2388" i="2"/>
  <c r="K2392" i="2"/>
  <c r="K2396" i="2"/>
  <c r="K2408" i="2"/>
  <c r="K2420" i="2"/>
  <c r="K2424" i="2"/>
  <c r="K2428" i="2"/>
  <c r="K2484" i="2"/>
  <c r="K2488" i="2"/>
  <c r="K2492" i="2"/>
  <c r="K2130" i="2"/>
  <c r="K2134" i="2"/>
  <c r="K2138" i="2"/>
  <c r="K2142" i="2"/>
  <c r="K2146" i="2"/>
  <c r="K2150" i="2"/>
  <c r="K2154" i="2"/>
  <c r="K2158" i="2"/>
  <c r="K2162" i="2"/>
  <c r="K2166" i="2"/>
  <c r="K2170" i="2"/>
  <c r="K2174" i="2"/>
  <c r="K2178" i="2"/>
  <c r="K2182" i="2"/>
  <c r="K2186" i="2"/>
  <c r="K2190" i="2"/>
  <c r="K2194" i="2"/>
  <c r="K2198" i="2"/>
  <c r="K2202" i="2"/>
  <c r="K2206" i="2"/>
  <c r="K2210" i="2"/>
  <c r="K2214" i="2"/>
  <c r="K2218" i="2"/>
  <c r="K2222" i="2"/>
  <c r="K2226" i="2"/>
  <c r="K2230" i="2"/>
  <c r="K2234" i="2"/>
  <c r="K2238" i="2"/>
  <c r="K2242" i="2"/>
  <c r="K2246" i="2"/>
  <c r="K2250" i="2"/>
  <c r="K2254" i="2"/>
  <c r="K2258" i="2"/>
  <c r="K2262" i="2"/>
  <c r="K2266" i="2"/>
  <c r="K2270" i="2"/>
  <c r="K2274" i="2"/>
  <c r="K2278" i="2"/>
  <c r="K2282" i="2"/>
  <c r="K2286" i="2"/>
  <c r="K2290" i="2"/>
  <c r="K2294" i="2"/>
  <c r="K2298" i="2"/>
  <c r="K2302" i="2"/>
  <c r="K2306" i="2"/>
  <c r="K2310" i="2"/>
  <c r="K2314" i="2"/>
  <c r="K2318" i="2"/>
  <c r="K2322" i="2"/>
  <c r="K2326" i="2"/>
  <c r="K2330" i="2"/>
  <c r="K2334" i="2"/>
  <c r="K2338" i="2"/>
  <c r="K2342" i="2"/>
  <c r="K2346" i="2"/>
  <c r="K2350" i="2"/>
  <c r="K2354" i="2"/>
  <c r="K2358" i="2"/>
  <c r="K2362" i="2"/>
  <c r="K2366" i="2"/>
  <c r="K2370" i="2"/>
  <c r="K2374" i="2"/>
  <c r="K2378" i="2"/>
  <c r="K2382" i="2"/>
  <c r="K2386" i="2"/>
  <c r="K2390" i="2"/>
  <c r="K2394" i="2"/>
  <c r="K2398" i="2"/>
  <c r="K2402" i="2"/>
  <c r="K2406" i="2"/>
  <c r="K2410" i="2"/>
  <c r="K2416" i="2"/>
  <c r="K2422" i="2"/>
  <c r="K2426" i="2"/>
  <c r="K2430" i="2"/>
  <c r="K2440" i="2"/>
  <c r="K2450" i="2"/>
  <c r="K2470" i="2"/>
  <c r="K2474" i="2"/>
  <c r="K2478" i="2"/>
  <c r="K2482" i="2"/>
  <c r="K2486" i="2"/>
  <c r="K2490" i="2"/>
  <c r="K2494" i="2"/>
  <c r="A1091" i="2"/>
  <c r="A1092" i="2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251" i="2"/>
  <c r="A1252" i="2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132" i="2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G2514" i="2"/>
  <c r="A1002" i="2"/>
  <c r="A1003" i="2" s="1"/>
  <c r="A1004" i="2" s="1"/>
  <c r="A1005" i="2" s="1"/>
  <c r="A1006" i="2" s="1"/>
  <c r="A1007" i="2"/>
  <c r="A1008" i="2" s="1"/>
  <c r="A1009" i="2" s="1"/>
  <c r="A1010" i="2" s="1"/>
  <c r="A1011" i="2" s="1"/>
  <c r="A1012" i="2" s="1"/>
  <c r="A1013" i="2" s="1"/>
  <c r="A1014" i="2" s="1"/>
  <c r="A1052" i="2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34" i="2"/>
  <c r="A1035" i="2" s="1"/>
  <c r="A1036" i="2" s="1"/>
  <c r="A1037" i="2" s="1"/>
  <c r="A1038" i="2" s="1"/>
  <c r="G2475" i="2"/>
  <c r="G1167" i="2"/>
  <c r="K1167" i="2"/>
  <c r="G1037" i="2"/>
  <c r="G2469" i="2"/>
  <c r="K11" i="2"/>
  <c r="K2526" i="2"/>
  <c r="K2510" i="2"/>
  <c r="K2468" i="2"/>
  <c r="K2460" i="2"/>
  <c r="K2458" i="2"/>
  <c r="K2448" i="2"/>
  <c r="K2443" i="2"/>
  <c r="K2414" i="2"/>
  <c r="K1824" i="2"/>
  <c r="K1709" i="2"/>
  <c r="G1767" i="2"/>
  <c r="G1775" i="2"/>
  <c r="G1795" i="2"/>
  <c r="G1807" i="2"/>
  <c r="G1819" i="2"/>
  <c r="G1367" i="2"/>
  <c r="G1375" i="2"/>
  <c r="G1383" i="2"/>
  <c r="G1399" i="2"/>
  <c r="G1407" i="2"/>
  <c r="G1427" i="2"/>
  <c r="G1431" i="2"/>
  <c r="G1443" i="2"/>
  <c r="G1463" i="2"/>
  <c r="G1475" i="2"/>
  <c r="G1479" i="2"/>
  <c r="G1491" i="2"/>
  <c r="G1495" i="2"/>
  <c r="G1503" i="2"/>
  <c r="G1511" i="2"/>
  <c r="G1527" i="2"/>
  <c r="G1539" i="2"/>
  <c r="G1543" i="2"/>
  <c r="G1559" i="2"/>
  <c r="G1575" i="2"/>
  <c r="G1607" i="2"/>
  <c r="G1615" i="2"/>
  <c r="G1619" i="2"/>
  <c r="G1623" i="2"/>
  <c r="G1651" i="2"/>
  <c r="G384" i="2"/>
  <c r="G416" i="2"/>
  <c r="G432" i="2"/>
  <c r="G464" i="2"/>
  <c r="G512" i="2"/>
  <c r="G812" i="2"/>
  <c r="G2498" i="2"/>
  <c r="G2510" i="2"/>
  <c r="G2530" i="2"/>
  <c r="G1728" i="2"/>
  <c r="G1736" i="2"/>
  <c r="G1760" i="2"/>
  <c r="G1768" i="2"/>
  <c r="G2536" i="2"/>
  <c r="G2520" i="2"/>
  <c r="K2539" i="2"/>
  <c r="K2543" i="2"/>
  <c r="K2547" i="2"/>
  <c r="K2551" i="2"/>
  <c r="K2555" i="2"/>
  <c r="K2559" i="2"/>
  <c r="K2563" i="2"/>
  <c r="K2567" i="2"/>
  <c r="K2571" i="2"/>
  <c r="K2575" i="2"/>
  <c r="K2579" i="2"/>
  <c r="K2583" i="2"/>
  <c r="K2587" i="2"/>
  <c r="K2591" i="2"/>
  <c r="K2595" i="2"/>
  <c r="K2599" i="2"/>
  <c r="K2603" i="2"/>
  <c r="K2607" i="2"/>
  <c r="K2611" i="2"/>
  <c r="K2615" i="2"/>
  <c r="K2619" i="2"/>
  <c r="K2623" i="2"/>
  <c r="K2627" i="2"/>
  <c r="K2631" i="2"/>
  <c r="K2635" i="2"/>
  <c r="K2639" i="2"/>
  <c r="K2438" i="2"/>
  <c r="K2433" i="2"/>
  <c r="K975" i="2"/>
  <c r="K979" i="2"/>
  <c r="K983" i="2"/>
  <c r="K987" i="2"/>
  <c r="K991" i="2"/>
  <c r="K995" i="2"/>
  <c r="K999" i="2"/>
  <c r="K1003" i="2"/>
  <c r="K1007" i="2"/>
  <c r="K1011" i="2"/>
  <c r="K1015" i="2"/>
  <c r="K1019" i="2"/>
  <c r="K1023" i="2"/>
  <c r="K1027" i="2"/>
  <c r="K1031" i="2"/>
  <c r="K1035" i="2"/>
  <c r="K1039" i="2"/>
  <c r="K1043" i="2"/>
  <c r="K1047" i="2"/>
  <c r="K1051" i="2"/>
  <c r="K1055" i="2"/>
  <c r="K1059" i="2"/>
  <c r="K1063" i="2"/>
  <c r="K1067" i="2"/>
  <c r="K1071" i="2"/>
  <c r="K1075" i="2"/>
  <c r="K1079" i="2"/>
  <c r="K1083" i="2"/>
  <c r="K1087" i="2"/>
  <c r="K1091" i="2"/>
  <c r="K1095" i="2"/>
  <c r="K1099" i="2"/>
  <c r="K1103" i="2"/>
  <c r="K1107" i="2"/>
  <c r="K1111" i="2"/>
  <c r="K1115" i="2"/>
  <c r="K1119" i="2"/>
  <c r="K1123" i="2"/>
  <c r="K1127" i="2"/>
  <c r="K1131" i="2"/>
  <c r="K1135" i="2"/>
  <c r="K1139" i="2"/>
  <c r="K1143" i="2"/>
  <c r="K1147" i="2"/>
  <c r="K1151" i="2"/>
  <c r="K1155" i="2"/>
  <c r="K1159" i="2"/>
  <c r="K1163" i="2"/>
  <c r="K1713" i="2"/>
  <c r="K1717" i="2"/>
  <c r="K1721" i="2"/>
  <c r="K1725" i="2"/>
  <c r="K1729" i="2"/>
  <c r="K1733" i="2"/>
  <c r="K1737" i="2"/>
  <c r="K1741" i="2"/>
  <c r="K1745" i="2"/>
  <c r="K1749" i="2"/>
  <c r="K1753" i="2"/>
  <c r="K1757" i="2"/>
  <c r="K1761" i="2"/>
  <c r="K1765" i="2"/>
  <c r="K1769" i="2"/>
  <c r="K1773" i="2"/>
  <c r="K1777" i="2"/>
  <c r="K1781" i="2"/>
  <c r="K1785" i="2"/>
  <c r="K1789" i="2"/>
  <c r="K1793" i="2"/>
  <c r="K1797" i="2"/>
  <c r="K1801" i="2"/>
  <c r="K1805" i="2"/>
  <c r="K1809" i="2"/>
  <c r="K1813" i="2"/>
  <c r="K1817" i="2"/>
  <c r="K1821" i="2"/>
  <c r="K2461" i="2"/>
  <c r="K2465" i="2"/>
  <c r="K2534" i="2"/>
  <c r="K2497" i="2"/>
  <c r="K2455" i="2"/>
  <c r="K2453" i="2"/>
  <c r="K2445" i="2"/>
  <c r="K2435" i="2"/>
  <c r="K2418" i="2"/>
  <c r="K2518" i="2"/>
  <c r="K2502" i="2"/>
  <c r="K2459" i="2"/>
  <c r="K2449" i="2"/>
  <c r="K2442" i="2"/>
  <c r="K2439" i="2"/>
  <c r="K2432" i="2"/>
  <c r="K2415" i="2"/>
  <c r="G1729" i="2"/>
  <c r="G1769" i="2"/>
  <c r="G1781" i="2"/>
  <c r="G1789" i="2"/>
  <c r="G1801" i="2"/>
  <c r="G1813" i="2"/>
  <c r="G2477" i="2"/>
  <c r="G2493" i="2"/>
  <c r="G2497" i="2"/>
  <c r="G2542" i="2"/>
  <c r="G2546" i="2"/>
  <c r="G2562" i="2"/>
  <c r="G2566" i="2"/>
  <c r="G2570" i="2"/>
  <c r="G2574" i="2"/>
  <c r="G2586" i="2"/>
  <c r="G2594" i="2"/>
  <c r="G2598" i="2"/>
  <c r="G2618" i="2"/>
  <c r="G2622" i="2"/>
  <c r="G2626" i="2"/>
  <c r="G592" i="2"/>
  <c r="G1329" i="2"/>
  <c r="G1369" i="2"/>
  <c r="G1389" i="2"/>
  <c r="G1393" i="2"/>
  <c r="G1405" i="2"/>
  <c r="G1413" i="2"/>
  <c r="G1421" i="2"/>
  <c r="G1437" i="2"/>
  <c r="G1449" i="2"/>
  <c r="G1453" i="2"/>
  <c r="G1469" i="2"/>
  <c r="G1485" i="2"/>
  <c r="G1497" i="2"/>
  <c r="G1517" i="2"/>
  <c r="G1521" i="2"/>
  <c r="G1533" i="2"/>
  <c r="G1541" i="2"/>
  <c r="G1553" i="2"/>
  <c r="G1565" i="2"/>
  <c r="G1569" i="2"/>
  <c r="G1581" i="2"/>
  <c r="G1585" i="2"/>
  <c r="G1593" i="2"/>
  <c r="G1597" i="2"/>
  <c r="G1601" i="2"/>
  <c r="G1605" i="2"/>
  <c r="G1629" i="2"/>
  <c r="G1637" i="2"/>
  <c r="G1641" i="2"/>
  <c r="G1645" i="2"/>
  <c r="G1653" i="2"/>
  <c r="G1844" i="2"/>
  <c r="G2020" i="2"/>
  <c r="G2527" i="2"/>
  <c r="G2629" i="2"/>
  <c r="G2621" i="2"/>
  <c r="G2605" i="2"/>
  <c r="G2589" i="2"/>
  <c r="G2573" i="2"/>
  <c r="G2541" i="2"/>
  <c r="G2452" i="2"/>
  <c r="G2444" i="2"/>
  <c r="G2412" i="2"/>
  <c r="G2404" i="2"/>
  <c r="G2372" i="2"/>
  <c r="G2364" i="2"/>
  <c r="G2356" i="2"/>
  <c r="G2348" i="2"/>
  <c r="G2332" i="2"/>
  <c r="G2324" i="2"/>
  <c r="G2316" i="2"/>
  <c r="G2308" i="2"/>
  <c r="G2300" i="2"/>
  <c r="G2292" i="2"/>
  <c r="G2284" i="2"/>
  <c r="G2276" i="2"/>
  <c r="G2188" i="2"/>
  <c r="G2164" i="2"/>
  <c r="G2156" i="2"/>
  <c r="G2132" i="2"/>
  <c r="G2068" i="2"/>
  <c r="G852" i="2"/>
  <c r="G920" i="2"/>
  <c r="G924" i="2"/>
  <c r="G936" i="2"/>
  <c r="G940" i="2"/>
  <c r="G952" i="2"/>
  <c r="G956" i="2"/>
  <c r="G972" i="2"/>
  <c r="G984" i="2"/>
  <c r="G988" i="2"/>
  <c r="G1000" i="2"/>
  <c r="G1004" i="2"/>
  <c r="G1016" i="2"/>
  <c r="G1020" i="2"/>
  <c r="G1032" i="2"/>
  <c r="G1036" i="2"/>
  <c r="G1048" i="2"/>
  <c r="G1052" i="2"/>
  <c r="G1068" i="2"/>
  <c r="G1072" i="2"/>
  <c r="G1088" i="2"/>
  <c r="G1092" i="2"/>
  <c r="G1108" i="2"/>
  <c r="G1112" i="2"/>
  <c r="G1128" i="2"/>
  <c r="G1132" i="2"/>
  <c r="G1148" i="2"/>
  <c r="G1152" i="2"/>
  <c r="G2472" i="2"/>
  <c r="G2633" i="2"/>
  <c r="G2593" i="2"/>
  <c r="G2577" i="2"/>
  <c r="G2553" i="2"/>
  <c r="G2496" i="2"/>
  <c r="G2480" i="2"/>
  <c r="G2440" i="2"/>
  <c r="G2416" i="2"/>
  <c r="G2400" i="2"/>
  <c r="G2376" i="2"/>
  <c r="G2360" i="2"/>
  <c r="G2352" i="2"/>
  <c r="G2336" i="2"/>
  <c r="G2328" i="2"/>
  <c r="G2320" i="2"/>
  <c r="G2312" i="2"/>
  <c r="G2304" i="2"/>
  <c r="G2296" i="2"/>
  <c r="G2288" i="2"/>
  <c r="G2256" i="2"/>
  <c r="G2200" i="2"/>
  <c r="G2176" i="2"/>
  <c r="G2144" i="2"/>
  <c r="G1748" i="2"/>
  <c r="G1627" i="2"/>
  <c r="G1331" i="2"/>
  <c r="G372" i="2"/>
  <c r="G376" i="2"/>
  <c r="G392" i="2"/>
  <c r="G396" i="2"/>
  <c r="G404" i="2"/>
  <c r="G412" i="2"/>
  <c r="G424" i="2"/>
  <c r="G436" i="2"/>
  <c r="G444" i="2"/>
  <c r="G452" i="2"/>
  <c r="G456" i="2"/>
  <c r="G472" i="2"/>
  <c r="G476" i="2"/>
  <c r="G484" i="2"/>
  <c r="G492" i="2"/>
  <c r="G532" i="2"/>
  <c r="G552" i="2"/>
  <c r="G572" i="2"/>
  <c r="G612" i="2"/>
  <c r="G652" i="2"/>
  <c r="G692" i="2"/>
  <c r="G732" i="2"/>
  <c r="G772" i="2"/>
  <c r="G968" i="2"/>
  <c r="G1884" i="2"/>
  <c r="G1960" i="2"/>
  <c r="G2000" i="2"/>
  <c r="G2012" i="2"/>
  <c r="G2032" i="2"/>
  <c r="G2044" i="2"/>
  <c r="G2076" i="2"/>
  <c r="G2088" i="2"/>
  <c r="G2100" i="2"/>
  <c r="G2112" i="2"/>
  <c r="G2483" i="2"/>
  <c r="G2487" i="2"/>
  <c r="G2540" i="2"/>
  <c r="G2556" i="2"/>
  <c r="G2580" i="2"/>
  <c r="G2592" i="2"/>
  <c r="G2608" i="2"/>
  <c r="G2612" i="2"/>
  <c r="G2632" i="2"/>
  <c r="G2636" i="2"/>
  <c r="G1451" i="2"/>
  <c r="G2505" i="2"/>
  <c r="G2513" i="2"/>
  <c r="G2521" i="2"/>
  <c r="G2499" i="2"/>
  <c r="G2524" i="2"/>
  <c r="G2500" i="2"/>
  <c r="K286" i="2"/>
  <c r="K290" i="2"/>
  <c r="K294" i="2"/>
  <c r="K298" i="2"/>
  <c r="K302" i="2"/>
  <c r="K306" i="2"/>
  <c r="K310" i="2"/>
  <c r="K314" i="2"/>
  <c r="K318" i="2"/>
  <c r="K322" i="2"/>
  <c r="K326" i="2"/>
  <c r="K330" i="2"/>
  <c r="K334" i="2"/>
  <c r="K338" i="2"/>
  <c r="K342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398" i="2"/>
  <c r="K402" i="2"/>
  <c r="K406" i="2"/>
  <c r="K410" i="2"/>
  <c r="K414" i="2"/>
  <c r="K418" i="2"/>
  <c r="K422" i="2"/>
  <c r="K426" i="2"/>
  <c r="K430" i="2"/>
  <c r="K434" i="2"/>
  <c r="K438" i="2"/>
  <c r="K442" i="2"/>
  <c r="K446" i="2"/>
  <c r="K450" i="2"/>
  <c r="K454" i="2"/>
  <c r="K458" i="2"/>
  <c r="K462" i="2"/>
  <c r="K466" i="2"/>
  <c r="K470" i="2"/>
  <c r="K474" i="2"/>
  <c r="K478" i="2"/>
  <c r="K482" i="2"/>
  <c r="K486" i="2"/>
  <c r="K490" i="2"/>
  <c r="K494" i="2"/>
  <c r="K498" i="2"/>
  <c r="K502" i="2"/>
  <c r="K506" i="2"/>
  <c r="K510" i="2"/>
  <c r="K514" i="2"/>
  <c r="K518" i="2"/>
  <c r="K522" i="2"/>
  <c r="K526" i="2"/>
  <c r="K530" i="2"/>
  <c r="K534" i="2"/>
  <c r="K538" i="2"/>
  <c r="K542" i="2"/>
  <c r="K546" i="2"/>
  <c r="K550" i="2"/>
  <c r="K554" i="2"/>
  <c r="K558" i="2"/>
  <c r="K562" i="2"/>
  <c r="K566" i="2"/>
  <c r="K570" i="2"/>
  <c r="K574" i="2"/>
  <c r="K578" i="2"/>
  <c r="K582" i="2"/>
  <c r="K586" i="2"/>
  <c r="K590" i="2"/>
  <c r="K594" i="2"/>
  <c r="K598" i="2"/>
  <c r="K602" i="2"/>
  <c r="K606" i="2"/>
  <c r="K610" i="2"/>
  <c r="K614" i="2"/>
  <c r="K618" i="2"/>
  <c r="K622" i="2"/>
  <c r="K626" i="2"/>
  <c r="K630" i="2"/>
  <c r="K634" i="2"/>
  <c r="K638" i="2"/>
  <c r="K642" i="2"/>
  <c r="K646" i="2"/>
  <c r="K650" i="2"/>
  <c r="K654" i="2"/>
  <c r="K658" i="2"/>
  <c r="K662" i="2"/>
  <c r="K666" i="2"/>
  <c r="K670" i="2"/>
  <c r="K674" i="2"/>
  <c r="K678" i="2"/>
  <c r="K682" i="2"/>
  <c r="K686" i="2"/>
  <c r="K690" i="2"/>
  <c r="K694" i="2"/>
  <c r="K698" i="2"/>
  <c r="K702" i="2"/>
  <c r="K706" i="2"/>
  <c r="K710" i="2"/>
  <c r="K714" i="2"/>
  <c r="K718" i="2"/>
  <c r="K722" i="2"/>
  <c r="K726" i="2"/>
  <c r="K730" i="2"/>
  <c r="K734" i="2"/>
  <c r="K738" i="2"/>
  <c r="K742" i="2"/>
  <c r="K746" i="2"/>
  <c r="K750" i="2"/>
  <c r="K754" i="2"/>
  <c r="K758" i="2"/>
  <c r="K762" i="2"/>
  <c r="K766" i="2"/>
  <c r="K770" i="2"/>
  <c r="K774" i="2"/>
  <c r="K778" i="2"/>
  <c r="K782" i="2"/>
  <c r="K786" i="2"/>
  <c r="K790" i="2"/>
  <c r="K794" i="2"/>
  <c r="K798" i="2"/>
  <c r="K802" i="2"/>
  <c r="K806" i="2"/>
  <c r="K810" i="2"/>
  <c r="K814" i="2"/>
  <c r="K818" i="2"/>
  <c r="K822" i="2"/>
  <c r="K826" i="2"/>
  <c r="K830" i="2"/>
  <c r="K834" i="2"/>
  <c r="K838" i="2"/>
  <c r="K842" i="2"/>
  <c r="K846" i="2"/>
  <c r="K850" i="2"/>
  <c r="K854" i="2"/>
  <c r="K858" i="2"/>
  <c r="K862" i="2"/>
  <c r="K866" i="2"/>
  <c r="K870" i="2"/>
  <c r="K874" i="2"/>
  <c r="K878" i="2"/>
  <c r="K882" i="2"/>
  <c r="K886" i="2"/>
  <c r="K890" i="2"/>
  <c r="K894" i="2"/>
  <c r="K898" i="2"/>
  <c r="K902" i="2"/>
  <c r="K906" i="2"/>
  <c r="K910" i="2"/>
  <c r="K914" i="2"/>
  <c r="K918" i="2"/>
  <c r="K922" i="2"/>
  <c r="K926" i="2"/>
  <c r="K930" i="2"/>
  <c r="K934" i="2"/>
  <c r="K938" i="2"/>
  <c r="K942" i="2"/>
  <c r="K946" i="2"/>
  <c r="K950" i="2"/>
  <c r="K954" i="2"/>
  <c r="K958" i="2"/>
  <c r="K962" i="2"/>
  <c r="K966" i="2"/>
  <c r="K970" i="2"/>
  <c r="K974" i="2"/>
  <c r="K978" i="2"/>
  <c r="K982" i="2"/>
  <c r="K986" i="2"/>
  <c r="K990" i="2"/>
  <c r="K994" i="2"/>
  <c r="K998" i="2"/>
  <c r="K1002" i="2"/>
  <c r="K1006" i="2"/>
  <c r="K1010" i="2"/>
  <c r="K1014" i="2"/>
  <c r="K1018" i="2"/>
  <c r="K1022" i="2"/>
  <c r="K1026" i="2"/>
  <c r="K1030" i="2"/>
  <c r="K1034" i="2"/>
  <c r="K1038" i="2"/>
  <c r="K1042" i="2"/>
  <c r="K1046" i="2"/>
  <c r="K1050" i="2"/>
  <c r="K1054" i="2"/>
  <c r="K1058" i="2"/>
  <c r="K1062" i="2"/>
  <c r="K1066" i="2"/>
  <c r="K1070" i="2"/>
  <c r="K1074" i="2"/>
  <c r="K1078" i="2"/>
  <c r="K1082" i="2"/>
  <c r="K1086" i="2"/>
  <c r="K1090" i="2"/>
  <c r="K1094" i="2"/>
  <c r="K1098" i="2"/>
  <c r="K1102" i="2"/>
  <c r="K1106" i="2"/>
  <c r="K1110" i="2"/>
  <c r="K1114" i="2"/>
  <c r="K1118" i="2"/>
  <c r="K1122" i="2"/>
  <c r="K1126" i="2"/>
  <c r="K1130" i="2"/>
  <c r="K1134" i="2"/>
  <c r="K1138" i="2"/>
  <c r="K1142" i="2"/>
  <c r="K1146" i="2"/>
  <c r="K1150" i="2"/>
  <c r="K1154" i="2"/>
  <c r="K1158" i="2"/>
  <c r="K1162" i="2"/>
  <c r="K1166" i="2"/>
  <c r="K1712" i="2"/>
  <c r="K1716" i="2"/>
  <c r="K1720" i="2"/>
  <c r="K1724" i="2"/>
  <c r="K1728" i="2"/>
  <c r="K1732" i="2"/>
  <c r="K1736" i="2"/>
  <c r="K1740" i="2"/>
  <c r="K1744" i="2"/>
  <c r="K1748" i="2"/>
  <c r="K1752" i="2"/>
  <c r="K1756" i="2"/>
  <c r="K1760" i="2"/>
  <c r="K1764" i="2"/>
  <c r="K1768" i="2"/>
  <c r="K1772" i="2"/>
  <c r="K1776" i="2"/>
  <c r="K1780" i="2"/>
  <c r="K1784" i="2"/>
  <c r="K1788" i="2"/>
  <c r="K1792" i="2"/>
  <c r="K1796" i="2"/>
  <c r="K1800" i="2"/>
  <c r="K1804" i="2"/>
  <c r="K1808" i="2"/>
  <c r="K1812" i="2"/>
  <c r="K1816" i="2"/>
  <c r="K1820" i="2"/>
  <c r="K2464" i="2"/>
  <c r="K2303" i="2"/>
  <c r="K2307" i="2"/>
  <c r="K2311" i="2"/>
  <c r="K2315" i="2"/>
  <c r="K2319" i="2"/>
  <c r="K2323" i="2"/>
  <c r="K2327" i="2"/>
  <c r="K2331" i="2"/>
  <c r="K2335" i="2"/>
  <c r="K2339" i="2"/>
  <c r="K2343" i="2"/>
  <c r="K2347" i="2"/>
  <c r="K2351" i="2"/>
  <c r="K2355" i="2"/>
  <c r="K2359" i="2"/>
  <c r="K2363" i="2"/>
  <c r="K2367" i="2"/>
  <c r="K2371" i="2"/>
  <c r="K2375" i="2"/>
  <c r="K2379" i="2"/>
  <c r="K2383" i="2"/>
  <c r="K2387" i="2"/>
  <c r="K2391" i="2"/>
  <c r="K2395" i="2"/>
  <c r="K2399" i="2"/>
  <c r="K2403" i="2"/>
  <c r="K2407" i="2"/>
  <c r="K2411" i="2"/>
  <c r="K2419" i="2"/>
  <c r="K2423" i="2"/>
  <c r="K2427" i="2"/>
  <c r="K2431" i="2"/>
  <c r="K2441" i="2"/>
  <c r="K2451" i="2"/>
  <c r="K2462" i="2"/>
  <c r="K2466" i="2"/>
  <c r="K2471" i="2"/>
  <c r="K2475" i="2"/>
  <c r="K2479" i="2"/>
  <c r="K2483" i="2"/>
  <c r="K2487" i="2"/>
  <c r="K2491" i="2"/>
  <c r="K2495" i="2"/>
  <c r="K2541" i="2"/>
  <c r="K2545" i="2"/>
  <c r="K2549" i="2"/>
  <c r="K2553" i="2"/>
  <c r="K2557" i="2"/>
  <c r="K2561" i="2"/>
  <c r="K2565" i="2"/>
  <c r="K2569" i="2"/>
  <c r="K2573" i="2"/>
  <c r="K2577" i="2"/>
  <c r="K2581" i="2"/>
  <c r="K2585" i="2"/>
  <c r="K2589" i="2"/>
  <c r="K2593" i="2"/>
  <c r="K2597" i="2"/>
  <c r="K2601" i="2"/>
  <c r="K2605" i="2"/>
  <c r="K2609" i="2"/>
  <c r="K2613" i="2"/>
  <c r="K2617" i="2"/>
  <c r="K2621" i="2"/>
  <c r="K2625" i="2"/>
  <c r="K2629" i="2"/>
  <c r="K2633" i="2"/>
  <c r="K2637" i="2"/>
  <c r="K2641" i="2"/>
  <c r="K2538" i="2"/>
  <c r="K2530" i="2"/>
  <c r="K2522" i="2"/>
  <c r="K2514" i="2"/>
  <c r="K2506" i="2"/>
  <c r="K2498" i="2"/>
  <c r="K2456" i="2"/>
  <c r="K2454" i="2"/>
  <c r="K2446" i="2"/>
  <c r="K2436" i="2"/>
  <c r="K2417" i="2"/>
  <c r="K2532" i="2"/>
  <c r="K2524" i="2"/>
  <c r="K2516" i="2"/>
  <c r="K2508" i="2"/>
  <c r="K2500" i="2"/>
  <c r="K2536" i="2"/>
  <c r="K2528" i="2"/>
  <c r="K2520" i="2"/>
  <c r="K2512" i="2"/>
  <c r="K2504" i="2"/>
  <c r="K2509" i="2"/>
  <c r="K2531" i="2"/>
  <c r="K2521" i="2"/>
  <c r="K2511" i="2"/>
  <c r="K2499" i="2"/>
  <c r="K2533" i="2"/>
  <c r="K2501" i="2"/>
  <c r="K2529" i="2"/>
  <c r="K2519" i="2"/>
  <c r="K2507" i="2"/>
  <c r="K2525" i="2"/>
  <c r="K2537" i="2"/>
  <c r="K2527" i="2"/>
  <c r="K2515" i="2"/>
  <c r="K2505" i="2"/>
  <c r="K2517" i="2"/>
  <c r="K2535" i="2"/>
  <c r="K2523" i="2"/>
  <c r="K2513" i="2"/>
  <c r="K2503" i="2"/>
  <c r="A1686" i="2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857" i="2"/>
  <c r="A858" i="2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89" i="2"/>
  <c r="A890" i="2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56" i="2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55" i="2"/>
  <c r="A1151" i="2"/>
  <c r="A1152" i="2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801" i="2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795" i="2"/>
  <c r="A1796" i="2" s="1"/>
  <c r="A1797" i="2" s="1"/>
  <c r="A1798" i="2" s="1"/>
  <c r="A1799" i="2" s="1"/>
  <c r="A1800" i="2" s="1"/>
  <c r="A873" i="2"/>
  <c r="A906" i="2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1111" i="2"/>
  <c r="A1112" i="2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923" i="2"/>
  <c r="A924" i="2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1071" i="2"/>
  <c r="A1072" i="2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511" i="2"/>
  <c r="A1512" i="2" s="1"/>
  <c r="A1513" i="2" s="1"/>
  <c r="A1514" i="2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939" i="2"/>
  <c r="A940" i="2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71" i="2"/>
  <c r="A972" i="2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1291" i="2"/>
  <c r="A1292" i="2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466" i="2"/>
  <c r="A1467" i="2" s="1"/>
  <c r="A1468" i="2" s="1"/>
  <c r="A1469" i="2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556" i="2"/>
  <c r="A1557" i="2" s="1"/>
  <c r="A1558" i="2" s="1"/>
  <c r="A1559" i="2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271" i="2"/>
  <c r="A1272" i="2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592" i="2"/>
  <c r="A1593" i="2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018" i="2"/>
  <c r="A1019" i="2" s="1"/>
  <c r="A1020" i="2" s="1"/>
  <c r="A1021" i="2" s="1"/>
  <c r="A1022" i="2" s="1"/>
  <c r="A1614" i="2"/>
  <c r="A2144" i="2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138" i="2"/>
  <c r="A2139" i="2" s="1"/>
  <c r="A2140" i="2" s="1"/>
  <c r="A2141" i="2" s="1"/>
  <c r="A2142" i="2" s="1"/>
  <c r="A2143" i="2" s="1"/>
  <c r="A2214" i="2"/>
  <c r="A2215" i="2" s="1"/>
  <c r="A2216" i="2" s="1"/>
  <c r="A2217" i="2" s="1"/>
  <c r="A2218" i="2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62" i="2"/>
  <c r="A2263" i="2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559" i="2"/>
  <c r="A2560" i="2" s="1"/>
  <c r="A2561" i="2" s="1"/>
  <c r="A2562" i="2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422" i="2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19" i="2"/>
  <c r="A2420" i="2" s="1"/>
  <c r="A2421" i="2" s="1"/>
  <c r="A2608" i="2"/>
  <c r="A2609" i="2" s="1"/>
  <c r="A2610" i="2" s="1"/>
  <c r="A2611" i="2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468" i="2" l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65" i="2"/>
  <c r="A2466" i="2" s="1"/>
  <c r="A2467" i="2" s="1"/>
  <c r="K2590" i="1" l="1"/>
  <c r="A2594" i="1"/>
  <c r="A2595" i="1" s="1"/>
  <c r="A2498" i="1"/>
  <c r="A2499" i="1" s="1"/>
  <c r="K1513" i="1"/>
  <c r="M1513" i="1" s="1"/>
  <c r="A1148" i="1" l="1"/>
  <c r="A1149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28" i="1"/>
  <c r="A1129" i="1" s="1"/>
  <c r="A1130" i="1" s="1"/>
  <c r="A1108" i="1"/>
  <c r="A1109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088" i="1"/>
  <c r="A1089" i="1" s="1"/>
  <c r="A1068" i="1"/>
  <c r="A1069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48" i="1"/>
  <c r="A1049" i="1" s="1"/>
  <c r="A1031" i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16" i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984" i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68" i="1"/>
  <c r="A969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52" i="1"/>
  <c r="A953" i="1" s="1"/>
  <c r="A936" i="1"/>
  <c r="A937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20" i="1"/>
  <c r="A921" i="1" s="1"/>
  <c r="A901" i="1"/>
  <c r="A902" i="1" s="1"/>
  <c r="A903" i="1" s="1"/>
  <c r="A886" i="1"/>
  <c r="A887" i="1" s="1"/>
  <c r="A870" i="1"/>
  <c r="A871" i="1" s="1"/>
  <c r="A854" i="1"/>
  <c r="A855" i="1" s="1"/>
  <c r="A1091" i="1" l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090" i="1"/>
  <c r="A954" i="1"/>
  <c r="A955" i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1131" i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857" i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56" i="1"/>
  <c r="A923" i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22" i="1"/>
  <c r="A1050" i="1"/>
  <c r="A1051" i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873" i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72" i="1"/>
  <c r="A905" i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04" i="1"/>
  <c r="A889" i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888" i="1"/>
  <c r="A938" i="1"/>
  <c r="A970" i="1"/>
  <c r="A1070" i="1"/>
  <c r="A1110" i="1"/>
  <c r="A1150" i="1"/>
  <c r="K1360" i="1" l="1"/>
  <c r="M1360" i="1" s="1"/>
  <c r="K1363" i="1"/>
  <c r="M1363" i="1" s="1"/>
  <c r="K2637" i="1" l="1"/>
  <c r="M2637" i="1" s="1"/>
  <c r="K2640" i="1"/>
  <c r="M2640" i="1" s="1"/>
  <c r="K1365" i="1" l="1"/>
  <c r="M1365" i="1" s="1"/>
  <c r="K1364" i="1"/>
  <c r="M1364" i="1" s="1"/>
  <c r="K1362" i="1"/>
  <c r="M1362" i="1" s="1"/>
  <c r="K1361" i="1"/>
  <c r="M1361" i="1" s="1"/>
  <c r="K2634" i="1" l="1"/>
  <c r="M2634" i="1" s="1"/>
  <c r="K1398" i="1"/>
  <c r="M1398" i="1" s="1"/>
  <c r="K1401" i="1"/>
  <c r="M1401" i="1" s="1"/>
  <c r="K1003" i="1" l="1"/>
  <c r="M1003" i="1" s="1"/>
  <c r="K1001" i="1" l="1"/>
  <c r="M1001" i="1" s="1"/>
  <c r="K1005" i="1"/>
  <c r="M1005" i="1" s="1"/>
  <c r="K1004" i="1"/>
  <c r="M1004" i="1" s="1"/>
  <c r="K1002" i="1"/>
  <c r="M1002" i="1" s="1"/>
  <c r="K2470" i="1"/>
  <c r="M2470" i="1" s="1"/>
  <c r="A2544" i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l="1"/>
  <c r="A2561" i="1" s="1"/>
  <c r="A2562" i="1" s="1"/>
  <c r="A2563" i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289" i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69" i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49" i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29" i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09" i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2564" i="1" l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96" i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500" i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11" i="1"/>
  <c r="A2412" i="1" s="1"/>
  <c r="A2413" i="1" s="1"/>
  <c r="A2414" i="1" s="1"/>
  <c r="A2415" i="1" s="1"/>
  <c r="A2416" i="1" s="1"/>
  <c r="A2417" i="1" s="1"/>
  <c r="A2371" i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284" i="1"/>
  <c r="A2276" i="1"/>
  <c r="A2277" i="1" s="1"/>
  <c r="A2278" i="1" s="1"/>
  <c r="A2279" i="1" s="1"/>
  <c r="A2280" i="1" s="1"/>
  <c r="A2281" i="1" s="1"/>
  <c r="A2255" i="1"/>
  <c r="A2256" i="1" s="1"/>
  <c r="A2257" i="1" s="1"/>
  <c r="A2258" i="1" s="1"/>
  <c r="A2259" i="1" s="1"/>
  <c r="A2260" i="1" s="1"/>
  <c r="A2201" i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113" i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1998" i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1883" i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1" i="1" s="1"/>
  <c r="A1952" i="1" s="1"/>
  <c r="A1767" i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652" i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41" i="1"/>
  <c r="A1642" i="1" s="1"/>
  <c r="A1628" i="1"/>
  <c r="A1629" i="1" s="1"/>
  <c r="A1630" i="1" s="1"/>
  <c r="A1631" i="1" s="1"/>
  <c r="A1607" i="1"/>
  <c r="A1608" i="1" s="1"/>
  <c r="A1609" i="1" s="1"/>
  <c r="A1610" i="1" s="1"/>
  <c r="A1611" i="1" s="1"/>
  <c r="A1612" i="1" s="1"/>
  <c r="A1585" i="1"/>
  <c r="A1586" i="1" s="1"/>
  <c r="A1587" i="1" s="1"/>
  <c r="A1588" i="1" s="1"/>
  <c r="A1589" i="1" s="1"/>
  <c r="A1590" i="1" s="1"/>
  <c r="A1541" i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496" i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451" i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06" i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368" i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591" i="1" l="1"/>
  <c r="A1592" i="1"/>
  <c r="A2137" i="1"/>
  <c r="A2138" i="1" s="1"/>
  <c r="A2139" i="1" s="1"/>
  <c r="A2140" i="1" s="1"/>
  <c r="A2141" i="1" s="1"/>
  <c r="A2142" i="1" s="1"/>
  <c r="A2143" i="1"/>
  <c r="A2418" i="1"/>
  <c r="A2419" i="1" s="1"/>
  <c r="A2420" i="1" s="1"/>
  <c r="A2421" i="1"/>
  <c r="A1794" i="1"/>
  <c r="A1795" i="1" s="1"/>
  <c r="A1796" i="1" s="1"/>
  <c r="A1797" i="1" s="1"/>
  <c r="A1798" i="1" s="1"/>
  <c r="A1799" i="1" s="1"/>
  <c r="A1800" i="1"/>
  <c r="A1510" i="1"/>
  <c r="A1511" i="1" s="1"/>
  <c r="A1512" i="1" s="1"/>
  <c r="A1513" i="1"/>
  <c r="A2261" i="1"/>
  <c r="A2262" i="1"/>
  <c r="A2609" i="1"/>
  <c r="A2610" i="1" s="1"/>
  <c r="A2611" i="1" s="1"/>
  <c r="A2612" i="1"/>
  <c r="A1679" i="1"/>
  <c r="A1680" i="1" s="1"/>
  <c r="A1681" i="1" s="1"/>
  <c r="A1682" i="1" s="1"/>
  <c r="A1683" i="1" s="1"/>
  <c r="A1684" i="1" s="1"/>
  <c r="A1685" i="1"/>
  <c r="A1613" i="1"/>
  <c r="A1614" i="1"/>
  <c r="A2213" i="1"/>
  <c r="A2214" i="1" s="1"/>
  <c r="A2215" i="1" s="1"/>
  <c r="A2216" i="1" s="1"/>
  <c r="A2217" i="1"/>
  <c r="A1555" i="1"/>
  <c r="A1556" i="1" s="1"/>
  <c r="A1557" i="1" s="1"/>
  <c r="A1558" i="1"/>
  <c r="A1643" i="1"/>
  <c r="A1644" i="1"/>
  <c r="A1632" i="1"/>
  <c r="A1633" i="1"/>
  <c r="A2066" i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1953" i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2585" i="1"/>
  <c r="A2586" i="1" s="1"/>
  <c r="A2587" i="1" s="1"/>
  <c r="A2588" i="1" s="1"/>
  <c r="A2589" i="1" s="1"/>
  <c r="A2590" i="1" s="1"/>
  <c r="A2591" i="1" s="1"/>
  <c r="A2592" i="1" s="1"/>
  <c r="A1645" i="1" l="1"/>
  <c r="A1646" i="1" s="1"/>
  <c r="A1647" i="1" s="1"/>
  <c r="A1648" i="1" s="1"/>
  <c r="A1649" i="1" s="1"/>
  <c r="A2218" i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1686" i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2263" i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1801" i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2144" i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1559" i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615" i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2613" i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1514" i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2422" i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1593" i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34" i="1"/>
  <c r="A1635" i="1" s="1"/>
  <c r="A1636" i="1" s="1"/>
  <c r="A1637" i="1" s="1"/>
  <c r="A1638" i="1" s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52" i="1"/>
  <c r="M852" i="1" s="1"/>
  <c r="K853" i="1"/>
  <c r="M853" i="1" s="1"/>
  <c r="K857" i="1"/>
  <c r="M857" i="1" s="1"/>
  <c r="K860" i="1"/>
  <c r="M860" i="1" s="1"/>
  <c r="K868" i="1"/>
  <c r="M868" i="1" s="1"/>
  <c r="K869" i="1"/>
  <c r="M869" i="1" s="1"/>
  <c r="K873" i="1"/>
  <c r="M873" i="1" s="1"/>
  <c r="K876" i="1"/>
  <c r="M876" i="1" s="1"/>
  <c r="K884" i="1"/>
  <c r="M884" i="1" s="1"/>
  <c r="K885" i="1"/>
  <c r="M885" i="1" s="1"/>
  <c r="K889" i="1"/>
  <c r="M889" i="1" s="1"/>
  <c r="K892" i="1"/>
  <c r="M892" i="1" s="1"/>
  <c r="K900" i="1"/>
  <c r="M900" i="1" s="1"/>
  <c r="K901" i="1"/>
  <c r="M901" i="1" s="1"/>
  <c r="K905" i="1"/>
  <c r="M905" i="1" s="1"/>
  <c r="K908" i="1"/>
  <c r="M908" i="1" s="1"/>
  <c r="K918" i="1"/>
  <c r="M918" i="1" s="1"/>
  <c r="K919" i="1"/>
  <c r="M919" i="1" s="1"/>
  <c r="K923" i="1"/>
  <c r="M923" i="1" s="1"/>
  <c r="K926" i="1"/>
  <c r="M926" i="1" s="1"/>
  <c r="K934" i="1"/>
  <c r="M934" i="1" s="1"/>
  <c r="K935" i="1"/>
  <c r="M935" i="1" s="1"/>
  <c r="K939" i="1"/>
  <c r="M939" i="1" s="1"/>
  <c r="K942" i="1"/>
  <c r="M942" i="1" s="1"/>
  <c r="K950" i="1"/>
  <c r="M950" i="1" s="1"/>
  <c r="K951" i="1"/>
  <c r="M951" i="1" s="1"/>
  <c r="K955" i="1"/>
  <c r="M955" i="1" s="1"/>
  <c r="K958" i="1"/>
  <c r="M958" i="1" s="1"/>
  <c r="K966" i="1"/>
  <c r="M966" i="1" s="1"/>
  <c r="K967" i="1"/>
  <c r="M967" i="1" s="1"/>
  <c r="K971" i="1"/>
  <c r="M971" i="1" s="1"/>
  <c r="K974" i="1"/>
  <c r="M974" i="1" s="1"/>
  <c r="K982" i="1"/>
  <c r="M982" i="1" s="1"/>
  <c r="K983" i="1"/>
  <c r="M983" i="1" s="1"/>
  <c r="K987" i="1"/>
  <c r="M987" i="1" s="1"/>
  <c r="K990" i="1"/>
  <c r="M990" i="1" s="1"/>
  <c r="K998" i="1"/>
  <c r="M998" i="1" s="1"/>
  <c r="K999" i="1"/>
  <c r="M999" i="1" s="1"/>
  <c r="K1006" i="1"/>
  <c r="M1006" i="1" s="1"/>
  <c r="K1014" i="1"/>
  <c r="M1014" i="1" s="1"/>
  <c r="K1015" i="1"/>
  <c r="M1015" i="1" s="1"/>
  <c r="K1019" i="1"/>
  <c r="M1019" i="1" s="1"/>
  <c r="K1022" i="1"/>
  <c r="M1022" i="1" s="1"/>
  <c r="K1030" i="1"/>
  <c r="M1030" i="1" s="1"/>
  <c r="K1031" i="1"/>
  <c r="M1031" i="1" s="1"/>
  <c r="K1035" i="1"/>
  <c r="M1035" i="1" s="1"/>
  <c r="K1038" i="1"/>
  <c r="M1038" i="1" s="1"/>
  <c r="K1046" i="1"/>
  <c r="M1046" i="1" s="1"/>
  <c r="K1047" i="1"/>
  <c r="M1047" i="1" s="1"/>
  <c r="K1051" i="1"/>
  <c r="M1051" i="1" s="1"/>
  <c r="K1054" i="1"/>
  <c r="M1054" i="1" s="1"/>
  <c r="K1066" i="1"/>
  <c r="M1066" i="1" s="1"/>
  <c r="K1067" i="1"/>
  <c r="M1067" i="1" s="1"/>
  <c r="K1071" i="1"/>
  <c r="M1071" i="1" s="1"/>
  <c r="K1074" i="1"/>
  <c r="M1074" i="1" s="1"/>
  <c r="K1086" i="1"/>
  <c r="M1086" i="1" s="1"/>
  <c r="K1087" i="1"/>
  <c r="M1087" i="1" s="1"/>
  <c r="K1091" i="1"/>
  <c r="M1091" i="1" s="1"/>
  <c r="K1094" i="1"/>
  <c r="M1094" i="1" s="1"/>
  <c r="K1106" i="1"/>
  <c r="M1106" i="1" s="1"/>
  <c r="K1107" i="1"/>
  <c r="M1107" i="1" s="1"/>
  <c r="K1111" i="1"/>
  <c r="M1111" i="1" s="1"/>
  <c r="K1114" i="1"/>
  <c r="M1114" i="1" s="1"/>
  <c r="K1126" i="1"/>
  <c r="M1126" i="1" s="1"/>
  <c r="K1127" i="1"/>
  <c r="M1127" i="1" s="1"/>
  <c r="K1131" i="1"/>
  <c r="M1131" i="1" s="1"/>
  <c r="K1134" i="1"/>
  <c r="M1134" i="1" s="1"/>
  <c r="K1146" i="1"/>
  <c r="M1146" i="1" s="1"/>
  <c r="K1147" i="1"/>
  <c r="M1147" i="1" s="1"/>
  <c r="K1151" i="1"/>
  <c r="M1151" i="1" s="1"/>
  <c r="K1154" i="1"/>
  <c r="M1154" i="1" s="1"/>
  <c r="K1167" i="1"/>
  <c r="M1167" i="1" s="1"/>
  <c r="K1168" i="1"/>
  <c r="M1168" i="1" s="1"/>
  <c r="K1172" i="1"/>
  <c r="M1172" i="1" s="1"/>
  <c r="K1175" i="1"/>
  <c r="M1175" i="1" s="1"/>
  <c r="K1187" i="1"/>
  <c r="M1187" i="1" s="1"/>
  <c r="K1188" i="1"/>
  <c r="M1188" i="1" s="1"/>
  <c r="K1192" i="1"/>
  <c r="M1192" i="1" s="1"/>
  <c r="K1195" i="1"/>
  <c r="M1195" i="1" s="1"/>
  <c r="K1207" i="1"/>
  <c r="M1207" i="1" s="1"/>
  <c r="K1208" i="1"/>
  <c r="M1208" i="1" s="1"/>
  <c r="K1212" i="1"/>
  <c r="M1212" i="1" s="1"/>
  <c r="K1215" i="1"/>
  <c r="M1215" i="1" s="1"/>
  <c r="K1227" i="1"/>
  <c r="M1227" i="1" s="1"/>
  <c r="K1228" i="1"/>
  <c r="M1228" i="1" s="1"/>
  <c r="K1232" i="1"/>
  <c r="M1232" i="1" s="1"/>
  <c r="K1235" i="1"/>
  <c r="M1235" i="1" s="1"/>
  <c r="K1247" i="1"/>
  <c r="M1247" i="1" s="1"/>
  <c r="K1248" i="1"/>
  <c r="M1248" i="1" s="1"/>
  <c r="K1252" i="1"/>
  <c r="M1252" i="1" s="1"/>
  <c r="K1255" i="1"/>
  <c r="M1255" i="1" s="1"/>
  <c r="K1258" i="1"/>
  <c r="M1258" i="1" s="1"/>
  <c r="K1261" i="1"/>
  <c r="M1261" i="1" s="1"/>
  <c r="K1267" i="1"/>
  <c r="M1267" i="1" s="1"/>
  <c r="K1268" i="1"/>
  <c r="M1268" i="1" s="1"/>
  <c r="K1272" i="1"/>
  <c r="M1272" i="1" s="1"/>
  <c r="K1275" i="1"/>
  <c r="M1275" i="1" s="1"/>
  <c r="K1278" i="1"/>
  <c r="M1278" i="1" s="1"/>
  <c r="K1281" i="1"/>
  <c r="M1281" i="1" s="1"/>
  <c r="K1287" i="1"/>
  <c r="M1287" i="1" s="1"/>
  <c r="K1288" i="1"/>
  <c r="M1288" i="1" s="1"/>
  <c r="K1292" i="1"/>
  <c r="M1292" i="1" s="1"/>
  <c r="K1295" i="1"/>
  <c r="M1295" i="1" s="1"/>
  <c r="K1298" i="1"/>
  <c r="M1298" i="1" s="1"/>
  <c r="K1301" i="1"/>
  <c r="M1301" i="1" s="1"/>
  <c r="K1307" i="1"/>
  <c r="M1307" i="1" s="1"/>
  <c r="K1308" i="1"/>
  <c r="M1308" i="1" s="1"/>
  <c r="K1312" i="1"/>
  <c r="M1312" i="1" s="1"/>
  <c r="K1315" i="1"/>
  <c r="M1315" i="1" s="1"/>
  <c r="K1318" i="1"/>
  <c r="M1318" i="1" s="1"/>
  <c r="K1321" i="1"/>
  <c r="M1321" i="1" s="1"/>
  <c r="K1327" i="1"/>
  <c r="M1327" i="1" s="1"/>
  <c r="K1328" i="1"/>
  <c r="M1328" i="1" s="1"/>
  <c r="K1329" i="1"/>
  <c r="M1329" i="1" s="1"/>
  <c r="K1330" i="1"/>
  <c r="M1330" i="1" s="1"/>
  <c r="K1331" i="1"/>
  <c r="M1331" i="1" s="1"/>
  <c r="K1336" i="1"/>
  <c r="M1336" i="1" s="1"/>
  <c r="K1341" i="1"/>
  <c r="M1341" i="1" s="1"/>
  <c r="K1344" i="1"/>
  <c r="M1344" i="1" s="1"/>
  <c r="K1347" i="1"/>
  <c r="M1347" i="1" s="1"/>
  <c r="K1350" i="1"/>
  <c r="M1350" i="1" s="1"/>
  <c r="K1353" i="1"/>
  <c r="M1353" i="1" s="1"/>
  <c r="K1354" i="1"/>
  <c r="M1354" i="1" s="1"/>
  <c r="K1357" i="1"/>
  <c r="M1357" i="1" s="1"/>
  <c r="K1368" i="1"/>
  <c r="M1368" i="1" s="1"/>
  <c r="K1379" i="1"/>
  <c r="M1379" i="1" s="1"/>
  <c r="K1382" i="1"/>
  <c r="M1382" i="1" s="1"/>
  <c r="K1385" i="1"/>
  <c r="M1385" i="1" s="1"/>
  <c r="K1392" i="1"/>
  <c r="M1392" i="1" s="1"/>
  <c r="K1395" i="1"/>
  <c r="M1395" i="1" s="1"/>
  <c r="K1406" i="1"/>
  <c r="M1406" i="1" s="1"/>
  <c r="K1412" i="1"/>
  <c r="M1412" i="1" s="1"/>
  <c r="K1439" i="1"/>
  <c r="M1439" i="1" s="1"/>
  <c r="K1451" i="1"/>
  <c r="M1451" i="1" s="1"/>
  <c r="K1457" i="1"/>
  <c r="M1457" i="1" s="1"/>
  <c r="K1484" i="1"/>
  <c r="M1484" i="1" s="1"/>
  <c r="K1496" i="1"/>
  <c r="M1496" i="1" s="1"/>
  <c r="K1502" i="1"/>
  <c r="M1502" i="1" s="1"/>
  <c r="K1529" i="1"/>
  <c r="M1529" i="1" s="1"/>
  <c r="K1541" i="1"/>
  <c r="M1541" i="1" s="1"/>
  <c r="K1547" i="1"/>
  <c r="M1547" i="1" s="1"/>
  <c r="K1574" i="1"/>
  <c r="M1574" i="1" s="1"/>
  <c r="K1584" i="1"/>
  <c r="M1584" i="1" s="1"/>
  <c r="K1585" i="1"/>
  <c r="M1585" i="1" s="1"/>
  <c r="K1595" i="1"/>
  <c r="M1595" i="1" s="1"/>
  <c r="K1596" i="1"/>
  <c r="M1596" i="1" s="1"/>
  <c r="K1606" i="1"/>
  <c r="M1606" i="1" s="1"/>
  <c r="K1607" i="1"/>
  <c r="M1607" i="1" s="1"/>
  <c r="K1617" i="1"/>
  <c r="M1617" i="1" s="1"/>
  <c r="K1622" i="1"/>
  <c r="M1622" i="1" s="1"/>
  <c r="K1628" i="1"/>
  <c r="M1628" i="1" s="1"/>
  <c r="K1633" i="1"/>
  <c r="M1633" i="1" s="1"/>
  <c r="K1636" i="1"/>
  <c r="M1636" i="1" s="1"/>
  <c r="K1639" i="1"/>
  <c r="M1639" i="1" s="1"/>
  <c r="K1640" i="1"/>
  <c r="M1640" i="1" s="1"/>
  <c r="K2120" i="1"/>
  <c r="M2120" i="1" s="1"/>
  <c r="K2202" i="1"/>
  <c r="M2202" i="1" s="1"/>
  <c r="K2254" i="1"/>
  <c r="M2254" i="1" s="1"/>
  <c r="K2255" i="1"/>
  <c r="M2255" i="1" s="1"/>
  <c r="K2265" i="1"/>
  <c r="M2265" i="1" s="1"/>
  <c r="K2274" i="1"/>
  <c r="M2274" i="1" s="1"/>
  <c r="K2275" i="1"/>
  <c r="M2275" i="1" s="1"/>
  <c r="K2276" i="1"/>
  <c r="M2276" i="1" s="1"/>
  <c r="K2327" i="1"/>
  <c r="M2327" i="1" s="1"/>
  <c r="K2336" i="1"/>
  <c r="M2336" i="1" s="1"/>
  <c r="K2337" i="1"/>
  <c r="M2337" i="1" s="1"/>
  <c r="K2344" i="1"/>
  <c r="M2344" i="1" s="1"/>
  <c r="K2348" i="1"/>
  <c r="M2348" i="1" s="1"/>
  <c r="K2351" i="1"/>
  <c r="M2351" i="1" s="1"/>
  <c r="K2355" i="1"/>
  <c r="M2355" i="1" s="1"/>
  <c r="K2359" i="1"/>
  <c r="M2359" i="1" s="1"/>
  <c r="K2370" i="1"/>
  <c r="M2370" i="1" s="1"/>
  <c r="K2371" i="1"/>
  <c r="M2371" i="1" s="1"/>
  <c r="K2378" i="1"/>
  <c r="M2378" i="1" s="1"/>
  <c r="K2382" i="1"/>
  <c r="M2382" i="1" s="1"/>
  <c r="K2385" i="1"/>
  <c r="M2385" i="1" s="1"/>
  <c r="K2388" i="1"/>
  <c r="M2388" i="1" s="1"/>
  <c r="K2389" i="1"/>
  <c r="M2389" i="1" s="1"/>
  <c r="K2399" i="1"/>
  <c r="M2399" i="1" s="1"/>
  <c r="K2400" i="1"/>
  <c r="M2400" i="1" s="1"/>
  <c r="K2410" i="1"/>
  <c r="M2410" i="1" s="1"/>
  <c r="K2411" i="1"/>
  <c r="M2411" i="1" s="1"/>
  <c r="K2418" i="1"/>
  <c r="M2418" i="1" s="1"/>
  <c r="K2422" i="1"/>
  <c r="M2422" i="1" s="1"/>
  <c r="K2425" i="1"/>
  <c r="M2425" i="1" s="1"/>
  <c r="K2428" i="1"/>
  <c r="M2428" i="1" s="1"/>
  <c r="K2429" i="1"/>
  <c r="M2429" i="1" s="1"/>
  <c r="K2439" i="1"/>
  <c r="M2439" i="1" s="1"/>
  <c r="K2440" i="1"/>
  <c r="M2440" i="1" s="1"/>
  <c r="K2452" i="1"/>
  <c r="M2452" i="1" s="1"/>
  <c r="K2458" i="1"/>
  <c r="M2458" i="1" s="1"/>
  <c r="K2466" i="1"/>
  <c r="M2466" i="1" s="1"/>
  <c r="K2478" i="1"/>
  <c r="M2478" i="1" s="1"/>
  <c r="M2590" i="1"/>
  <c r="A2450" i="1" l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1709" i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K985" i="1"/>
  <c r="M985" i="1" s="1"/>
  <c r="K986" i="1"/>
  <c r="M986" i="1" s="1"/>
  <c r="K988" i="1"/>
  <c r="M988" i="1" s="1"/>
  <c r="K989" i="1"/>
  <c r="M989" i="1" s="1"/>
  <c r="K997" i="1"/>
  <c r="M997" i="1" s="1"/>
  <c r="K1013" i="1"/>
  <c r="M1013" i="1" s="1"/>
  <c r="K1017" i="1"/>
  <c r="M1017" i="1" s="1"/>
  <c r="K1018" i="1"/>
  <c r="M1018" i="1" s="1"/>
  <c r="K1020" i="1"/>
  <c r="M1020" i="1" s="1"/>
  <c r="K1021" i="1"/>
  <c r="M1021" i="1" s="1"/>
  <c r="K1029" i="1"/>
  <c r="M1029" i="1" s="1"/>
  <c r="K1033" i="1"/>
  <c r="M1033" i="1" s="1"/>
  <c r="K1034" i="1"/>
  <c r="M1034" i="1" s="1"/>
  <c r="K1036" i="1"/>
  <c r="M1036" i="1" s="1"/>
  <c r="K1037" i="1"/>
  <c r="M1037" i="1" s="1"/>
  <c r="A2469" i="1" l="1"/>
  <c r="A2466" i="1"/>
  <c r="A2467" i="1" s="1"/>
  <c r="A2468" i="1" s="1"/>
  <c r="A2470" i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1728" i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K1532" i="1"/>
  <c r="M1532" i="1" s="1"/>
  <c r="K1430" i="1" l="1"/>
  <c r="M1430" i="1" s="1"/>
  <c r="K1580" i="1"/>
  <c r="M1580" i="1" s="1"/>
  <c r="K1604" i="1"/>
  <c r="M1604" i="1" s="1"/>
  <c r="K1627" i="1"/>
  <c r="M1627" i="1" s="1"/>
  <c r="K1653" i="1"/>
  <c r="M1653" i="1" s="1"/>
  <c r="K1711" i="1"/>
  <c r="M1711" i="1" s="1"/>
  <c r="K1729" i="1"/>
  <c r="M1729" i="1" s="1"/>
  <c r="K1843" i="1"/>
  <c r="M1843" i="1" s="1"/>
  <c r="K1952" i="1"/>
  <c r="M1952" i="1" s="1"/>
  <c r="K2049" i="1"/>
  <c r="M2049" i="1" s="1"/>
  <c r="K2087" i="1"/>
  <c r="M2087" i="1" s="1"/>
  <c r="K2111" i="1"/>
  <c r="M2111" i="1" s="1"/>
  <c r="K2201" i="1"/>
  <c r="M2201" i="1" s="1"/>
  <c r="K2335" i="1"/>
  <c r="M2335" i="1" s="1"/>
  <c r="K2375" i="1"/>
  <c r="M2375" i="1" s="1"/>
  <c r="K1552" i="1"/>
  <c r="M1552" i="1" s="1"/>
  <c r="K1765" i="1"/>
  <c r="M1765" i="1" s="1"/>
  <c r="K2356" i="1"/>
  <c r="M2356" i="1" s="1"/>
  <c r="K2311" i="1"/>
  <c r="M2311" i="1" s="1"/>
  <c r="K1420" i="1"/>
  <c r="M1420" i="1" s="1"/>
  <c r="K1519" i="1"/>
  <c r="M1519" i="1" s="1"/>
  <c r="K1862" i="1"/>
  <c r="M1862" i="1" s="1"/>
  <c r="K1404" i="1"/>
  <c r="M1404" i="1" s="1"/>
  <c r="K1426" i="1"/>
  <c r="M1426" i="1" s="1"/>
  <c r="K1452" i="1"/>
  <c r="M1452" i="1" s="1"/>
  <c r="K1475" i="1"/>
  <c r="M1475" i="1" s="1"/>
  <c r="K1526" i="1"/>
  <c r="M1526" i="1" s="1"/>
  <c r="K1555" i="1"/>
  <c r="M1555" i="1" s="1"/>
  <c r="K1568" i="1"/>
  <c r="M1568" i="1" s="1"/>
  <c r="K1774" i="1"/>
  <c r="M1774" i="1" s="1"/>
  <c r="K1842" i="1"/>
  <c r="M1842" i="1" s="1"/>
  <c r="K1896" i="1"/>
  <c r="M1896" i="1" s="1"/>
  <c r="K1922" i="1"/>
  <c r="M1922" i="1" s="1"/>
  <c r="K1942" i="1"/>
  <c r="M1942" i="1" s="1"/>
  <c r="K1996" i="1"/>
  <c r="M1996" i="1" s="1"/>
  <c r="K2074" i="1"/>
  <c r="M2074" i="1" s="1"/>
  <c r="K2163" i="1"/>
  <c r="M2163" i="1" s="1"/>
  <c r="K2193" i="1"/>
  <c r="M2193" i="1" s="1"/>
  <c r="K2237" i="1"/>
  <c r="M2237" i="1" s="1"/>
  <c r="K2287" i="1"/>
  <c r="M2287" i="1" s="1"/>
  <c r="K2443" i="1"/>
  <c r="M2443" i="1" s="1"/>
  <c r="K1391" i="1"/>
  <c r="M1391" i="1" s="1"/>
  <c r="K2113" i="1"/>
  <c r="M2113" i="1" s="1"/>
  <c r="K1494" i="1"/>
  <c r="M1494" i="1" s="1"/>
  <c r="K2430" i="1"/>
  <c r="M2430" i="1" s="1"/>
  <c r="K2181" i="1"/>
  <c r="M2181" i="1" s="1"/>
  <c r="K2372" i="1"/>
  <c r="M2372" i="1" s="1"/>
  <c r="K1697" i="1"/>
  <c r="M1697" i="1" s="1"/>
  <c r="K1471" i="1"/>
  <c r="M1471" i="1" s="1"/>
  <c r="K1493" i="1"/>
  <c r="M1493" i="1" s="1"/>
  <c r="K1647" i="1"/>
  <c r="M1647" i="1" s="1"/>
  <c r="K1665" i="1"/>
  <c r="M1665" i="1" s="1"/>
  <c r="K1703" i="1"/>
  <c r="M1703" i="1" s="1"/>
  <c r="K1741" i="1"/>
  <c r="M1741" i="1" s="1"/>
  <c r="K1882" i="1"/>
  <c r="M1882" i="1" s="1"/>
  <c r="K1934" i="1"/>
  <c r="M1934" i="1" s="1"/>
  <c r="K1997" i="1"/>
  <c r="M1997" i="1" s="1"/>
  <c r="K2037" i="1"/>
  <c r="M2037" i="1" s="1"/>
  <c r="K2057" i="1"/>
  <c r="M2057" i="1" s="1"/>
  <c r="K2075" i="1"/>
  <c r="M2075" i="1" s="1"/>
  <c r="K2093" i="1"/>
  <c r="M2093" i="1" s="1"/>
  <c r="K2249" i="1"/>
  <c r="M2249" i="1" s="1"/>
  <c r="K2262" i="1"/>
  <c r="M2262" i="1" s="1"/>
  <c r="K2415" i="1"/>
  <c r="M2415" i="1" s="1"/>
  <c r="K2446" i="1"/>
  <c r="M2446" i="1" s="1"/>
  <c r="K2169" i="1"/>
  <c r="M2169" i="1" s="1"/>
  <c r="K1999" i="1"/>
  <c r="M1999" i="1" s="1"/>
  <c r="K1510" i="1"/>
  <c r="M1510" i="1" s="1"/>
  <c r="K1747" i="1"/>
  <c r="M1747" i="1" s="1"/>
  <c r="K2295" i="1"/>
  <c r="M2295" i="1" s="1"/>
  <c r="K1800" i="1"/>
  <c r="M1800" i="1" s="1"/>
  <c r="K1407" i="1"/>
  <c r="M1407" i="1" s="1"/>
  <c r="K1487" i="1"/>
  <c r="M1487" i="1" s="1"/>
  <c r="K1538" i="1"/>
  <c r="M1538" i="1" s="1"/>
  <c r="K1626" i="1"/>
  <c r="M1626" i="1" s="1"/>
  <c r="K1652" i="1"/>
  <c r="M1652" i="1" s="1"/>
  <c r="K1728" i="1"/>
  <c r="M1728" i="1" s="1"/>
  <c r="K1812" i="1"/>
  <c r="M1812" i="1" s="1"/>
  <c r="K2229" i="1"/>
  <c r="M2229" i="1" s="1"/>
  <c r="K2253" i="1"/>
  <c r="M2253" i="1" s="1"/>
  <c r="K2323" i="1"/>
  <c r="M2323" i="1" s="1"/>
  <c r="K2362" i="1"/>
  <c r="M2362" i="1" s="1"/>
  <c r="K2453" i="1"/>
  <c r="M2453" i="1" s="1"/>
  <c r="K1481" i="1"/>
  <c r="M1481" i="1" s="1"/>
  <c r="K2137" i="1"/>
  <c r="M2137" i="1" s="1"/>
  <c r="K2221" i="1"/>
  <c r="M2221" i="1" s="1"/>
  <c r="K1369" i="1"/>
  <c r="M1369" i="1" s="1"/>
  <c r="K1405" i="1"/>
  <c r="M1405" i="1" s="1"/>
  <c r="K1433" i="1"/>
  <c r="M1433" i="1" s="1"/>
  <c r="K1449" i="1"/>
  <c r="M1449" i="1" s="1"/>
  <c r="K1474" i="1"/>
  <c r="M1474" i="1" s="1"/>
  <c r="K1490" i="1"/>
  <c r="M1490" i="1" s="1"/>
  <c r="K1497" i="1"/>
  <c r="M1497" i="1" s="1"/>
  <c r="K1507" i="1"/>
  <c r="M1507" i="1" s="1"/>
  <c r="K1516" i="1"/>
  <c r="M1516" i="1" s="1"/>
  <c r="K1561" i="1"/>
  <c r="M1561" i="1" s="1"/>
  <c r="K1577" i="1"/>
  <c r="M1577" i="1" s="1"/>
  <c r="K1583" i="1"/>
  <c r="M1583" i="1" s="1"/>
  <c r="K1592" i="1"/>
  <c r="M1592" i="1" s="1"/>
  <c r="K1618" i="1"/>
  <c r="M1618" i="1" s="1"/>
  <c r="K1651" i="1"/>
  <c r="M1651" i="1" s="1"/>
  <c r="K1721" i="1"/>
  <c r="M1721" i="1" s="1"/>
  <c r="K1727" i="1"/>
  <c r="M1727" i="1" s="1"/>
  <c r="K1768" i="1"/>
  <c r="M1768" i="1" s="1"/>
  <c r="K1780" i="1"/>
  <c r="M1780" i="1" s="1"/>
  <c r="K1818" i="1"/>
  <c r="M1818" i="1" s="1"/>
  <c r="K1826" i="1"/>
  <c r="M1826" i="1" s="1"/>
  <c r="K1832" i="1"/>
  <c r="M1832" i="1" s="1"/>
  <c r="K1884" i="1"/>
  <c r="M1884" i="1" s="1"/>
  <c r="K1904" i="1"/>
  <c r="M1904" i="1" s="1"/>
  <c r="K1948" i="1"/>
  <c r="M1948" i="1" s="1"/>
  <c r="K1960" i="1"/>
  <c r="M1960" i="1" s="1"/>
  <c r="K1966" i="1"/>
  <c r="M1966" i="1" s="1"/>
  <c r="K1972" i="1"/>
  <c r="M1972" i="1" s="1"/>
  <c r="K1978" i="1"/>
  <c r="M1978" i="1" s="1"/>
  <c r="K2114" i="1"/>
  <c r="M2114" i="1" s="1"/>
  <c r="K2131" i="1"/>
  <c r="M2131" i="1" s="1"/>
  <c r="K2143" i="1"/>
  <c r="M2143" i="1" s="1"/>
  <c r="K2149" i="1"/>
  <c r="M2149" i="1" s="1"/>
  <c r="K2162" i="1"/>
  <c r="M2162" i="1" s="1"/>
  <c r="K2199" i="1"/>
  <c r="M2199" i="1" s="1"/>
  <c r="K2213" i="1"/>
  <c r="M2213" i="1" s="1"/>
  <c r="K2285" i="1"/>
  <c r="M2285" i="1" s="1"/>
  <c r="K2299" i="1"/>
  <c r="M2299" i="1" s="1"/>
  <c r="K2307" i="1"/>
  <c r="M2307" i="1" s="1"/>
  <c r="K2331" i="1"/>
  <c r="M2331" i="1" s="1"/>
  <c r="K2369" i="1"/>
  <c r="M2369" i="1" s="1"/>
  <c r="K2381" i="1"/>
  <c r="M2381" i="1" s="1"/>
  <c r="K2403" i="1"/>
  <c r="M2403" i="1" s="1"/>
  <c r="K2412" i="1"/>
  <c r="M2412" i="1" s="1"/>
  <c r="K2421" i="1"/>
  <c r="M2421" i="1" s="1"/>
  <c r="K2451" i="1"/>
  <c r="M2451" i="1" s="1"/>
  <c r="K2501" i="1"/>
  <c r="M2501" i="1" s="1"/>
  <c r="K2537" i="1"/>
  <c r="M2537" i="1" s="1"/>
  <c r="K1600" i="1"/>
  <c r="M1600" i="1" s="1"/>
  <c r="K1958" i="1"/>
  <c r="M1958" i="1" s="1"/>
  <c r="K1856" i="1"/>
  <c r="M1856" i="1" s="1"/>
  <c r="K2161" i="1"/>
  <c r="M2161" i="1" s="1"/>
  <c r="K2245" i="1"/>
  <c r="M2245" i="1" s="1"/>
  <c r="K2286" i="1"/>
  <c r="M2286" i="1" s="1"/>
  <c r="K2393" i="1"/>
  <c r="M2393" i="1" s="1"/>
  <c r="K1366" i="1"/>
  <c r="M1366" i="1" s="1"/>
  <c r="K1850" i="1"/>
  <c r="M1850" i="1" s="1"/>
  <c r="K917" i="1"/>
  <c r="M917" i="1" s="1"/>
  <c r="K1468" i="1"/>
  <c r="M1468" i="1" s="1"/>
  <c r="K1558" i="1"/>
  <c r="M1558" i="1" s="1"/>
  <c r="K1429" i="1"/>
  <c r="M1429" i="1" s="1"/>
  <c r="K2073" i="1"/>
  <c r="M2073" i="1" s="1"/>
  <c r="K2390" i="1"/>
  <c r="M2390" i="1" s="1"/>
  <c r="K1540" i="1"/>
  <c r="M1540" i="1" s="1"/>
  <c r="K1367" i="1"/>
  <c r="M1367" i="1" s="1"/>
  <c r="K1423" i="1"/>
  <c r="M1423" i="1" s="1"/>
  <c r="K1442" i="1"/>
  <c r="M1442" i="1" s="1"/>
  <c r="K1448" i="1"/>
  <c r="M1448" i="1" s="1"/>
  <c r="K1465" i="1"/>
  <c r="M1465" i="1" s="1"/>
  <c r="K1478" i="1"/>
  <c r="M1478" i="1" s="1"/>
  <c r="K1495" i="1"/>
  <c r="M1495" i="1" s="1"/>
  <c r="K1523" i="1"/>
  <c r="M1523" i="1" s="1"/>
  <c r="K1535" i="1"/>
  <c r="M1535" i="1" s="1"/>
  <c r="K1542" i="1"/>
  <c r="M1542" i="1" s="1"/>
  <c r="K1565" i="1"/>
  <c r="M1565" i="1" s="1"/>
  <c r="K1605" i="1"/>
  <c r="M1605" i="1" s="1"/>
  <c r="K1614" i="1"/>
  <c r="M1614" i="1" s="1"/>
  <c r="K1644" i="1"/>
  <c r="M1644" i="1" s="1"/>
  <c r="K1650" i="1"/>
  <c r="M1650" i="1" s="1"/>
  <c r="K1673" i="1"/>
  <c r="M1673" i="1" s="1"/>
  <c r="K1679" i="1"/>
  <c r="M1679" i="1" s="1"/>
  <c r="K1685" i="1"/>
  <c r="M1685" i="1" s="1"/>
  <c r="K1691" i="1"/>
  <c r="M1691" i="1" s="1"/>
  <c r="K1759" i="1"/>
  <c r="M1759" i="1" s="1"/>
  <c r="K1767" i="1"/>
  <c r="M1767" i="1" s="1"/>
  <c r="K1874" i="1"/>
  <c r="M1874" i="1" s="1"/>
  <c r="K1883" i="1"/>
  <c r="M1883" i="1" s="1"/>
  <c r="K1890" i="1"/>
  <c r="M1890" i="1" s="1"/>
  <c r="K1910" i="1"/>
  <c r="M1910" i="1" s="1"/>
  <c r="K1928" i="1"/>
  <c r="M1928" i="1" s="1"/>
  <c r="K1959" i="1"/>
  <c r="M1959" i="1" s="1"/>
  <c r="K1984" i="1"/>
  <c r="M1984" i="1" s="1"/>
  <c r="K1998" i="1"/>
  <c r="M1998" i="1" s="1"/>
  <c r="K2019" i="1"/>
  <c r="M2019" i="1" s="1"/>
  <c r="K2025" i="1"/>
  <c r="M2025" i="1" s="1"/>
  <c r="K2031" i="1"/>
  <c r="M2031" i="1" s="1"/>
  <c r="K2105" i="1"/>
  <c r="M2105" i="1" s="1"/>
  <c r="K2112" i="1"/>
  <c r="M2112" i="1" s="1"/>
  <c r="K2155" i="1"/>
  <c r="M2155" i="1" s="1"/>
  <c r="K2175" i="1"/>
  <c r="M2175" i="1" s="1"/>
  <c r="K2187" i="1"/>
  <c r="M2187" i="1" s="1"/>
  <c r="K2241" i="1"/>
  <c r="M2241" i="1" s="1"/>
  <c r="K2266" i="1"/>
  <c r="M2266" i="1" s="1"/>
  <c r="K2283" i="1"/>
  <c r="M2283" i="1" s="1"/>
  <c r="K2291" i="1"/>
  <c r="M2291" i="1" s="1"/>
  <c r="K2319" i="1"/>
  <c r="M2319" i="1" s="1"/>
  <c r="K2338" i="1"/>
  <c r="M2338" i="1" s="1"/>
  <c r="K2354" i="1"/>
  <c r="M2354" i="1" s="1"/>
  <c r="K2409" i="1"/>
  <c r="M2409" i="1" s="1"/>
  <c r="K2500" i="1"/>
  <c r="M2500" i="1" s="1"/>
  <c r="K916" i="1"/>
  <c r="M916" i="1" s="1"/>
  <c r="K1753" i="1"/>
  <c r="M1753" i="1" s="1"/>
  <c r="K1794" i="1"/>
  <c r="M1794" i="1" s="1"/>
  <c r="K1868" i="1"/>
  <c r="M1868" i="1" s="1"/>
  <c r="K2067" i="1"/>
  <c r="M2067" i="1" s="1"/>
  <c r="K2233" i="1"/>
  <c r="M2233" i="1" s="1"/>
  <c r="K2499" i="1"/>
  <c r="M2499" i="1" s="1"/>
  <c r="K2366" i="1"/>
  <c r="M2366" i="1" s="1"/>
  <c r="K1881" i="1"/>
  <c r="M1881" i="1" s="1"/>
  <c r="K1436" i="1"/>
  <c r="M1436" i="1" s="1"/>
  <c r="K1539" i="1"/>
  <c r="M1539" i="1" s="1"/>
  <c r="K1564" i="1"/>
  <c r="M1564" i="1" s="1"/>
  <c r="K1659" i="1"/>
  <c r="M1659" i="1" s="1"/>
  <c r="K1717" i="1"/>
  <c r="M1717" i="1" s="1"/>
  <c r="K1735" i="1"/>
  <c r="M1735" i="1" s="1"/>
  <c r="K1836" i="1"/>
  <c r="M1836" i="1" s="1"/>
  <c r="K1916" i="1"/>
  <c r="M1916" i="1" s="1"/>
  <c r="K2005" i="1"/>
  <c r="M2005" i="1" s="1"/>
  <c r="K2043" i="1"/>
  <c r="M2043" i="1" s="1"/>
  <c r="K2063" i="1"/>
  <c r="M2063" i="1" s="1"/>
  <c r="K2081" i="1"/>
  <c r="M2081" i="1" s="1"/>
  <c r="K2099" i="1"/>
  <c r="M2099" i="1" s="1"/>
  <c r="K2209" i="1"/>
  <c r="M2209" i="1" s="1"/>
  <c r="K2282" i="1"/>
  <c r="M2282" i="1" s="1"/>
  <c r="K2303" i="1"/>
  <c r="M2303" i="1" s="1"/>
  <c r="K2363" i="1"/>
  <c r="M2363" i="1" s="1"/>
  <c r="K2396" i="1"/>
  <c r="M2396" i="1" s="1"/>
  <c r="K2436" i="1"/>
  <c r="M2436" i="1" s="1"/>
  <c r="K2463" i="1"/>
  <c r="M2463" i="1" s="1"/>
  <c r="K1462" i="1"/>
  <c r="M1462" i="1" s="1"/>
  <c r="K1571" i="1"/>
  <c r="M1571" i="1" s="1"/>
  <c r="K2217" i="1"/>
  <c r="M2217" i="1" s="1"/>
  <c r="K1374" i="1"/>
  <c r="M1374" i="1" s="1"/>
  <c r="K1880" i="1"/>
  <c r="M1880" i="1" s="1"/>
  <c r="K1788" i="1"/>
  <c r="M1788" i="1" s="1"/>
  <c r="K2433" i="1"/>
  <c r="M2433" i="1" s="1"/>
  <c r="K1388" i="1"/>
  <c r="M1388" i="1" s="1"/>
  <c r="K1417" i="1"/>
  <c r="M1417" i="1" s="1"/>
  <c r="K1445" i="1"/>
  <c r="M1445" i="1" s="1"/>
  <c r="K1520" i="1"/>
  <c r="M1520" i="1" s="1"/>
  <c r="K1806" i="1"/>
  <c r="M1806" i="1" s="1"/>
  <c r="K1990" i="1"/>
  <c r="M1990" i="1" s="1"/>
  <c r="K2011" i="1"/>
  <c r="M2011" i="1" s="1"/>
  <c r="K2200" i="1"/>
  <c r="M2200" i="1" s="1"/>
  <c r="K2270" i="1"/>
  <c r="M2270" i="1" s="1"/>
  <c r="K2315" i="1"/>
  <c r="M2315" i="1" s="1"/>
  <c r="K2347" i="1"/>
  <c r="M2347" i="1" s="1"/>
  <c r="K1766" i="1"/>
  <c r="M1766" i="1" s="1"/>
  <c r="K1844" i="1"/>
  <c r="M1844" i="1" s="1"/>
  <c r="K1450" i="1"/>
  <c r="M1450" i="1" s="1"/>
  <c r="K2225" i="1"/>
  <c r="M2225" i="1" s="1"/>
  <c r="K2341" i="1"/>
  <c r="M2341" i="1" s="1"/>
  <c r="K2406" i="1"/>
  <c r="M2406" i="1" s="1"/>
  <c r="K1399" i="1" l="1"/>
  <c r="M1399" i="1" s="1"/>
  <c r="K1403" i="1"/>
  <c r="M1403" i="1" s="1"/>
  <c r="K1400" i="1"/>
  <c r="M1400" i="1" s="1"/>
  <c r="K1402" i="1"/>
  <c r="M1402" i="1" s="1"/>
  <c r="K2633" i="1" l="1"/>
  <c r="M2633" i="1" s="1"/>
  <c r="K1381" i="1" l="1"/>
  <c r="M1381" i="1" s="1"/>
  <c r="K490" i="1"/>
  <c r="M490" i="1" s="1"/>
  <c r="K1390" i="1"/>
  <c r="M1390" i="1" s="1"/>
  <c r="K1387" i="1"/>
  <c r="M1387" i="1" s="1"/>
  <c r="K1373" i="1"/>
  <c r="M1373" i="1" s="1"/>
  <c r="K1378" i="1"/>
  <c r="M1378" i="1" s="1"/>
  <c r="K369" i="1"/>
  <c r="M369" i="1" s="1"/>
  <c r="K1384" i="1"/>
  <c r="M1384" i="1" s="1"/>
  <c r="K2506" i="1" l="1"/>
  <c r="M2506" i="1" s="1"/>
  <c r="K2540" i="1"/>
  <c r="M2540" i="1" s="1"/>
  <c r="K2564" i="1"/>
  <c r="M2564" i="1" s="1"/>
  <c r="K2571" i="1"/>
  <c r="M2571" i="1" s="1"/>
  <c r="K2609" i="1"/>
  <c r="M2609" i="1" s="1"/>
  <c r="K2623" i="1"/>
  <c r="M2623" i="1" s="1"/>
  <c r="K2498" i="1"/>
  <c r="M2498" i="1" s="1"/>
  <c r="K2488" i="1"/>
  <c r="M2488" i="1" s="1"/>
  <c r="K2497" i="1"/>
  <c r="M2497" i="1" s="1"/>
  <c r="K2487" i="1"/>
  <c r="M2487" i="1" s="1"/>
  <c r="K2477" i="1"/>
  <c r="M2477" i="1" s="1"/>
  <c r="K2491" i="1"/>
  <c r="M2491" i="1" s="1"/>
  <c r="K2511" i="1"/>
  <c r="M2511" i="1" s="1"/>
  <c r="K2518" i="1"/>
  <c r="M2518" i="1" s="1"/>
  <c r="K2525" i="1"/>
  <c r="M2525" i="1" s="1"/>
  <c r="K2531" i="1"/>
  <c r="M2531" i="1" s="1"/>
  <c r="K2541" i="1"/>
  <c r="M2541" i="1" s="1"/>
  <c r="K2544" i="1"/>
  <c r="M2544" i="1" s="1"/>
  <c r="K2557" i="1"/>
  <c r="M2557" i="1" s="1"/>
  <c r="K2563" i="1"/>
  <c r="M2563" i="1" s="1"/>
  <c r="K2578" i="1"/>
  <c r="M2578" i="1" s="1"/>
  <c r="K2584" i="1"/>
  <c r="M2584" i="1" s="1"/>
  <c r="K2593" i="1"/>
  <c r="M2593" i="1" s="1"/>
  <c r="K2596" i="1"/>
  <c r="M2596" i="1" s="1"/>
  <c r="K2616" i="1"/>
  <c r="M2616" i="1" s="1"/>
  <c r="K2624" i="1"/>
  <c r="M2624" i="1" s="1"/>
  <c r="K2630" i="1"/>
  <c r="M2630" i="1" s="1"/>
  <c r="K2476" i="1"/>
  <c r="M2476" i="1" s="1"/>
  <c r="K2515" i="1"/>
  <c r="M2515" i="1" s="1"/>
  <c r="K2522" i="1"/>
  <c r="M2522" i="1" s="1"/>
  <c r="K2543" i="1"/>
  <c r="M2543" i="1" s="1"/>
  <c r="K2547" i="1"/>
  <c r="M2547" i="1" s="1"/>
  <c r="K2560" i="1"/>
  <c r="M2560" i="1" s="1"/>
  <c r="K2567" i="1"/>
  <c r="M2567" i="1" s="1"/>
  <c r="K2574" i="1"/>
  <c r="M2574" i="1" s="1"/>
  <c r="K2595" i="1"/>
  <c r="M2595" i="1" s="1"/>
  <c r="K2599" i="1"/>
  <c r="M2599" i="1" s="1"/>
  <c r="K2612" i="1"/>
  <c r="M2612" i="1" s="1"/>
  <c r="K2622" i="1"/>
  <c r="M2622" i="1" s="1"/>
  <c r="K2481" i="1"/>
  <c r="M2481" i="1" s="1"/>
  <c r="K2473" i="1"/>
  <c r="M2473" i="1" s="1"/>
  <c r="K2484" i="1"/>
  <c r="M2484" i="1" s="1"/>
  <c r="K2494" i="1"/>
  <c r="M2494" i="1" s="1"/>
  <c r="K2514" i="1"/>
  <c r="M2514" i="1" s="1"/>
  <c r="K2521" i="1"/>
  <c r="M2521" i="1" s="1"/>
  <c r="K2528" i="1"/>
  <c r="M2528" i="1" s="1"/>
  <c r="K2534" i="1"/>
  <c r="M2534" i="1" s="1"/>
  <c r="K2542" i="1"/>
  <c r="M2542" i="1" s="1"/>
  <c r="K2554" i="1"/>
  <c r="M2554" i="1" s="1"/>
  <c r="K2568" i="1"/>
  <c r="M2568" i="1" s="1"/>
  <c r="K2575" i="1"/>
  <c r="M2575" i="1" s="1"/>
  <c r="K2581" i="1"/>
  <c r="M2581" i="1" s="1"/>
  <c r="K2587" i="1"/>
  <c r="M2587" i="1" s="1"/>
  <c r="K2594" i="1"/>
  <c r="M2594" i="1" s="1"/>
  <c r="K2606" i="1"/>
  <c r="M2606" i="1" s="1"/>
  <c r="K2613" i="1"/>
  <c r="M2613" i="1" s="1"/>
  <c r="K2619" i="1"/>
  <c r="M2619" i="1" s="1"/>
  <c r="K2627" i="1"/>
  <c r="M2627" i="1" s="1"/>
  <c r="K1397" i="1" l="1"/>
  <c r="M1397" i="1" s="1"/>
  <c r="K1394" i="1"/>
  <c r="M1394" i="1" s="1"/>
  <c r="E1361" i="2" l="1"/>
  <c r="G1361" i="2" s="1"/>
  <c r="G1361" i="1"/>
  <c r="F1362" i="2" s="1"/>
  <c r="E1403" i="2"/>
  <c r="G1402" i="1"/>
  <c r="F1403" i="2" s="1"/>
  <c r="G1403" i="2" s="1"/>
  <c r="E1364" i="2"/>
  <c r="G1364" i="2" s="1"/>
  <c r="G1364" i="1"/>
  <c r="F1365" i="2" s="1"/>
  <c r="G1403" i="1"/>
  <c r="F1404" i="2" s="1"/>
  <c r="E1404" i="2"/>
  <c r="E1400" i="2"/>
  <c r="G1399" i="1"/>
  <c r="F1400" i="2" s="1"/>
  <c r="G1400" i="2" s="1"/>
  <c r="E1362" i="2"/>
  <c r="G1362" i="1"/>
  <c r="F1363" i="2" s="1"/>
  <c r="G1363" i="2" s="1"/>
  <c r="E1401" i="2"/>
  <c r="G1400" i="1"/>
  <c r="F1401" i="2" s="1"/>
  <c r="G1401" i="2" s="1"/>
  <c r="E1365" i="2"/>
  <c r="G1365" i="1"/>
  <c r="F1366" i="2" s="1"/>
  <c r="G1366" i="2" s="1"/>
  <c r="G1362" i="2" l="1"/>
  <c r="G1404" i="2"/>
  <c r="G1365" i="2"/>
  <c r="E2073" i="2" l="1"/>
  <c r="G2072" i="1"/>
  <c r="E1719" i="2"/>
  <c r="E1965" i="2"/>
  <c r="G1964" i="1"/>
  <c r="E2464" i="2"/>
  <c r="E1639" i="2"/>
  <c r="G1638" i="1"/>
  <c r="E724" i="2"/>
  <c r="G724" i="1"/>
  <c r="E1358" i="2"/>
  <c r="G1358" i="2" s="1"/>
  <c r="G1358" i="1"/>
  <c r="E555" i="2"/>
  <c r="G555" i="1"/>
  <c r="E767" i="2"/>
  <c r="G767" i="1"/>
  <c r="E370" i="2"/>
  <c r="G370" i="1"/>
  <c r="G1893" i="1"/>
  <c r="E1894" i="2"/>
  <c r="E2341" i="2"/>
  <c r="E1250" i="2"/>
  <c r="G1250" i="1"/>
  <c r="E1220" i="2"/>
  <c r="G1220" i="1"/>
  <c r="E427" i="2"/>
  <c r="G427" i="1"/>
  <c r="E588" i="2"/>
  <c r="G588" i="1"/>
  <c r="E992" i="2"/>
  <c r="G991" i="1"/>
  <c r="E787" i="2"/>
  <c r="G787" i="1"/>
  <c r="E21" i="2"/>
  <c r="G21" i="1"/>
  <c r="E2368" i="2"/>
  <c r="E1827" i="2"/>
  <c r="G1827" i="2" s="1"/>
  <c r="E1924" i="2"/>
  <c r="G1923" i="1"/>
  <c r="E1200" i="2"/>
  <c r="G1200" i="1"/>
  <c r="E2393" i="2"/>
  <c r="E819" i="2"/>
  <c r="G819" i="1"/>
  <c r="E73" i="2"/>
  <c r="G73" i="1"/>
  <c r="E1833" i="2"/>
  <c r="G1833" i="2" s="1"/>
  <c r="E1718" i="2"/>
  <c r="G1718" i="2" s="1"/>
  <c r="E1832" i="2"/>
  <c r="E1717" i="2"/>
  <c r="E807" i="2" l="1"/>
  <c r="G807" i="1"/>
  <c r="E173" i="2"/>
  <c r="G173" i="1"/>
  <c r="E1182" i="2"/>
  <c r="G1182" i="1"/>
  <c r="E1888" i="2"/>
  <c r="G1887" i="1"/>
  <c r="E563" i="2"/>
  <c r="G563" i="1"/>
  <c r="E1114" i="2"/>
  <c r="G1113" i="1"/>
  <c r="E544" i="2"/>
  <c r="G544" i="1"/>
  <c r="E1264" i="2"/>
  <c r="G1264" i="1"/>
  <c r="E663" i="2"/>
  <c r="G663" i="1"/>
  <c r="E1510" i="2"/>
  <c r="G1509" i="1"/>
  <c r="E478" i="2"/>
  <c r="G478" i="1"/>
  <c r="E761" i="2"/>
  <c r="G761" i="1"/>
  <c r="E1304" i="2"/>
  <c r="G1304" i="1"/>
  <c r="E2092" i="2"/>
  <c r="G2091" i="1"/>
  <c r="E61" i="2"/>
  <c r="G61" i="1"/>
  <c r="E845" i="2"/>
  <c r="G845" i="1"/>
  <c r="E1209" i="2"/>
  <c r="G1209" i="2" s="1"/>
  <c r="G1209" i="1"/>
  <c r="E1337" i="2"/>
  <c r="G1337" i="2" s="1"/>
  <c r="G1337" i="1"/>
  <c r="E1895" i="2"/>
  <c r="G1894" i="1"/>
  <c r="E1916" i="2"/>
  <c r="G1915" i="1"/>
  <c r="E2069" i="2"/>
  <c r="G2068" i="1"/>
  <c r="E1715" i="2"/>
  <c r="E1024" i="2"/>
  <c r="G1023" i="1"/>
  <c r="E971" i="2"/>
  <c r="G970" i="1"/>
  <c r="E685" i="2"/>
  <c r="G685" i="1"/>
  <c r="E1025" i="2"/>
  <c r="G1024" i="1"/>
  <c r="G1431" i="1"/>
  <c r="E1432" i="2"/>
  <c r="E596" i="2"/>
  <c r="G596" i="1"/>
  <c r="E2604" i="2"/>
  <c r="E619" i="2"/>
  <c r="G619" i="1"/>
  <c r="E180" i="2"/>
  <c r="G180" i="1"/>
  <c r="E851" i="2"/>
  <c r="G851" i="1"/>
  <c r="E2021" i="2"/>
  <c r="G2020" i="1"/>
  <c r="E624" i="2"/>
  <c r="G624" i="1"/>
  <c r="E2310" i="2"/>
  <c r="E1216" i="2"/>
  <c r="G1216" i="2" s="1"/>
  <c r="G1216" i="1"/>
  <c r="E551" i="2"/>
  <c r="G551" i="1"/>
  <c r="E1010" i="2"/>
  <c r="G1009" i="1"/>
  <c r="E1226" i="2"/>
  <c r="G1226" i="1"/>
  <c r="E2293" i="2"/>
  <c r="E806" i="2"/>
  <c r="G806" i="1"/>
  <c r="E1422" i="2"/>
  <c r="G1421" i="1"/>
  <c r="E1274" i="2"/>
  <c r="G1274" i="1"/>
  <c r="E1830" i="2"/>
  <c r="G1917" i="1"/>
  <c r="E1918" i="2"/>
  <c r="E2361" i="2"/>
  <c r="E2466" i="2"/>
  <c r="E2467" i="2"/>
  <c r="E587" i="2"/>
  <c r="G587" i="1"/>
  <c r="E2139" i="2"/>
  <c r="E1649" i="2"/>
  <c r="G1648" i="1"/>
  <c r="E531" i="2"/>
  <c r="G531" i="1"/>
  <c r="E356" i="2"/>
  <c r="G356" i="1"/>
  <c r="E1635" i="2"/>
  <c r="G1634" i="1"/>
  <c r="E535" i="2"/>
  <c r="G535" i="1"/>
  <c r="E1348" i="2"/>
  <c r="G1348" i="2" s="1"/>
  <c r="G1348" i="1"/>
  <c r="E510" i="2"/>
  <c r="G510" i="1"/>
  <c r="E1429" i="2"/>
  <c r="G1428" i="1"/>
  <c r="G536" i="1"/>
  <c r="E536" i="2"/>
  <c r="E798" i="2"/>
  <c r="G798" i="1"/>
  <c r="E1356" i="2"/>
  <c r="G1356" i="1"/>
  <c r="E1975" i="2"/>
  <c r="G1974" i="1"/>
  <c r="E770" i="2"/>
  <c r="G770" i="1"/>
  <c r="E1381" i="2"/>
  <c r="G1380" i="1"/>
  <c r="E1277" i="2"/>
  <c r="G1277" i="1"/>
  <c r="E2039" i="2"/>
  <c r="G2038" i="1"/>
  <c r="E1972" i="2"/>
  <c r="G1971" i="1"/>
  <c r="G1643" i="1"/>
  <c r="E1644" i="2"/>
  <c r="E1896" i="2"/>
  <c r="G1895" i="1"/>
  <c r="E609" i="2"/>
  <c r="G609" i="1"/>
  <c r="E750" i="2"/>
  <c r="G750" i="1"/>
  <c r="E1245" i="2"/>
  <c r="G1245" i="1"/>
  <c r="E649" i="2"/>
  <c r="G649" i="1"/>
  <c r="E2518" i="2"/>
  <c r="E2398" i="2"/>
  <c r="E2028" i="2"/>
  <c r="G2027" i="1"/>
  <c r="E2079" i="2"/>
  <c r="G2078" i="1"/>
  <c r="E88" i="2"/>
  <c r="G88" i="1"/>
  <c r="E744" i="2"/>
  <c r="G744" i="1"/>
  <c r="E1939" i="2"/>
  <c r="G1938" i="1"/>
  <c r="E288" i="2"/>
  <c r="G288" i="1"/>
  <c r="E766" i="2"/>
  <c r="G766" i="1"/>
  <c r="E1996" i="2"/>
  <c r="G1995" i="1"/>
  <c r="E805" i="2"/>
  <c r="G805" i="1"/>
  <c r="E957" i="2"/>
  <c r="G956" i="1"/>
  <c r="G2097" i="1"/>
  <c r="E2098" i="2"/>
  <c r="E1070" i="2"/>
  <c r="G1069" i="1"/>
  <c r="E872" i="2"/>
  <c r="G871" i="1"/>
  <c r="E1709" i="2"/>
  <c r="G1709" i="2" s="1"/>
  <c r="E2620" i="2"/>
  <c r="E720" i="2"/>
  <c r="G720" i="1"/>
  <c r="E2362" i="2"/>
  <c r="E1190" i="2"/>
  <c r="G1190" i="1"/>
  <c r="E2031" i="2"/>
  <c r="G2030" i="1"/>
  <c r="E1351" i="2"/>
  <c r="G1351" i="2" s="1"/>
  <c r="G1351" i="1"/>
  <c r="G2101" i="1"/>
  <c r="E2102" i="2"/>
  <c r="E248" i="2"/>
  <c r="G248" i="1"/>
  <c r="E2087" i="2"/>
  <c r="G2086" i="1"/>
  <c r="E153" i="2"/>
  <c r="G153" i="1"/>
  <c r="E1435" i="2"/>
  <c r="G1434" i="1"/>
  <c r="E96" i="2"/>
  <c r="G96" i="1"/>
  <c r="E955" i="2"/>
  <c r="G954" i="1"/>
  <c r="E112" i="2"/>
  <c r="G112" i="1"/>
  <c r="E33" i="2"/>
  <c r="G33" i="1"/>
  <c r="E2140" i="2"/>
  <c r="E792" i="2"/>
  <c r="G792" i="1"/>
  <c r="E1410" i="2"/>
  <c r="G1409" i="1"/>
  <c r="E62" i="2"/>
  <c r="G62" i="1"/>
  <c r="E100" i="2"/>
  <c r="G100" i="1"/>
  <c r="E174" i="2"/>
  <c r="G174" i="1"/>
  <c r="E287" i="2"/>
  <c r="G287" i="1"/>
  <c r="E368" i="2"/>
  <c r="G368" i="1"/>
  <c r="E136" i="2"/>
  <c r="G136" i="1"/>
  <c r="E224" i="2"/>
  <c r="G224" i="1"/>
  <c r="E304" i="2"/>
  <c r="G304" i="1"/>
  <c r="E386" i="2"/>
  <c r="G386" i="1"/>
  <c r="E347" i="2"/>
  <c r="G347" i="1"/>
  <c r="E543" i="2"/>
  <c r="G543" i="1"/>
  <c r="E2159" i="2"/>
  <c r="E467" i="2"/>
  <c r="G467" i="1"/>
  <c r="E2099" i="2"/>
  <c r="G2098" i="1"/>
  <c r="E827" i="2"/>
  <c r="G827" i="1"/>
  <c r="E34" i="2"/>
  <c r="G34" i="1"/>
  <c r="E125" i="2"/>
  <c r="G125" i="1"/>
  <c r="E262" i="2"/>
  <c r="G262" i="1"/>
  <c r="E165" i="2"/>
  <c r="G165" i="1"/>
  <c r="E156" i="2"/>
  <c r="G156" i="1"/>
  <c r="E233" i="2"/>
  <c r="G233" i="1"/>
  <c r="E334" i="2"/>
  <c r="G334" i="1"/>
  <c r="E420" i="2"/>
  <c r="G420" i="1"/>
  <c r="E1915" i="2"/>
  <c r="G1914" i="1"/>
  <c r="E1594" i="2"/>
  <c r="G1593" i="1"/>
  <c r="E84" i="2"/>
  <c r="G84" i="1"/>
  <c r="E1319" i="2"/>
  <c r="G1319" i="2" s="1"/>
  <c r="G1319" i="1"/>
  <c r="E892" i="2"/>
  <c r="G891" i="1"/>
  <c r="G1447" i="1"/>
  <c r="E1448" i="2"/>
  <c r="E848" i="2"/>
  <c r="G848" i="1"/>
  <c r="E26" i="2"/>
  <c r="G26" i="1"/>
  <c r="E82" i="2"/>
  <c r="G82" i="1"/>
  <c r="E128" i="2"/>
  <c r="G128" i="1"/>
  <c r="E216" i="2"/>
  <c r="G216" i="1"/>
  <c r="E327" i="2"/>
  <c r="G327" i="1"/>
  <c r="E489" i="2"/>
  <c r="G489" i="1"/>
  <c r="E147" i="2"/>
  <c r="G147" i="1"/>
  <c r="E241" i="2"/>
  <c r="G241" i="1"/>
  <c r="E362" i="2"/>
  <c r="G362" i="1"/>
  <c r="E408" i="2"/>
  <c r="G408" i="1"/>
  <c r="G2017" i="1"/>
  <c r="E2018" i="2"/>
  <c r="E570" i="2"/>
  <c r="G570" i="1"/>
  <c r="E825" i="2"/>
  <c r="G825" i="1"/>
  <c r="E905" i="2"/>
  <c r="G904" i="1"/>
  <c r="E1296" i="2"/>
  <c r="G1296" i="2" s="1"/>
  <c r="G1296" i="1"/>
  <c r="E434" i="2"/>
  <c r="G434" i="1"/>
  <c r="E284" i="2"/>
  <c r="G284" i="1"/>
  <c r="E1262" i="2"/>
  <c r="G1262" i="2" s="1"/>
  <c r="G1262" i="1"/>
  <c r="E782" i="2"/>
  <c r="G782" i="1"/>
  <c r="E636" i="2"/>
  <c r="G636" i="1"/>
  <c r="E690" i="2"/>
  <c r="G690" i="1"/>
  <c r="E1471" i="2"/>
  <c r="G1470" i="1"/>
  <c r="E737" i="2"/>
  <c r="G737" i="1"/>
  <c r="E617" i="2"/>
  <c r="G617" i="1"/>
  <c r="E66" i="2"/>
  <c r="G66" i="1"/>
  <c r="E106" i="2"/>
  <c r="G106" i="1"/>
  <c r="E168" i="2"/>
  <c r="G168" i="1"/>
  <c r="E332" i="2"/>
  <c r="G332" i="1"/>
  <c r="E320" i="2"/>
  <c r="G320" i="1"/>
  <c r="E197" i="2"/>
  <c r="G197" i="1"/>
  <c r="E313" i="2"/>
  <c r="G313" i="1"/>
  <c r="E383" i="2"/>
  <c r="G383" i="1"/>
  <c r="G200" i="1"/>
  <c r="E200" i="2"/>
  <c r="E1834" i="2"/>
  <c r="E875" i="2"/>
  <c r="G874" i="1"/>
  <c r="E385" i="2"/>
  <c r="G385" i="1"/>
  <c r="E142" i="2"/>
  <c r="G142" i="1"/>
  <c r="E1464" i="2"/>
  <c r="G1463" i="1"/>
  <c r="G1043" i="1"/>
  <c r="E1044" i="2"/>
  <c r="E1563" i="2"/>
  <c r="G1562" i="1"/>
  <c r="F1924" i="2"/>
  <c r="G1924" i="2" s="1"/>
  <c r="K1923" i="1"/>
  <c r="M1923" i="1" s="1"/>
  <c r="F2368" i="2"/>
  <c r="G2368" i="2" s="1"/>
  <c r="K2367" i="1"/>
  <c r="M2367" i="1" s="1"/>
  <c r="F787" i="2"/>
  <c r="G787" i="2" s="1"/>
  <c r="K787" i="1"/>
  <c r="M787" i="1" s="1"/>
  <c r="F588" i="2"/>
  <c r="G588" i="2" s="1"/>
  <c r="K588" i="1"/>
  <c r="M588" i="1" s="1"/>
  <c r="F1221" i="2"/>
  <c r="K1220" i="1"/>
  <c r="M1220" i="1" s="1"/>
  <c r="F370" i="2"/>
  <c r="G370" i="2" s="1"/>
  <c r="K370" i="1"/>
  <c r="M370" i="1" s="1"/>
  <c r="F555" i="2"/>
  <c r="G555" i="2" s="1"/>
  <c r="K555" i="1"/>
  <c r="M555" i="1" s="1"/>
  <c r="F724" i="2"/>
  <c r="G724" i="2" s="1"/>
  <c r="K724" i="1"/>
  <c r="M724" i="1" s="1"/>
  <c r="F2464" i="2"/>
  <c r="G2464" i="2" s="1"/>
  <c r="K2465" i="1"/>
  <c r="M2465" i="1" s="1"/>
  <c r="F1719" i="2"/>
  <c r="G1719" i="2" s="1"/>
  <c r="K1718" i="1"/>
  <c r="M1718" i="1" s="1"/>
  <c r="E126" i="2"/>
  <c r="G126" i="1"/>
  <c r="E499" i="2"/>
  <c r="G499" i="1"/>
  <c r="E1242" i="2"/>
  <c r="G1242" i="1"/>
  <c r="E2081" i="2"/>
  <c r="G2080" i="1"/>
  <c r="E246" i="2"/>
  <c r="G246" i="1"/>
  <c r="E539" i="2"/>
  <c r="G539" i="1"/>
  <c r="E777" i="2"/>
  <c r="G777" i="1"/>
  <c r="E1286" i="2"/>
  <c r="G1286" i="1"/>
  <c r="E1957" i="2"/>
  <c r="G1956" i="1"/>
  <c r="E152" i="2"/>
  <c r="G152" i="1"/>
  <c r="E414" i="2"/>
  <c r="G414" i="1"/>
  <c r="E603" i="2"/>
  <c r="G603" i="1"/>
  <c r="E779" i="2"/>
  <c r="G779" i="1"/>
  <c r="E1244" i="2"/>
  <c r="G1244" i="1"/>
  <c r="E1829" i="2"/>
  <c r="E2427" i="2"/>
  <c r="E607" i="2"/>
  <c r="G607" i="1"/>
  <c r="E859" i="2"/>
  <c r="G858" i="1"/>
  <c r="E1377" i="2"/>
  <c r="G1376" i="1"/>
  <c r="E2008" i="2"/>
  <c r="G2007" i="1"/>
  <c r="G528" i="1"/>
  <c r="E528" i="2"/>
  <c r="E695" i="2"/>
  <c r="G695" i="1"/>
  <c r="E995" i="2"/>
  <c r="G994" i="1"/>
  <c r="E1279" i="2"/>
  <c r="G1279" i="2" s="1"/>
  <c r="G1279" i="1"/>
  <c r="G1635" i="1"/>
  <c r="E1636" i="2"/>
  <c r="E2560" i="2"/>
  <c r="E502" i="2"/>
  <c r="G502" i="1"/>
  <c r="E591" i="2"/>
  <c r="G591" i="1"/>
  <c r="E672" i="2"/>
  <c r="G672" i="1"/>
  <c r="E817" i="2"/>
  <c r="G817" i="1"/>
  <c r="E1178" i="2"/>
  <c r="G1178" i="1"/>
  <c r="E1342" i="2"/>
  <c r="G1342" i="2" s="1"/>
  <c r="G1342" i="1"/>
  <c r="E1646" i="2"/>
  <c r="G1645" i="1"/>
  <c r="E1963" i="2"/>
  <c r="G1962" i="1"/>
  <c r="E2350" i="2"/>
  <c r="E28" i="2"/>
  <c r="G28" i="1"/>
  <c r="E719" i="2"/>
  <c r="G719" i="1"/>
  <c r="E840" i="2"/>
  <c r="G840" i="1"/>
  <c r="E1071" i="2"/>
  <c r="G1070" i="1"/>
  <c r="E1345" i="2"/>
  <c r="G1345" i="2" s="1"/>
  <c r="G1345" i="1"/>
  <c r="E1179" i="2"/>
  <c r="G1179" i="1"/>
  <c r="E1219" i="2"/>
  <c r="G1219" i="1"/>
  <c r="E1260" i="2"/>
  <c r="G1260" i="1"/>
  <c r="E1305" i="2"/>
  <c r="G1305" i="1"/>
  <c r="E1459" i="2"/>
  <c r="G1458" i="1"/>
  <c r="E1642" i="2"/>
  <c r="G1641" i="1"/>
  <c r="E1814" i="2"/>
  <c r="E1921" i="2"/>
  <c r="G1920" i="1"/>
  <c r="E1956" i="2"/>
  <c r="G1955" i="1"/>
  <c r="E1946" i="2"/>
  <c r="G1947" i="1"/>
  <c r="E2033" i="2"/>
  <c r="G2032" i="1"/>
  <c r="G2089" i="1"/>
  <c r="E2090" i="2"/>
  <c r="E2387" i="2"/>
  <c r="E373" i="2"/>
  <c r="G373" i="1"/>
  <c r="E2095" i="2"/>
  <c r="G2094" i="1"/>
  <c r="E590" i="2"/>
  <c r="G590" i="1"/>
  <c r="E1224" i="2"/>
  <c r="G1224" i="1"/>
  <c r="E763" i="2"/>
  <c r="G763" i="1"/>
  <c r="E429" i="2"/>
  <c r="G429" i="1"/>
  <c r="E1176" i="2"/>
  <c r="G1176" i="2" s="1"/>
  <c r="G1176" i="1"/>
  <c r="G496" i="1"/>
  <c r="E496" i="2"/>
  <c r="E809" i="2"/>
  <c r="G809" i="1"/>
  <c r="E1980" i="2"/>
  <c r="G1979" i="1"/>
  <c r="E85" i="2"/>
  <c r="G85" i="1"/>
  <c r="E1073" i="2"/>
  <c r="G1072" i="1"/>
  <c r="E1237" i="2"/>
  <c r="G1237" i="1"/>
  <c r="E1893" i="2"/>
  <c r="G1892" i="1"/>
  <c r="E1952" i="2"/>
  <c r="G1951" i="1"/>
  <c r="E2392" i="2"/>
  <c r="E316" i="2"/>
  <c r="G316" i="1"/>
  <c r="E656" i="2"/>
  <c r="G656" i="1"/>
  <c r="E1276" i="2"/>
  <c r="G1276" i="2" s="1"/>
  <c r="G1276" i="1"/>
  <c r="E2101" i="2"/>
  <c r="G2100" i="1"/>
  <c r="E86" i="2"/>
  <c r="G86" i="1"/>
  <c r="E428" i="2"/>
  <c r="G428" i="1"/>
  <c r="E670" i="2"/>
  <c r="G670" i="1"/>
  <c r="E1193" i="2"/>
  <c r="G1193" i="2" s="1"/>
  <c r="G1193" i="1"/>
  <c r="E1903" i="2"/>
  <c r="G1902" i="1"/>
  <c r="E232" i="2"/>
  <c r="G232" i="1"/>
  <c r="E469" i="2"/>
  <c r="G469" i="1"/>
  <c r="E646" i="2"/>
  <c r="G646" i="1"/>
  <c r="E1054" i="2"/>
  <c r="G1053" i="1"/>
  <c r="E1477" i="2"/>
  <c r="G1476" i="1"/>
  <c r="E2143" i="2"/>
  <c r="E435" i="2"/>
  <c r="G435" i="1"/>
  <c r="E675" i="2"/>
  <c r="G675" i="1"/>
  <c r="E1299" i="2"/>
  <c r="G1299" i="2" s="1"/>
  <c r="G1299" i="1"/>
  <c r="G2013" i="1"/>
  <c r="E2014" i="2"/>
  <c r="E454" i="2"/>
  <c r="G454" i="1"/>
  <c r="E629" i="2"/>
  <c r="G629" i="1"/>
  <c r="E797" i="2"/>
  <c r="G797" i="1"/>
  <c r="E1313" i="2"/>
  <c r="G1313" i="2" s="1"/>
  <c r="G1313" i="1"/>
  <c r="E2071" i="2"/>
  <c r="G2070" i="1"/>
  <c r="E483" i="2"/>
  <c r="G483" i="1"/>
  <c r="G576" i="1"/>
  <c r="E576" i="2"/>
  <c r="E659" i="2"/>
  <c r="G659" i="1"/>
  <c r="E791" i="2"/>
  <c r="G791" i="1"/>
  <c r="E1042" i="2"/>
  <c r="G1041" i="1"/>
  <c r="E1270" i="2"/>
  <c r="G1270" i="1"/>
  <c r="E1561" i="2"/>
  <c r="G1560" i="1"/>
  <c r="E1816" i="2"/>
  <c r="E2366" i="2"/>
  <c r="E67" i="2"/>
  <c r="G67" i="1"/>
  <c r="E954" i="2"/>
  <c r="G953" i="1"/>
  <c r="E756" i="2"/>
  <c r="G756" i="1"/>
  <c r="E993" i="2"/>
  <c r="G992" i="1"/>
  <c r="E1154" i="2"/>
  <c r="G1153" i="1"/>
  <c r="E1201" i="2"/>
  <c r="G1201" i="1"/>
  <c r="E1241" i="2"/>
  <c r="G1241" i="1"/>
  <c r="E1285" i="2"/>
  <c r="G1285" i="1"/>
  <c r="E1346" i="2"/>
  <c r="G1346" i="1"/>
  <c r="E1519" i="2"/>
  <c r="G1518" i="1"/>
  <c r="E1899" i="2"/>
  <c r="G1898" i="1"/>
  <c r="E1815" i="2"/>
  <c r="E1932" i="2"/>
  <c r="G1931" i="1"/>
  <c r="E1922" i="2"/>
  <c r="G1921" i="1"/>
  <c r="E2108" i="2"/>
  <c r="G2107" i="1"/>
  <c r="E2395" i="2"/>
  <c r="E2358" i="2"/>
  <c r="E468" i="2"/>
  <c r="G468" i="1"/>
  <c r="E758" i="2"/>
  <c r="G758" i="1"/>
  <c r="E207" i="2"/>
  <c r="G207" i="1"/>
  <c r="E1302" i="2"/>
  <c r="G1302" i="2" s="1"/>
  <c r="G1302" i="1"/>
  <c r="E522" i="2"/>
  <c r="G522" i="1"/>
  <c r="E2369" i="2"/>
  <c r="E860" i="2"/>
  <c r="G859" i="1"/>
  <c r="E2003" i="2"/>
  <c r="G2002" i="1"/>
  <c r="E647" i="2"/>
  <c r="G647" i="1"/>
  <c r="E1416" i="2"/>
  <c r="G1415" i="1"/>
  <c r="E22" i="2"/>
  <c r="G22" i="1"/>
  <c r="E746" i="2"/>
  <c r="G746" i="1"/>
  <c r="E1303" i="2"/>
  <c r="G1303" i="1"/>
  <c r="E1912" i="2"/>
  <c r="G1911" i="1"/>
  <c r="E259" i="2"/>
  <c r="G259" i="1"/>
  <c r="E611" i="2"/>
  <c r="G611" i="1"/>
  <c r="E1322" i="2"/>
  <c r="G1322" i="2" s="1"/>
  <c r="G1322" i="1"/>
  <c r="E139" i="2"/>
  <c r="G139" i="1"/>
  <c r="E441" i="2"/>
  <c r="G441" i="1"/>
  <c r="E687" i="2"/>
  <c r="G687" i="1"/>
  <c r="E1222" i="2"/>
  <c r="G1222" i="1"/>
  <c r="E1925" i="2"/>
  <c r="G1924" i="1"/>
  <c r="E101" i="2"/>
  <c r="G101" i="1"/>
  <c r="E389" i="2"/>
  <c r="G389" i="1"/>
  <c r="E580" i="2"/>
  <c r="G580" i="1"/>
  <c r="E753" i="2"/>
  <c r="G753" i="1"/>
  <c r="E1420" i="2"/>
  <c r="G1419" i="1"/>
  <c r="E2091" i="2"/>
  <c r="G2090" i="1"/>
  <c r="E637" i="2"/>
  <c r="G637" i="1"/>
  <c r="E1333" i="2"/>
  <c r="G1333" i="1"/>
  <c r="E545" i="2"/>
  <c r="G545" i="1"/>
  <c r="E759" i="2"/>
  <c r="G759" i="1"/>
  <c r="E1046" i="2"/>
  <c r="G1045" i="1"/>
  <c r="E1486" i="2"/>
  <c r="G1485" i="1"/>
  <c r="E2041" i="2"/>
  <c r="G2040" i="1"/>
  <c r="E466" i="2"/>
  <c r="G466" i="1"/>
  <c r="E559" i="2"/>
  <c r="G559" i="1"/>
  <c r="E643" i="2"/>
  <c r="G643" i="1"/>
  <c r="E723" i="2"/>
  <c r="G723" i="1"/>
  <c r="E837" i="2"/>
  <c r="G837" i="1"/>
  <c r="E1238" i="2"/>
  <c r="G1238" i="1"/>
  <c r="E1398" i="2"/>
  <c r="G1397" i="1"/>
  <c r="F1398" i="2" s="1"/>
  <c r="G1398" i="2" s="1"/>
  <c r="E1823" i="2"/>
  <c r="E2005" i="2"/>
  <c r="G2004" i="1"/>
  <c r="E2511" i="2"/>
  <c r="E108" i="2"/>
  <c r="G108" i="1"/>
  <c r="E713" i="2"/>
  <c r="G713" i="1"/>
  <c r="E823" i="2"/>
  <c r="G823" i="1"/>
  <c r="E1011" i="2"/>
  <c r="G1010" i="1"/>
  <c r="E816" i="2"/>
  <c r="G816" i="1"/>
  <c r="E1395" i="2"/>
  <c r="G1394" i="1"/>
  <c r="F1395" i="2" s="1"/>
  <c r="G1395" i="2" s="1"/>
  <c r="E1203" i="2"/>
  <c r="G1203" i="1"/>
  <c r="E1243" i="2"/>
  <c r="G1243" i="1"/>
  <c r="E1289" i="2"/>
  <c r="G1289" i="2" s="1"/>
  <c r="G1289" i="1"/>
  <c r="E1390" i="2"/>
  <c r="G1389" i="1"/>
  <c r="E1720" i="2"/>
  <c r="E1474" i="2"/>
  <c r="G1473" i="1"/>
  <c r="E1945" i="2"/>
  <c r="G1946" i="1"/>
  <c r="G1953" i="1"/>
  <c r="E1954" i="2"/>
  <c r="E2097" i="2"/>
  <c r="G2096" i="1"/>
  <c r="E2051" i="2"/>
  <c r="G2050" i="1"/>
  <c r="E2346" i="2"/>
  <c r="E549" i="2"/>
  <c r="G549" i="1"/>
  <c r="E27" i="2"/>
  <c r="G27" i="1"/>
  <c r="E704" i="2"/>
  <c r="G704" i="1"/>
  <c r="E305" i="2"/>
  <c r="G305" i="1"/>
  <c r="E881" i="2"/>
  <c r="G880" i="1"/>
  <c r="E1703" i="2"/>
  <c r="G1702" i="1"/>
  <c r="E645" i="2"/>
  <c r="G645" i="1"/>
  <c r="E557" i="2"/>
  <c r="G557" i="1"/>
  <c r="E448" i="2"/>
  <c r="G448" i="1"/>
  <c r="E668" i="2"/>
  <c r="G668" i="1"/>
  <c r="E1206" i="2"/>
  <c r="G1206" i="1"/>
  <c r="E1951" i="2"/>
  <c r="G1950" i="1"/>
  <c r="E830" i="2"/>
  <c r="G830" i="1"/>
  <c r="E1177" i="2"/>
  <c r="G1177" i="1"/>
  <c r="E1280" i="2"/>
  <c r="G1280" i="1"/>
  <c r="E2004" i="2"/>
  <c r="G2003" i="1"/>
  <c r="E308" i="2"/>
  <c r="G308" i="1"/>
  <c r="E1371" i="2"/>
  <c r="G1370" i="1"/>
  <c r="G2053" i="1"/>
  <c r="E2054" i="2"/>
  <c r="E842" i="2"/>
  <c r="G842" i="1"/>
  <c r="E1444" i="2"/>
  <c r="G1443" i="1"/>
  <c r="G2029" i="1"/>
  <c r="E2030" i="2"/>
  <c r="E2420" i="2"/>
  <c r="E2064" i="2"/>
  <c r="G2064" i="2" s="1"/>
  <c r="G2055" i="1"/>
  <c r="E1053" i="2"/>
  <c r="G1052" i="1"/>
  <c r="E47" i="2"/>
  <c r="G47" i="1"/>
  <c r="E752" i="2"/>
  <c r="G752" i="1"/>
  <c r="E786" i="2"/>
  <c r="G786" i="1"/>
  <c r="E1091" i="2"/>
  <c r="G1090" i="1"/>
  <c r="E157" i="2"/>
  <c r="G157" i="1"/>
  <c r="E357" i="2"/>
  <c r="G357" i="1"/>
  <c r="E1721" i="2"/>
  <c r="E2052" i="2"/>
  <c r="G2051" i="1"/>
  <c r="E59" i="2"/>
  <c r="G59" i="1"/>
  <c r="E1306" i="2"/>
  <c r="G1306" i="1"/>
  <c r="E140" i="2"/>
  <c r="G140" i="1"/>
  <c r="E378" i="2"/>
  <c r="G378" i="1"/>
  <c r="E1378" i="2"/>
  <c r="G1377" i="1"/>
  <c r="E1384" i="2"/>
  <c r="G1383" i="1"/>
  <c r="E2072" i="2"/>
  <c r="G2071" i="1"/>
  <c r="E1033" i="2"/>
  <c r="G1032" i="1"/>
  <c r="E1414" i="2"/>
  <c r="G1413" i="1"/>
  <c r="E2402" i="2"/>
  <c r="E1976" i="2"/>
  <c r="G1975" i="1"/>
  <c r="E808" i="2"/>
  <c r="G808" i="1"/>
  <c r="E2048" i="2"/>
  <c r="G2047" i="1"/>
  <c r="E1699" i="2"/>
  <c r="G1698" i="1"/>
  <c r="E1685" i="2"/>
  <c r="G1684" i="1"/>
  <c r="E121" i="2"/>
  <c r="G121" i="1"/>
  <c r="E1933" i="2"/>
  <c r="G1932" i="1"/>
  <c r="E2067" i="2"/>
  <c r="G2066" i="1"/>
  <c r="E25" i="2"/>
  <c r="G25" i="1"/>
  <c r="E2215" i="2"/>
  <c r="E2418" i="2"/>
  <c r="E796" i="2"/>
  <c r="G796" i="1"/>
  <c r="E2294" i="2"/>
  <c r="G1885" i="1"/>
  <c r="E1886" i="2"/>
  <c r="E800" i="2"/>
  <c r="G800" i="1"/>
  <c r="E268" i="2"/>
  <c r="G268" i="1"/>
  <c r="E1701" i="2"/>
  <c r="G1700" i="1"/>
  <c r="E1376" i="2"/>
  <c r="G1375" i="1"/>
  <c r="E302" i="2"/>
  <c r="G302" i="1"/>
  <c r="E274" i="2"/>
  <c r="G274" i="1"/>
  <c r="E1457" i="2"/>
  <c r="G1456" i="1"/>
  <c r="E252" i="2"/>
  <c r="G252" i="1"/>
  <c r="E36" i="2"/>
  <c r="G36" i="1"/>
  <c r="E72" i="2"/>
  <c r="G72" i="1"/>
  <c r="E113" i="2"/>
  <c r="G113" i="1"/>
  <c r="E193" i="2"/>
  <c r="G193" i="1"/>
  <c r="E322" i="2"/>
  <c r="G322" i="1"/>
  <c r="E422" i="2"/>
  <c r="G422" i="1"/>
  <c r="E146" i="2"/>
  <c r="G146" i="1"/>
  <c r="E253" i="2"/>
  <c r="G253" i="1"/>
  <c r="E321" i="2"/>
  <c r="G321" i="1"/>
  <c r="E398" i="2"/>
  <c r="G398" i="1"/>
  <c r="E177" i="2"/>
  <c r="G177" i="1"/>
  <c r="E1955" i="2"/>
  <c r="G1954" i="1"/>
  <c r="E804" i="2"/>
  <c r="G804" i="1"/>
  <c r="E1027" i="2"/>
  <c r="G1026" i="1"/>
  <c r="E212" i="2"/>
  <c r="G212" i="1"/>
  <c r="E1343" i="2"/>
  <c r="G1343" i="1"/>
  <c r="E41" i="2"/>
  <c r="G41" i="1"/>
  <c r="E172" i="2"/>
  <c r="G172" i="1"/>
  <c r="E307" i="2"/>
  <c r="G307" i="1"/>
  <c r="E382" i="2"/>
  <c r="G382" i="1"/>
  <c r="E176" i="2"/>
  <c r="G176" i="1"/>
  <c r="E264" i="2"/>
  <c r="G264" i="1"/>
  <c r="E354" i="2"/>
  <c r="G354" i="1"/>
  <c r="E257" i="2"/>
  <c r="G257" i="1"/>
  <c r="E889" i="2"/>
  <c r="G888" i="1"/>
  <c r="E182" i="2"/>
  <c r="G182" i="1"/>
  <c r="E337" i="2"/>
  <c r="G337" i="1"/>
  <c r="E160" i="2"/>
  <c r="G160" i="1"/>
  <c r="E707" i="2"/>
  <c r="G707" i="1"/>
  <c r="E595" i="2"/>
  <c r="G595" i="1"/>
  <c r="E57" i="2"/>
  <c r="G57" i="1"/>
  <c r="E45" i="2"/>
  <c r="G45" i="1"/>
  <c r="E105" i="2"/>
  <c r="G105" i="1"/>
  <c r="E162" i="2"/>
  <c r="G162" i="1"/>
  <c r="E247" i="2"/>
  <c r="G247" i="1"/>
  <c r="E341" i="2"/>
  <c r="G341" i="1"/>
  <c r="E292" i="2"/>
  <c r="G292" i="1"/>
  <c r="E194" i="2"/>
  <c r="G194" i="1"/>
  <c r="E256" i="2"/>
  <c r="G256" i="1"/>
  <c r="E381" i="2"/>
  <c r="G381" i="1"/>
  <c r="E445" i="2"/>
  <c r="G445" i="1"/>
  <c r="E205" i="2"/>
  <c r="G205" i="1"/>
  <c r="E2080" i="2"/>
  <c r="G2079" i="1"/>
  <c r="E1338" i="2"/>
  <c r="G1338" i="1"/>
  <c r="E843" i="2"/>
  <c r="G843" i="1"/>
  <c r="E697" i="2"/>
  <c r="G697" i="1"/>
  <c r="E52" i="2"/>
  <c r="G52" i="1"/>
  <c r="E348" i="2"/>
  <c r="G348" i="1"/>
  <c r="E485" i="2"/>
  <c r="G485" i="1"/>
  <c r="E1273" i="2"/>
  <c r="G1273" i="2" s="1"/>
  <c r="G1273" i="1"/>
  <c r="E1425" i="2"/>
  <c r="G1424" i="1"/>
  <c r="E1240" i="2"/>
  <c r="G1240" i="1"/>
  <c r="E1684" i="2"/>
  <c r="G1683" i="1"/>
  <c r="E1180" i="2"/>
  <c r="G1180" i="1"/>
  <c r="E857" i="2"/>
  <c r="G856" i="1"/>
  <c r="E74" i="2"/>
  <c r="G74" i="1"/>
  <c r="E116" i="2"/>
  <c r="G116" i="1"/>
  <c r="E201" i="2"/>
  <c r="G201" i="1"/>
  <c r="E346" i="2"/>
  <c r="G346" i="1"/>
  <c r="E530" i="2"/>
  <c r="G530" i="1"/>
  <c r="E219" i="2"/>
  <c r="G219" i="1"/>
  <c r="E328" i="2"/>
  <c r="G328" i="1"/>
  <c r="E395" i="2"/>
  <c r="G395" i="1"/>
  <c r="E503" i="2"/>
  <c r="G503" i="1"/>
  <c r="E2024" i="2"/>
  <c r="G2023" i="1"/>
  <c r="E583" i="2"/>
  <c r="G583" i="1"/>
  <c r="E406" i="2"/>
  <c r="G406" i="1"/>
  <c r="E508" i="2"/>
  <c r="G508" i="1"/>
  <c r="E838" i="2"/>
  <c r="G838" i="1"/>
  <c r="E1902" i="2"/>
  <c r="G1901" i="1"/>
  <c r="E1971" i="2"/>
  <c r="G1970" i="1"/>
  <c r="F2393" i="2"/>
  <c r="G2393" i="2" s="1"/>
  <c r="K2392" i="1"/>
  <c r="M2392" i="1" s="1"/>
  <c r="F2341" i="2"/>
  <c r="G2341" i="2" s="1"/>
  <c r="K2340" i="1"/>
  <c r="M2340" i="1" s="1"/>
  <c r="E401" i="2"/>
  <c r="G401" i="1"/>
  <c r="E481" i="2"/>
  <c r="G481" i="1"/>
  <c r="E13" i="2"/>
  <c r="G13" i="1"/>
  <c r="E721" i="2"/>
  <c r="G721" i="1"/>
  <c r="E2059" i="2"/>
  <c r="G2060" i="1"/>
  <c r="E487" i="2"/>
  <c r="G487" i="1"/>
  <c r="E1196" i="2"/>
  <c r="G1196" i="2" s="1"/>
  <c r="G1196" i="1"/>
  <c r="E651" i="2"/>
  <c r="G651" i="1"/>
  <c r="E1931" i="2"/>
  <c r="G1930" i="1"/>
  <c r="E1029" i="2"/>
  <c r="G1028" i="1"/>
  <c r="E1294" i="2"/>
  <c r="G1294" i="1"/>
  <c r="E1928" i="2"/>
  <c r="G1927" i="1"/>
  <c r="E107" i="2"/>
  <c r="G107" i="1"/>
  <c r="E1983" i="2"/>
  <c r="G1982" i="1"/>
  <c r="E1481" i="2"/>
  <c r="G1480" i="1"/>
  <c r="E1325" i="2"/>
  <c r="G1325" i="1"/>
  <c r="E926" i="2"/>
  <c r="G925" i="1"/>
  <c r="E1008" i="2"/>
  <c r="G1007" i="1"/>
  <c r="E425" i="2"/>
  <c r="G425" i="1"/>
  <c r="E1334" i="2"/>
  <c r="G1334" i="1"/>
  <c r="G1701" i="1"/>
  <c r="E1702" i="2"/>
  <c r="E748" i="2"/>
  <c r="G748" i="1"/>
  <c r="E639" i="2"/>
  <c r="G639" i="1"/>
  <c r="E1705" i="2"/>
  <c r="G1704" i="1"/>
  <c r="E939" i="2"/>
  <c r="G938" i="1"/>
  <c r="E1231" i="2"/>
  <c r="G1231" i="1"/>
  <c r="E1460" i="2"/>
  <c r="G1459" i="1"/>
  <c r="E2142" i="2"/>
  <c r="E188" i="2"/>
  <c r="G188" i="1"/>
  <c r="E709" i="2"/>
  <c r="G709" i="1"/>
  <c r="E727" i="2"/>
  <c r="G727" i="1"/>
  <c r="E1246" i="2"/>
  <c r="G1246" i="1"/>
  <c r="E1257" i="2"/>
  <c r="G1257" i="1"/>
  <c r="E1074" i="2"/>
  <c r="G1073" i="1"/>
  <c r="E1040" i="2"/>
  <c r="G1039" i="1"/>
  <c r="E294" i="2"/>
  <c r="G294" i="1"/>
  <c r="E2035" i="2"/>
  <c r="G2034" i="1"/>
  <c r="E676" i="2"/>
  <c r="G676" i="1"/>
  <c r="E1987" i="2"/>
  <c r="G1986" i="1"/>
  <c r="E702" i="2"/>
  <c r="G702" i="1"/>
  <c r="E1712" i="2"/>
  <c r="G1712" i="2" s="1"/>
  <c r="E14" i="2"/>
  <c r="G14" i="1"/>
  <c r="E942" i="2"/>
  <c r="G941" i="1"/>
  <c r="E1194" i="2"/>
  <c r="G1194" i="1"/>
  <c r="E1647" i="2"/>
  <c r="G1646" i="1"/>
  <c r="G1925" i="1"/>
  <c r="E1926" i="2"/>
  <c r="E276" i="2"/>
  <c r="G276" i="1"/>
  <c r="E1253" i="2"/>
  <c r="G1253" i="2" s="1"/>
  <c r="G1253" i="1"/>
  <c r="E2601" i="2"/>
  <c r="E1799" i="2"/>
  <c r="G1798" i="1"/>
  <c r="E148" i="2"/>
  <c r="G148" i="1"/>
  <c r="E1558" i="2"/>
  <c r="G1557" i="1"/>
  <c r="E19" i="2"/>
  <c r="G19" i="1"/>
  <c r="G2077" i="1"/>
  <c r="E2078" i="2"/>
  <c r="E1417" i="2"/>
  <c r="G1416" i="1"/>
  <c r="E213" i="2"/>
  <c r="G213" i="1"/>
  <c r="E1394" i="2"/>
  <c r="G1393" i="1"/>
  <c r="E326" i="2"/>
  <c r="G326" i="1"/>
  <c r="E844" i="2"/>
  <c r="G844" i="1"/>
  <c r="E220" i="2"/>
  <c r="G220" i="1"/>
  <c r="E841" i="2"/>
  <c r="G841" i="1"/>
  <c r="G1889" i="1"/>
  <c r="E1890" i="2"/>
  <c r="E941" i="2"/>
  <c r="G940" i="1"/>
  <c r="E2403" i="2"/>
  <c r="E1090" i="2"/>
  <c r="G1089" i="1"/>
  <c r="E433" i="2"/>
  <c r="G433" i="1"/>
  <c r="G616" i="1"/>
  <c r="E616" i="2"/>
  <c r="E847" i="2"/>
  <c r="G847" i="1"/>
  <c r="E1700" i="2"/>
  <c r="G1699" i="1"/>
  <c r="E2399" i="2"/>
  <c r="E888" i="2"/>
  <c r="G887" i="1"/>
  <c r="E1189" i="2"/>
  <c r="G1189" i="2" s="1"/>
  <c r="G1189" i="1"/>
  <c r="E1317" i="2"/>
  <c r="G1317" i="1"/>
  <c r="E1800" i="2"/>
  <c r="G1799" i="1"/>
  <c r="E1904" i="2"/>
  <c r="G1903" i="1"/>
  <c r="E2045" i="2"/>
  <c r="G2044" i="1"/>
  <c r="E628" i="2"/>
  <c r="G628" i="1"/>
  <c r="E1372" i="2"/>
  <c r="G1371" i="1"/>
  <c r="E517" i="2"/>
  <c r="G517" i="1"/>
  <c r="E891" i="2"/>
  <c r="G890" i="1"/>
  <c r="E765" i="2"/>
  <c r="G765" i="1"/>
  <c r="E1269" i="2"/>
  <c r="G1269" i="2" s="1"/>
  <c r="G1269" i="1"/>
  <c r="E44" i="2"/>
  <c r="G44" i="1"/>
  <c r="E1595" i="2"/>
  <c r="G1594" i="1"/>
  <c r="E491" i="2"/>
  <c r="G491" i="1"/>
  <c r="E1310" i="2"/>
  <c r="G1310" i="1"/>
  <c r="E523" i="2"/>
  <c r="G523" i="1"/>
  <c r="E1184" i="2"/>
  <c r="G1184" i="1"/>
  <c r="E486" i="2"/>
  <c r="G486" i="1"/>
  <c r="E1411" i="2"/>
  <c r="G1410" i="1"/>
  <c r="E500" i="2"/>
  <c r="G500" i="1"/>
  <c r="G1467" i="1"/>
  <c r="E1468" i="2"/>
  <c r="E599" i="2"/>
  <c r="G599" i="1"/>
  <c r="E831" i="2"/>
  <c r="G831" i="1"/>
  <c r="E1316" i="2"/>
  <c r="G1316" i="2" s="1"/>
  <c r="G1316" i="1"/>
  <c r="E1907" i="2"/>
  <c r="G1906" i="1"/>
  <c r="E973" i="2"/>
  <c r="G972" i="1"/>
  <c r="E1171" i="2"/>
  <c r="G1171" i="1"/>
  <c r="E1251" i="2"/>
  <c r="G1251" i="1"/>
  <c r="E1130" i="2"/>
  <c r="G1129" i="1"/>
  <c r="E1909" i="2"/>
  <c r="G1908" i="1"/>
  <c r="E1950" i="2"/>
  <c r="G1949" i="1"/>
  <c r="E2417" i="2"/>
  <c r="E1940" i="2"/>
  <c r="G1941" i="1"/>
  <c r="E2161" i="2"/>
  <c r="E922" i="2"/>
  <c r="G921" i="1"/>
  <c r="E1447" i="2"/>
  <c r="G1446" i="1"/>
  <c r="E1185" i="2"/>
  <c r="G1185" i="1"/>
  <c r="E344" i="2"/>
  <c r="G344" i="1"/>
  <c r="E1828" i="2"/>
  <c r="E747" i="2"/>
  <c r="G747" i="1"/>
  <c r="G2001" i="1"/>
  <c r="E2002" i="2"/>
  <c r="E625" i="2"/>
  <c r="G625" i="1"/>
  <c r="E1798" i="2"/>
  <c r="G1797" i="1"/>
  <c r="E683" i="2"/>
  <c r="G683" i="1"/>
  <c r="E597" i="2"/>
  <c r="G597" i="1"/>
  <c r="E1614" i="2"/>
  <c r="G1613" i="1"/>
  <c r="E488" i="2"/>
  <c r="G488" i="1"/>
  <c r="E749" i="2"/>
  <c r="G749" i="1"/>
  <c r="E1282" i="2"/>
  <c r="G1282" i="2" s="1"/>
  <c r="G1282" i="1"/>
  <c r="G1913" i="1"/>
  <c r="E1914" i="2"/>
  <c r="E2550" i="2"/>
  <c r="E849" i="2"/>
  <c r="G849" i="1"/>
  <c r="E836" i="2"/>
  <c r="G836" i="1"/>
  <c r="E1254" i="2"/>
  <c r="G1254" i="1"/>
  <c r="E1442" i="2"/>
  <c r="G1441" i="1"/>
  <c r="E1836" i="2"/>
  <c r="E1936" i="2"/>
  <c r="G1935" i="1"/>
  <c r="G1985" i="1"/>
  <c r="E1986" i="2"/>
  <c r="E2025" i="2"/>
  <c r="G2024" i="1"/>
  <c r="E2063" i="2"/>
  <c r="G2054" i="1"/>
  <c r="E2381" i="2"/>
  <c r="E788" i="2"/>
  <c r="G788" i="1"/>
  <c r="E206" i="2"/>
  <c r="G206" i="1"/>
  <c r="E833" i="2"/>
  <c r="G833" i="1"/>
  <c r="E495" i="2"/>
  <c r="G495" i="1"/>
  <c r="E1151" i="2"/>
  <c r="G1150" i="1"/>
  <c r="E1937" i="2"/>
  <c r="G1936" i="1"/>
  <c r="E839" i="2"/>
  <c r="G839" i="1"/>
  <c r="E684" i="2"/>
  <c r="G684" i="1"/>
  <c r="E519" i="2"/>
  <c r="G519" i="1"/>
  <c r="E755" i="2"/>
  <c r="G755" i="1"/>
  <c r="E1638" i="2"/>
  <c r="G1637" i="1"/>
  <c r="E2011" i="2"/>
  <c r="G2010" i="1"/>
  <c r="E1017" i="2"/>
  <c r="G1016" i="1"/>
  <c r="E1205" i="2"/>
  <c r="G1205" i="1"/>
  <c r="E1314" i="2"/>
  <c r="G1314" i="1"/>
  <c r="E366" i="2"/>
  <c r="G366" i="1"/>
  <c r="E846" i="2"/>
  <c r="G846" i="1"/>
  <c r="E2061" i="2"/>
  <c r="G2062" i="1"/>
  <c r="E907" i="2"/>
  <c r="G906" i="1"/>
  <c r="E1714" i="2"/>
  <c r="G2033" i="1"/>
  <c r="E2034" i="2"/>
  <c r="E2424" i="2"/>
  <c r="G2109" i="1"/>
  <c r="E2110" i="2"/>
  <c r="E1134" i="2"/>
  <c r="G1133" i="1"/>
  <c r="E716" i="2"/>
  <c r="G716" i="1"/>
  <c r="E925" i="2"/>
  <c r="G924" i="1"/>
  <c r="E824" i="2"/>
  <c r="G824" i="1"/>
  <c r="E1423" i="2"/>
  <c r="G1422" i="1"/>
  <c r="E184" i="2"/>
  <c r="G184" i="1"/>
  <c r="E2013" i="2"/>
  <c r="G2012" i="1"/>
  <c r="E1456" i="2"/>
  <c r="G1455" i="1"/>
  <c r="E2396" i="2"/>
  <c r="E312" i="2"/>
  <c r="G312" i="1"/>
  <c r="E1013" i="2"/>
  <c r="G1012" i="1"/>
  <c r="E228" i="2"/>
  <c r="G228" i="1"/>
  <c r="E1113" i="2"/>
  <c r="G1112" i="1"/>
  <c r="E1949" i="2"/>
  <c r="G1949" i="2" s="1"/>
  <c r="G1940" i="1"/>
  <c r="E1433" i="2"/>
  <c r="G1432" i="1"/>
  <c r="E2040" i="2"/>
  <c r="G2039" i="1"/>
  <c r="E1489" i="2"/>
  <c r="G1488" i="1"/>
  <c r="E1493" i="2"/>
  <c r="G1492" i="1"/>
  <c r="E751" i="2"/>
  <c r="G751" i="1"/>
  <c r="E80" i="2"/>
  <c r="G80" i="1"/>
  <c r="E832" i="2"/>
  <c r="G832" i="1"/>
  <c r="G2045" i="1"/>
  <c r="E2046" i="2"/>
  <c r="E1462" i="2"/>
  <c r="G1461" i="1"/>
  <c r="G2069" i="1"/>
  <c r="E2070" i="2"/>
  <c r="E1631" i="2"/>
  <c r="G1630" i="1"/>
  <c r="E2603" i="2"/>
  <c r="E1974" i="2"/>
  <c r="G1973" i="1"/>
  <c r="E1554" i="2"/>
  <c r="G1553" i="1"/>
  <c r="E166" i="2"/>
  <c r="G166" i="1"/>
  <c r="E1397" i="2"/>
  <c r="G1396" i="1"/>
  <c r="G1957" i="1"/>
  <c r="E1958" i="2"/>
  <c r="E2055" i="2"/>
  <c r="G2056" i="1"/>
  <c r="E2354" i="2"/>
  <c r="E762" i="2"/>
  <c r="G762" i="1"/>
  <c r="E1284" i="2"/>
  <c r="G1284" i="1"/>
  <c r="G1989" i="1"/>
  <c r="E1990" i="2"/>
  <c r="E365" i="2"/>
  <c r="G365" i="1"/>
  <c r="E1633" i="2"/>
  <c r="G1632" i="1"/>
  <c r="E520" i="2"/>
  <c r="G520" i="1"/>
  <c r="E703" i="2"/>
  <c r="G703" i="1"/>
  <c r="E497" i="2"/>
  <c r="G497" i="1"/>
  <c r="E42" i="2"/>
  <c r="G42" i="1"/>
  <c r="E77" i="2"/>
  <c r="G77" i="1"/>
  <c r="E127" i="2"/>
  <c r="G127" i="1"/>
  <c r="E208" i="2"/>
  <c r="G208" i="1"/>
  <c r="E336" i="2"/>
  <c r="G336" i="1"/>
  <c r="E227" i="2"/>
  <c r="G227" i="1"/>
  <c r="E164" i="2"/>
  <c r="G164" i="1"/>
  <c r="E273" i="2"/>
  <c r="G273" i="1"/>
  <c r="E340" i="2"/>
  <c r="G340" i="1"/>
  <c r="E407" i="2"/>
  <c r="G407" i="1"/>
  <c r="E297" i="2"/>
  <c r="G297" i="1"/>
  <c r="E2093" i="2"/>
  <c r="G2092" i="1"/>
  <c r="E627" i="2"/>
  <c r="G627" i="1"/>
  <c r="E711" i="2"/>
  <c r="G711" i="1"/>
  <c r="E280" i="2"/>
  <c r="G280" i="1"/>
  <c r="E187" i="2"/>
  <c r="G187" i="1"/>
  <c r="E68" i="2"/>
  <c r="G68" i="1"/>
  <c r="E186" i="2"/>
  <c r="G186" i="1"/>
  <c r="E333" i="2"/>
  <c r="G333" i="1"/>
  <c r="E1817" i="2"/>
  <c r="E204" i="2"/>
  <c r="G204" i="1"/>
  <c r="E285" i="2"/>
  <c r="G285" i="1"/>
  <c r="E374" i="2"/>
  <c r="G374" i="1"/>
  <c r="E267" i="2"/>
  <c r="G267" i="1"/>
  <c r="E2609" i="2"/>
  <c r="E548" i="2"/>
  <c r="G548" i="1"/>
  <c r="E577" i="2"/>
  <c r="G577" i="1"/>
  <c r="E405" i="2"/>
  <c r="G405" i="1"/>
  <c r="E775" i="2"/>
  <c r="G775" i="1"/>
  <c r="E648" i="2"/>
  <c r="G648" i="1"/>
  <c r="E314" i="2"/>
  <c r="G314" i="1"/>
  <c r="E56" i="2"/>
  <c r="G56" i="1"/>
  <c r="E114" i="2"/>
  <c r="G114" i="1"/>
  <c r="E181" i="2"/>
  <c r="G181" i="1"/>
  <c r="E266" i="2"/>
  <c r="G266" i="1"/>
  <c r="E359" i="2"/>
  <c r="G359" i="1"/>
  <c r="E474" i="2"/>
  <c r="G474" i="1"/>
  <c r="E217" i="2"/>
  <c r="G217" i="1"/>
  <c r="E277" i="2"/>
  <c r="G277" i="1"/>
  <c r="E388" i="2"/>
  <c r="G388" i="1"/>
  <c r="E137" i="2"/>
  <c r="G137" i="1"/>
  <c r="E325" i="2"/>
  <c r="G325" i="1"/>
  <c r="E2377" i="2"/>
  <c r="E457" i="2"/>
  <c r="G457" i="1"/>
  <c r="E2309" i="2"/>
  <c r="E623" i="2"/>
  <c r="G623" i="1"/>
  <c r="E76" i="2"/>
  <c r="G76" i="1"/>
  <c r="E393" i="2"/>
  <c r="G393" i="1"/>
  <c r="E1706" i="2"/>
  <c r="G1705" i="1"/>
  <c r="E154" i="2"/>
  <c r="G154" i="1"/>
  <c r="E222" i="2"/>
  <c r="G222" i="1"/>
  <c r="E682" i="2"/>
  <c r="G682" i="1"/>
  <c r="E600" i="2"/>
  <c r="G600" i="1"/>
  <c r="E1391" i="2"/>
  <c r="G1390" i="1"/>
  <c r="F1391" i="2" s="1"/>
  <c r="E20" i="2"/>
  <c r="G20" i="1"/>
  <c r="E87" i="2"/>
  <c r="G87" i="1"/>
  <c r="E124" i="2"/>
  <c r="G124" i="1"/>
  <c r="E225" i="2"/>
  <c r="G225" i="1"/>
  <c r="E361" i="2"/>
  <c r="G361" i="1"/>
  <c r="E141" i="2"/>
  <c r="G141" i="1"/>
  <c r="E279" i="2"/>
  <c r="G279" i="1"/>
  <c r="E353" i="2"/>
  <c r="G353" i="1"/>
  <c r="E403" i="2"/>
  <c r="G403" i="1"/>
  <c r="E234" i="2"/>
  <c r="G234" i="1"/>
  <c r="E2007" i="2"/>
  <c r="G2006" i="1"/>
  <c r="E145" i="2"/>
  <c r="G145" i="1"/>
  <c r="E537" i="2"/>
  <c r="G537" i="1"/>
  <c r="E605" i="2"/>
  <c r="G605" i="1"/>
  <c r="E938" i="2"/>
  <c r="G937" i="1"/>
  <c r="E421" i="2"/>
  <c r="G421" i="1"/>
  <c r="F819" i="2"/>
  <c r="G819" i="2" s="1"/>
  <c r="K819" i="1"/>
  <c r="M819" i="1" s="1"/>
  <c r="F1201" i="2"/>
  <c r="G1201" i="2" s="1"/>
  <c r="K1200" i="1"/>
  <c r="M1200" i="1" s="1"/>
  <c r="F1829" i="2"/>
  <c r="K1828" i="1"/>
  <c r="M1828" i="1" s="1"/>
  <c r="F21" i="2"/>
  <c r="G21" i="2" s="1"/>
  <c r="K21" i="1"/>
  <c r="M21" i="1" s="1"/>
  <c r="F992" i="2"/>
  <c r="G992" i="2" s="1"/>
  <c r="K991" i="1"/>
  <c r="M991" i="1" s="1"/>
  <c r="F427" i="2"/>
  <c r="G427" i="2" s="1"/>
  <c r="K427" i="1"/>
  <c r="M427" i="1" s="1"/>
  <c r="F1251" i="2"/>
  <c r="G1251" i="2" s="1"/>
  <c r="K1250" i="1"/>
  <c r="M1250" i="1" s="1"/>
  <c r="F767" i="2"/>
  <c r="G767" i="2" s="1"/>
  <c r="K767" i="1"/>
  <c r="M767" i="1" s="1"/>
  <c r="F1359" i="2"/>
  <c r="K1358" i="1"/>
  <c r="M1358" i="1" s="1"/>
  <c r="F1639" i="2"/>
  <c r="G1639" i="2" s="1"/>
  <c r="K1638" i="1"/>
  <c r="M1638" i="1" s="1"/>
  <c r="F1965" i="2"/>
  <c r="G1965" i="2" s="1"/>
  <c r="K1964" i="1"/>
  <c r="M1964" i="1" s="1"/>
  <c r="F2073" i="2"/>
  <c r="G2073" i="2" s="1"/>
  <c r="K2072" i="1"/>
  <c r="M2072" i="1" s="1"/>
  <c r="E12" i="2"/>
  <c r="G12" i="1"/>
  <c r="E1993" i="2"/>
  <c r="G1992" i="1"/>
  <c r="E712" i="2"/>
  <c r="G712" i="1"/>
  <c r="E317" i="2"/>
  <c r="G317" i="1"/>
  <c r="E783" i="2"/>
  <c r="G783" i="1"/>
  <c r="E1919" i="2"/>
  <c r="G1918" i="1"/>
  <c r="E873" i="2"/>
  <c r="G872" i="1"/>
  <c r="E2065" i="2"/>
  <c r="G2064" i="1"/>
  <c r="E569" i="2"/>
  <c r="G569" i="1"/>
  <c r="E996" i="2"/>
  <c r="G995" i="1"/>
  <c r="E1616" i="2"/>
  <c r="G1615" i="1"/>
  <c r="E2561" i="2"/>
  <c r="E799" i="2"/>
  <c r="G799" i="1"/>
  <c r="E1169" i="2"/>
  <c r="G1169" i="2" s="1"/>
  <c r="G1169" i="1"/>
  <c r="E1249" i="2"/>
  <c r="G1249" i="2" s="1"/>
  <c r="G1249" i="1"/>
  <c r="E1564" i="2"/>
  <c r="G1563" i="1"/>
  <c r="E1650" i="2"/>
  <c r="G1649" i="1"/>
  <c r="E2084" i="2"/>
  <c r="G2083" i="1"/>
  <c r="E2409" i="2"/>
  <c r="E447" i="2"/>
  <c r="G447" i="1"/>
  <c r="E589" i="2"/>
  <c r="G589" i="1"/>
  <c r="E426" i="2"/>
  <c r="G426" i="1"/>
  <c r="E16" i="2"/>
  <c r="G16" i="1"/>
  <c r="E1197" i="2"/>
  <c r="G1197" i="1"/>
  <c r="E2353" i="2"/>
  <c r="G236" i="1"/>
  <c r="E236" i="2"/>
  <c r="E2019" i="2"/>
  <c r="G2018" i="1"/>
  <c r="E339" i="2"/>
  <c r="G339" i="1"/>
  <c r="E1516" i="2"/>
  <c r="G1515" i="1"/>
  <c r="E615" i="2"/>
  <c r="G615" i="1"/>
  <c r="E2619" i="2"/>
  <c r="E1173" i="2"/>
  <c r="G1173" i="2" s="1"/>
  <c r="G1173" i="1"/>
  <c r="E585" i="2"/>
  <c r="G585" i="1"/>
  <c r="E2029" i="2"/>
  <c r="G2028" i="1"/>
  <c r="E461" i="2"/>
  <c r="G461" i="1"/>
  <c r="E717" i="2"/>
  <c r="G717" i="1"/>
  <c r="E1387" i="2"/>
  <c r="G1386" i="1"/>
  <c r="E102" i="2"/>
  <c r="G102" i="1"/>
  <c r="E715" i="2"/>
  <c r="G715" i="1"/>
  <c r="E1191" i="2"/>
  <c r="G1191" i="1"/>
  <c r="E1320" i="2"/>
  <c r="G1320" i="1"/>
  <c r="E1707" i="2"/>
  <c r="G1706" i="1"/>
  <c r="E2016" i="2"/>
  <c r="G2015" i="1"/>
  <c r="E2388" i="2"/>
  <c r="E2552" i="2"/>
  <c r="E1352" i="2"/>
  <c r="G1352" i="1"/>
  <c r="E1822" i="2"/>
  <c r="E856" i="2"/>
  <c r="G855" i="1"/>
  <c r="E161" i="2"/>
  <c r="G161" i="1"/>
  <c r="E2216" i="2"/>
  <c r="E632" i="2"/>
  <c r="G632" i="1"/>
  <c r="E2610" i="2"/>
  <c r="E700" i="2"/>
  <c r="G700" i="1"/>
  <c r="E579" i="2"/>
  <c r="G579" i="1"/>
  <c r="E1202" i="2"/>
  <c r="G1202" i="1"/>
  <c r="E958" i="2"/>
  <c r="G957" i="1"/>
  <c r="E443" i="2"/>
  <c r="G443" i="1"/>
  <c r="E626" i="2"/>
  <c r="G626" i="1"/>
  <c r="E1198" i="2"/>
  <c r="G1198" i="1"/>
  <c r="E2421" i="2"/>
  <c r="E793" i="2"/>
  <c r="G793" i="1"/>
  <c r="E795" i="2"/>
  <c r="G795" i="1"/>
  <c r="E1234" i="2"/>
  <c r="G1234" i="1"/>
  <c r="E1323" i="2"/>
  <c r="G1323" i="1"/>
  <c r="E1901" i="2"/>
  <c r="G1900" i="1"/>
  <c r="G2061" i="1"/>
  <c r="E2060" i="2"/>
  <c r="E2109" i="2"/>
  <c r="G2108" i="1"/>
  <c r="E584" i="2"/>
  <c r="G584" i="1"/>
  <c r="E764" i="2"/>
  <c r="G764" i="1"/>
  <c r="E2047" i="2"/>
  <c r="G2046" i="1"/>
  <c r="E1110" i="2"/>
  <c r="G1109" i="1"/>
  <c r="E1373" i="2"/>
  <c r="G1372" i="1"/>
  <c r="E1480" i="2"/>
  <c r="G1479" i="1"/>
  <c r="E1643" i="2"/>
  <c r="G1642" i="1"/>
  <c r="E1892" i="2"/>
  <c r="G1891" i="1"/>
  <c r="E2049" i="2"/>
  <c r="G2048" i="1"/>
  <c r="E1966" i="2"/>
  <c r="G1965" i="1"/>
  <c r="E923" i="2"/>
  <c r="G922" i="1"/>
  <c r="E261" i="2"/>
  <c r="G261" i="1"/>
  <c r="E1977" i="2"/>
  <c r="G1976" i="1"/>
  <c r="E1711" i="2"/>
  <c r="E480" i="2"/>
  <c r="G480" i="1"/>
  <c r="E342" i="2"/>
  <c r="G342" i="1"/>
  <c r="E567" i="2"/>
  <c r="G567" i="1"/>
  <c r="E2262" i="2"/>
  <c r="E602" i="2"/>
  <c r="G602" i="1"/>
  <c r="E1473" i="2"/>
  <c r="G1472" i="1"/>
  <c r="E2378" i="2"/>
  <c r="E460" i="2"/>
  <c r="G460" i="1"/>
  <c r="E642" i="2"/>
  <c r="G642" i="1"/>
  <c r="E1324" i="2"/>
  <c r="G1324" i="1"/>
  <c r="E423" i="2"/>
  <c r="G423" i="1"/>
  <c r="E662" i="2"/>
  <c r="G662" i="1"/>
  <c r="E1509" i="2"/>
  <c r="G1508" i="1"/>
  <c r="E575" i="2"/>
  <c r="G575" i="1"/>
  <c r="E742" i="2"/>
  <c r="G742" i="1"/>
  <c r="E1385" i="2"/>
  <c r="G1384" i="1"/>
  <c r="F1385" i="2" s="1"/>
  <c r="G1897" i="1"/>
  <c r="E1898" i="2"/>
  <c r="E524" i="2"/>
  <c r="G524" i="1"/>
  <c r="E689" i="2"/>
  <c r="G689" i="1"/>
  <c r="E1218" i="2"/>
  <c r="G1218" i="1"/>
  <c r="E1379" i="2"/>
  <c r="G1378" i="1"/>
  <c r="F1379" i="2" s="1"/>
  <c r="E1989" i="2"/>
  <c r="G1988" i="1"/>
  <c r="E94" i="2"/>
  <c r="G94" i="1"/>
  <c r="E760" i="2"/>
  <c r="G760" i="1"/>
  <c r="E731" i="2"/>
  <c r="G731" i="1"/>
  <c r="E1374" i="2"/>
  <c r="G1373" i="1"/>
  <c r="F1374" i="2" s="1"/>
  <c r="E1229" i="2"/>
  <c r="G1229" i="2" s="1"/>
  <c r="G1229" i="1"/>
  <c r="E1271" i="2"/>
  <c r="G1271" i="1"/>
  <c r="G1491" i="1"/>
  <c r="E1492" i="2"/>
  <c r="E1826" i="2"/>
  <c r="E1988" i="2"/>
  <c r="G1987" i="1"/>
  <c r="G2021" i="1"/>
  <c r="E2022" i="2"/>
  <c r="E2351" i="2"/>
  <c r="E2347" i="2"/>
  <c r="E117" i="2"/>
  <c r="G117" i="1"/>
  <c r="E667" i="2"/>
  <c r="G667" i="1"/>
  <c r="E913" i="2"/>
  <c r="G912" i="1"/>
  <c r="E2053" i="2"/>
  <c r="G2052" i="1"/>
  <c r="E564" i="2"/>
  <c r="G564" i="1"/>
  <c r="E2111" i="2"/>
  <c r="G2110" i="1"/>
  <c r="E1133" i="2"/>
  <c r="G1132" i="1"/>
  <c r="E1683" i="2"/>
  <c r="G1682" i="1"/>
  <c r="E1930" i="2"/>
  <c r="G1929" i="1"/>
  <c r="E418" i="2"/>
  <c r="G418" i="1"/>
  <c r="E739" i="2"/>
  <c r="G739" i="1"/>
  <c r="E2425" i="2"/>
  <c r="E179" i="2"/>
  <c r="G179" i="1"/>
  <c r="E725" i="2"/>
  <c r="G725" i="1"/>
  <c r="E2295" i="2"/>
  <c r="E282" i="2"/>
  <c r="G282" i="1"/>
  <c r="E688" i="2"/>
  <c r="G688" i="1"/>
  <c r="E1681" i="2"/>
  <c r="G1680" i="1"/>
  <c r="E2217" i="2"/>
  <c r="E730" i="2"/>
  <c r="G730" i="1"/>
  <c r="E2089" i="2"/>
  <c r="G2088" i="1"/>
  <c r="E671" i="2"/>
  <c r="G671" i="1"/>
  <c r="E835" i="2"/>
  <c r="G835" i="1"/>
  <c r="E2384" i="2"/>
  <c r="E507" i="2"/>
  <c r="G507" i="1"/>
  <c r="E677" i="2"/>
  <c r="G677" i="1"/>
  <c r="E1153" i="2"/>
  <c r="G1152" i="1"/>
  <c r="G1591" i="1"/>
  <c r="E1592" i="2"/>
  <c r="E2408" i="2"/>
  <c r="E104" i="2"/>
  <c r="G104" i="1"/>
  <c r="E789" i="2"/>
  <c r="G789" i="1"/>
  <c r="E1355" i="2"/>
  <c r="G1355" i="2" s="1"/>
  <c r="G1355" i="1"/>
  <c r="E1211" i="2"/>
  <c r="G1211" i="1"/>
  <c r="E1297" i="2"/>
  <c r="G1297" i="1"/>
  <c r="E1557" i="2"/>
  <c r="G1556" i="1"/>
  <c r="E1467" i="2"/>
  <c r="G1466" i="1"/>
  <c r="E1964" i="2"/>
  <c r="G1963" i="1"/>
  <c r="G2059" i="1"/>
  <c r="E2058" i="2"/>
  <c r="G2058" i="2" s="1"/>
  <c r="E2406" i="2"/>
  <c r="E691" i="2"/>
  <c r="G691" i="1"/>
  <c r="E402" i="2"/>
  <c r="G402" i="1"/>
  <c r="E699" i="2"/>
  <c r="G699" i="1"/>
  <c r="E477" i="2"/>
  <c r="G477" i="1"/>
  <c r="E2096" i="2"/>
  <c r="G2095" i="1"/>
  <c r="E706" i="2"/>
  <c r="G706" i="1"/>
  <c r="E53" i="2"/>
  <c r="G53" i="1"/>
  <c r="E1412" i="2"/>
  <c r="G1411" i="1"/>
  <c r="E1984" i="2"/>
  <c r="G1983" i="1"/>
  <c r="E679" i="2"/>
  <c r="G679" i="1"/>
  <c r="E196" i="2"/>
  <c r="G196" i="1"/>
  <c r="E509" i="2"/>
  <c r="G509" i="1"/>
  <c r="E1339" i="2"/>
  <c r="G1339" i="1"/>
  <c r="E192" i="2"/>
  <c r="G192" i="1"/>
  <c r="E437" i="2"/>
  <c r="G437" i="1"/>
  <c r="E1204" i="2"/>
  <c r="G1204" i="1"/>
  <c r="E453" i="2"/>
  <c r="G453" i="1"/>
  <c r="E2107" i="2"/>
  <c r="G2106" i="1"/>
  <c r="E803" i="2"/>
  <c r="G803" i="1"/>
  <c r="E1236" i="2"/>
  <c r="G1236" i="2" s="1"/>
  <c r="G1236" i="1"/>
  <c r="E2083" i="2"/>
  <c r="G2082" i="1"/>
  <c r="E582" i="2"/>
  <c r="G582" i="1"/>
  <c r="E664" i="2"/>
  <c r="G664" i="1"/>
  <c r="E974" i="2"/>
  <c r="G973" i="1"/>
  <c r="E1470" i="2"/>
  <c r="G1469" i="1"/>
  <c r="E2104" i="2"/>
  <c r="G2103" i="1"/>
  <c r="E24" i="2"/>
  <c r="G24" i="1"/>
  <c r="E743" i="2"/>
  <c r="G743" i="1"/>
  <c r="E722" i="2"/>
  <c r="G722" i="1"/>
  <c r="E1174" i="2"/>
  <c r="G1174" i="1"/>
  <c r="E1214" i="2"/>
  <c r="G1214" i="1"/>
  <c r="E1300" i="2"/>
  <c r="G1300" i="1"/>
  <c r="E1513" i="2"/>
  <c r="G1512" i="1"/>
  <c r="G1961" i="1"/>
  <c r="E1962" i="2"/>
  <c r="E299" i="2"/>
  <c r="G299" i="1"/>
  <c r="E641" i="2"/>
  <c r="G641" i="1"/>
  <c r="E1490" i="2"/>
  <c r="G1489" i="1"/>
  <c r="E65" i="2"/>
  <c r="G65" i="1"/>
  <c r="E413" i="2"/>
  <c r="G413" i="1"/>
  <c r="E666" i="2"/>
  <c r="G666" i="1"/>
  <c r="E994" i="2"/>
  <c r="G993" i="1"/>
  <c r="E1797" i="2"/>
  <c r="G1796" i="1"/>
  <c r="E2572" i="2"/>
  <c r="E272" i="2"/>
  <c r="G272" i="1"/>
  <c r="E505" i="2"/>
  <c r="G505" i="1"/>
  <c r="E680" i="2"/>
  <c r="G680" i="1"/>
  <c r="E1041" i="2"/>
  <c r="G1040" i="1"/>
  <c r="E1461" i="2"/>
  <c r="G1460" i="1"/>
  <c r="E2009" i="2"/>
  <c r="G2008" i="1"/>
  <c r="E475" i="2"/>
  <c r="G475" i="1"/>
  <c r="E708" i="2"/>
  <c r="G708" i="1"/>
  <c r="E1150" i="2"/>
  <c r="G1149" i="1"/>
  <c r="E1835" i="2"/>
  <c r="E442" i="2"/>
  <c r="G442" i="1"/>
  <c r="E620" i="2"/>
  <c r="G620" i="1"/>
  <c r="E785" i="2"/>
  <c r="G785" i="1"/>
  <c r="E1131" i="2"/>
  <c r="G1130" i="1"/>
  <c r="E1455" i="2"/>
  <c r="G1454" i="1"/>
  <c r="E2015" i="2"/>
  <c r="G2014" i="1"/>
  <c r="E455" i="2"/>
  <c r="G455" i="1"/>
  <c r="E547" i="2"/>
  <c r="G547" i="1"/>
  <c r="E635" i="2"/>
  <c r="G635" i="1"/>
  <c r="E710" i="2"/>
  <c r="G710" i="1"/>
  <c r="E897" i="2"/>
  <c r="G896" i="1"/>
  <c r="E1259" i="2"/>
  <c r="G1259" i="2" s="1"/>
  <c r="G1259" i="1"/>
  <c r="E1487" i="2"/>
  <c r="G1486" i="1"/>
  <c r="E1900" i="2"/>
  <c r="G1899" i="1"/>
  <c r="E2017" i="2"/>
  <c r="G2016" i="1"/>
  <c r="E2463" i="2"/>
  <c r="E32" i="2"/>
  <c r="G32" i="1"/>
  <c r="E784" i="2"/>
  <c r="G784" i="1"/>
  <c r="E997" i="2"/>
  <c r="G996" i="1"/>
  <c r="E826" i="2"/>
  <c r="G826" i="1"/>
  <c r="E1415" i="2"/>
  <c r="G1414" i="1"/>
  <c r="E1199" i="2"/>
  <c r="G1199" i="1"/>
  <c r="E1239" i="2"/>
  <c r="G1239" i="1"/>
  <c r="E1283" i="2"/>
  <c r="G1283" i="1"/>
  <c r="E1335" i="2"/>
  <c r="G1335" i="1"/>
  <c r="E1518" i="2"/>
  <c r="G1517" i="1"/>
  <c r="E1824" i="2"/>
  <c r="G1824" i="2" s="1"/>
  <c r="E1889" i="2"/>
  <c r="G1888" i="1"/>
  <c r="E1942" i="2"/>
  <c r="G1943" i="1"/>
  <c r="G2009" i="1"/>
  <c r="E2010" i="2"/>
  <c r="E2141" i="2"/>
  <c r="E2057" i="2"/>
  <c r="G2058" i="1"/>
  <c r="E2385" i="2"/>
  <c r="E2515" i="2"/>
  <c r="E1094" i="2"/>
  <c r="G1093" i="1"/>
  <c r="E260" i="2"/>
  <c r="G260" i="1"/>
  <c r="E829" i="2"/>
  <c r="G829" i="1"/>
  <c r="E458" i="2"/>
  <c r="G458" i="1"/>
  <c r="E1233" i="2"/>
  <c r="G1233" i="2" s="1"/>
  <c r="G1233" i="1"/>
  <c r="E650" i="2"/>
  <c r="G650" i="1"/>
  <c r="E2549" i="2"/>
  <c r="E630" i="2"/>
  <c r="G630" i="1"/>
  <c r="E1293" i="2"/>
  <c r="G1293" i="2" s="1"/>
  <c r="G1293" i="1"/>
  <c r="E2555" i="2"/>
  <c r="E820" i="2"/>
  <c r="G820" i="1"/>
  <c r="E1409" i="2"/>
  <c r="G1408" i="1"/>
  <c r="E1291" i="2"/>
  <c r="G1291" i="1"/>
  <c r="E1796" i="2"/>
  <c r="G1795" i="1"/>
  <c r="E1995" i="2"/>
  <c r="G1994" i="1"/>
  <c r="E144" i="2"/>
  <c r="G144" i="1"/>
  <c r="E516" i="2"/>
  <c r="G516" i="1"/>
  <c r="E828" i="2"/>
  <c r="G828" i="1"/>
  <c r="G1909" i="1"/>
  <c r="E1910" i="2"/>
  <c r="E2519" i="2"/>
  <c r="E281" i="2"/>
  <c r="G281" i="1"/>
  <c r="E556" i="2"/>
  <c r="G556" i="1"/>
  <c r="E865" i="2"/>
  <c r="G864" i="1"/>
  <c r="E1419" i="2"/>
  <c r="G1418" i="1"/>
  <c r="E81" i="2"/>
  <c r="G81" i="1"/>
  <c r="E380" i="2"/>
  <c r="G380" i="1"/>
  <c r="G568" i="1"/>
  <c r="E568" i="2"/>
  <c r="E735" i="2"/>
  <c r="G735" i="1"/>
  <c r="E1266" i="2"/>
  <c r="G1266" i="1"/>
  <c r="E1969" i="2"/>
  <c r="G1968" i="1"/>
  <c r="E2344" i="2"/>
  <c r="E562" i="2"/>
  <c r="G562" i="1"/>
  <c r="E801" i="2"/>
  <c r="G801" i="1"/>
  <c r="E1630" i="2"/>
  <c r="G1629" i="1"/>
  <c r="E2160" i="2"/>
  <c r="E540" i="2"/>
  <c r="G540" i="1"/>
  <c r="E705" i="2"/>
  <c r="G705" i="1"/>
  <c r="E1009" i="2"/>
  <c r="G1008" i="1"/>
  <c r="E1913" i="2"/>
  <c r="G1912" i="1"/>
  <c r="E438" i="2"/>
  <c r="G438" i="1"/>
  <c r="E529" i="2"/>
  <c r="G529" i="1"/>
  <c r="E622" i="2"/>
  <c r="G622" i="1"/>
  <c r="E696" i="2"/>
  <c r="G696" i="1"/>
  <c r="E904" i="2"/>
  <c r="G903" i="1"/>
  <c r="E1186" i="2"/>
  <c r="G1186" i="1"/>
  <c r="E1349" i="2"/>
  <c r="G1349" i="1"/>
  <c r="E1682" i="2"/>
  <c r="G1681" i="1"/>
  <c r="E2023" i="2"/>
  <c r="G2022" i="1"/>
  <c r="E46" i="2"/>
  <c r="G46" i="1"/>
  <c r="E726" i="2"/>
  <c r="G726" i="1"/>
  <c r="E1043" i="2"/>
  <c r="G1042" i="1"/>
  <c r="E811" i="2"/>
  <c r="G811" i="1"/>
  <c r="E1388" i="2"/>
  <c r="G1387" i="1"/>
  <c r="F1388" i="2" s="1"/>
  <c r="E1181" i="2"/>
  <c r="G1181" i="1"/>
  <c r="E1221" i="2"/>
  <c r="G1221" i="1"/>
  <c r="E1263" i="2"/>
  <c r="G1263" i="1"/>
  <c r="E1309" i="2"/>
  <c r="G1309" i="2" s="1"/>
  <c r="G1309" i="1"/>
  <c r="E1426" i="2"/>
  <c r="G1425" i="1"/>
  <c r="E1713" i="2"/>
  <c r="E1617" i="2"/>
  <c r="G1616" i="1"/>
  <c r="E1708" i="2"/>
  <c r="E1992" i="2"/>
  <c r="G1991" i="1"/>
  <c r="G1981" i="1"/>
  <c r="E1982" i="2"/>
  <c r="E2103" i="2"/>
  <c r="G2102" i="1"/>
  <c r="E2365" i="2"/>
  <c r="E2428" i="2"/>
  <c r="E2359" i="2"/>
  <c r="E2343" i="2"/>
  <c r="E550" i="2"/>
  <c r="G550" i="1"/>
  <c r="E2311" i="2"/>
  <c r="E1028" i="2"/>
  <c r="G1027" i="1"/>
  <c r="G608" i="1"/>
  <c r="E608" i="2"/>
  <c r="E1438" i="2"/>
  <c r="G1437" i="1"/>
  <c r="E473" i="2"/>
  <c r="G473" i="1"/>
  <c r="E780" i="2"/>
  <c r="G780" i="1"/>
  <c r="E1512" i="2"/>
  <c r="G1511" i="1"/>
  <c r="E776" i="2"/>
  <c r="G776" i="1"/>
  <c r="E1217" i="2"/>
  <c r="G1217" i="1"/>
  <c r="E1818" i="2"/>
  <c r="E2380" i="2"/>
  <c r="E446" i="2"/>
  <c r="G446" i="1"/>
  <c r="E768" i="2"/>
  <c r="G768" i="1"/>
  <c r="E1948" i="2"/>
  <c r="G1939" i="1"/>
  <c r="E293" i="2"/>
  <c r="G293" i="1"/>
  <c r="E571" i="2"/>
  <c r="G571" i="1"/>
  <c r="E815" i="2"/>
  <c r="G815" i="1"/>
  <c r="E1436" i="2"/>
  <c r="G1435" i="1"/>
  <c r="E2077" i="2"/>
  <c r="G2076" i="1"/>
  <c r="E242" i="2"/>
  <c r="G242" i="1"/>
  <c r="E482" i="2"/>
  <c r="G482" i="1"/>
  <c r="E657" i="2"/>
  <c r="G657" i="1"/>
  <c r="E1290" i="2"/>
  <c r="G1290" i="1"/>
  <c r="E1920" i="2"/>
  <c r="G1919" i="1"/>
  <c r="E504" i="2"/>
  <c r="G504" i="1"/>
  <c r="E822" i="2"/>
  <c r="G822" i="1"/>
  <c r="E465" i="2"/>
  <c r="G465" i="1"/>
  <c r="E638" i="2"/>
  <c r="G638" i="1"/>
  <c r="E908" i="2"/>
  <c r="G907" i="1"/>
  <c r="E1340" i="2"/>
  <c r="G1340" i="1"/>
  <c r="E1927" i="2"/>
  <c r="G1926" i="1"/>
  <c r="E2405" i="2"/>
  <c r="E511" i="2"/>
  <c r="G511" i="1"/>
  <c r="E604" i="2"/>
  <c r="G604" i="1"/>
  <c r="E681" i="2"/>
  <c r="G681" i="1"/>
  <c r="E771" i="2"/>
  <c r="G771" i="1"/>
  <c r="E1050" i="2"/>
  <c r="G1049" i="1"/>
  <c r="E1326" i="2"/>
  <c r="G1326" i="1"/>
  <c r="E1632" i="2"/>
  <c r="G1631" i="1"/>
  <c r="E1943" i="2"/>
  <c r="G1943" i="2" s="1"/>
  <c r="G1944" i="1"/>
  <c r="E2375" i="2"/>
  <c r="E2602" i="2"/>
  <c r="E37" i="2"/>
  <c r="G37" i="1"/>
  <c r="E769" i="2"/>
  <c r="G769" i="1"/>
  <c r="G875" i="1"/>
  <c r="E876" i="2"/>
  <c r="E740" i="2"/>
  <c r="G740" i="1"/>
  <c r="E1359" i="2"/>
  <c r="G1359" i="1"/>
  <c r="E1183" i="2"/>
  <c r="G1183" i="1"/>
  <c r="E1223" i="2"/>
  <c r="G1223" i="1"/>
  <c r="E1265" i="2"/>
  <c r="G1265" i="1"/>
  <c r="E1311" i="2"/>
  <c r="G1311" i="1"/>
  <c r="E1465" i="2"/>
  <c r="G1464" i="1"/>
  <c r="E1887" i="2"/>
  <c r="G1886" i="1"/>
  <c r="E1820" i="2"/>
  <c r="E1968" i="2"/>
  <c r="G1967" i="1"/>
  <c r="E2036" i="2"/>
  <c r="G2035" i="1"/>
  <c r="E2027" i="2"/>
  <c r="G2026" i="1"/>
  <c r="E2085" i="2"/>
  <c r="G2084" i="1"/>
  <c r="E2512" i="2"/>
  <c r="E1213" i="2"/>
  <c r="G1213" i="2" s="1"/>
  <c r="G1213" i="1"/>
  <c r="E463" i="2"/>
  <c r="G463" i="1"/>
  <c r="E970" i="2"/>
  <c r="G969" i="1"/>
  <c r="E633" i="2"/>
  <c r="G633" i="1"/>
  <c r="E1445" i="2"/>
  <c r="G1444" i="1"/>
  <c r="E1994" i="2"/>
  <c r="G1993" i="1"/>
  <c r="G1483" i="1"/>
  <c r="E1484" i="2"/>
  <c r="E1256" i="2"/>
  <c r="G1256" i="2" s="1"/>
  <c r="G1256" i="1"/>
  <c r="E542" i="2"/>
  <c r="G542" i="1"/>
  <c r="E1026" i="2"/>
  <c r="G1025" i="1"/>
  <c r="E79" i="2"/>
  <c r="G79" i="1"/>
  <c r="E802" i="2"/>
  <c r="G802" i="1"/>
  <c r="E1225" i="2"/>
  <c r="G1225" i="1"/>
  <c r="E1478" i="2"/>
  <c r="G1477" i="1"/>
  <c r="E2516" i="2"/>
  <c r="E527" i="2"/>
  <c r="G527" i="1"/>
  <c r="E1001" i="2"/>
  <c r="G1000" i="1"/>
  <c r="G2085" i="1"/>
  <c r="E2086" i="2"/>
  <c r="E1093" i="2"/>
  <c r="G1092" i="1"/>
  <c r="E1515" i="2"/>
  <c r="G1514" i="1"/>
  <c r="E2340" i="2"/>
  <c r="E728" i="2"/>
  <c r="G728" i="1"/>
  <c r="E1560" i="2"/>
  <c r="G1559" i="1"/>
  <c r="E1439" i="2"/>
  <c r="G1438" i="1"/>
  <c r="E1428" i="2"/>
  <c r="G1427" i="1"/>
  <c r="E1045" i="2"/>
  <c r="G1044" i="1"/>
  <c r="E736" i="2"/>
  <c r="G736" i="1"/>
  <c r="G2041" i="1"/>
  <c r="E2042" i="2"/>
  <c r="E244" i="2"/>
  <c r="G244" i="1"/>
  <c r="E17" i="2"/>
  <c r="G17" i="1"/>
  <c r="G1969" i="1"/>
  <c r="E1970" i="2"/>
  <c r="E790" i="2"/>
  <c r="G790" i="1"/>
  <c r="E525" i="2"/>
  <c r="G525" i="1"/>
  <c r="E1821" i="2"/>
  <c r="E265" i="2"/>
  <c r="G265" i="1"/>
  <c r="E345" i="2"/>
  <c r="G345" i="1"/>
  <c r="G1933" i="1"/>
  <c r="E1934" i="2"/>
  <c r="G1937" i="1"/>
  <c r="E1938" i="2"/>
  <c r="E2554" i="2"/>
  <c r="E1441" i="2"/>
  <c r="G1440" i="1"/>
  <c r="G1977" i="1"/>
  <c r="E1978" i="2"/>
  <c r="E1908" i="2"/>
  <c r="G1907" i="1"/>
  <c r="E850" i="2"/>
  <c r="G850" i="1"/>
  <c r="E1382" i="2"/>
  <c r="G1381" i="1"/>
  <c r="F1382" i="2" s="1"/>
  <c r="G1382" i="2" s="1"/>
  <c r="G1905" i="1"/>
  <c r="E1906" i="2"/>
  <c r="G2065" i="1"/>
  <c r="E2066" i="2"/>
  <c r="E2374" i="2"/>
  <c r="E1051" i="2"/>
  <c r="G1050" i="1"/>
  <c r="E2037" i="2"/>
  <c r="G2036" i="1"/>
  <c r="E1454" i="2"/>
  <c r="G1453" i="1"/>
  <c r="E214" i="2"/>
  <c r="G214" i="1"/>
  <c r="E644" i="2"/>
  <c r="G644" i="1"/>
  <c r="E2261" i="2"/>
  <c r="E39" i="2"/>
  <c r="G39" i="1"/>
  <c r="E2571" i="2"/>
  <c r="E2043" i="2"/>
  <c r="G2042" i="1"/>
  <c r="E1483" i="2"/>
  <c r="G1482" i="1"/>
  <c r="E254" i="2"/>
  <c r="G254" i="1"/>
  <c r="E120" i="2"/>
  <c r="G120" i="1"/>
  <c r="E1170" i="2"/>
  <c r="G1170" i="1"/>
  <c r="E92" i="2"/>
  <c r="G92" i="1"/>
  <c r="E631" i="2"/>
  <c r="G631" i="1"/>
  <c r="E718" i="2"/>
  <c r="G718" i="1"/>
  <c r="E54" i="2"/>
  <c r="G54" i="1"/>
  <c r="E93" i="2"/>
  <c r="G93" i="1"/>
  <c r="E159" i="2"/>
  <c r="G159" i="1"/>
  <c r="E240" i="2"/>
  <c r="G240" i="1"/>
  <c r="E352" i="2"/>
  <c r="G352" i="1"/>
  <c r="E409" i="2"/>
  <c r="G409" i="1"/>
  <c r="E185" i="2"/>
  <c r="G185" i="1"/>
  <c r="E286" i="2"/>
  <c r="G286" i="1"/>
  <c r="E377" i="2"/>
  <c r="G377" i="1"/>
  <c r="E560" i="2"/>
  <c r="G560" i="1"/>
  <c r="E417" i="2"/>
  <c r="G417" i="1"/>
  <c r="E1944" i="2"/>
  <c r="G1945" i="1"/>
  <c r="E60" i="2"/>
  <c r="G60" i="1"/>
  <c r="E1555" i="2"/>
  <c r="G1554" i="1"/>
  <c r="E757" i="2"/>
  <c r="G757" i="1"/>
  <c r="E669" i="2"/>
  <c r="G669" i="1"/>
  <c r="E119" i="2"/>
  <c r="G119" i="1"/>
  <c r="E237" i="2"/>
  <c r="G237" i="1"/>
  <c r="E364" i="2"/>
  <c r="G364" i="1"/>
  <c r="E134" i="2"/>
  <c r="G134" i="1"/>
  <c r="E221" i="2"/>
  <c r="G221" i="1"/>
  <c r="E319" i="2"/>
  <c r="G319" i="1"/>
  <c r="E397" i="2"/>
  <c r="G397" i="1"/>
  <c r="E387" i="2"/>
  <c r="G387" i="1"/>
  <c r="E245" i="2"/>
  <c r="G245" i="1"/>
  <c r="E1230" i="2"/>
  <c r="G1230" i="1"/>
  <c r="E810" i="2"/>
  <c r="G810" i="1"/>
  <c r="E640" i="2"/>
  <c r="G640" i="1"/>
  <c r="E1012" i="2"/>
  <c r="G1011" i="1"/>
  <c r="E729" i="2"/>
  <c r="G729" i="1"/>
  <c r="E1111" i="2"/>
  <c r="G1110" i="1"/>
  <c r="E64" i="2"/>
  <c r="G64" i="1"/>
  <c r="E122" i="2"/>
  <c r="G122" i="1"/>
  <c r="E199" i="2"/>
  <c r="G199" i="1"/>
  <c r="E301" i="2"/>
  <c r="G301" i="1"/>
  <c r="E375" i="2"/>
  <c r="G375" i="1"/>
  <c r="E1981" i="2"/>
  <c r="G1980" i="1"/>
  <c r="E226" i="2"/>
  <c r="G226" i="1"/>
  <c r="G324" i="1"/>
  <c r="E324" i="2"/>
  <c r="E400" i="2"/>
  <c r="G400" i="1"/>
  <c r="E440" i="2"/>
  <c r="G440" i="1"/>
  <c r="E449" i="2"/>
  <c r="G449" i="1"/>
  <c r="E2551" i="2"/>
  <c r="E2001" i="2"/>
  <c r="G2000" i="1"/>
  <c r="E48" i="2"/>
  <c r="G48" i="1"/>
  <c r="E1210" i="2"/>
  <c r="G1210" i="1"/>
  <c r="E99" i="2"/>
  <c r="G99" i="1"/>
  <c r="E610" i="2"/>
  <c r="G610" i="1"/>
  <c r="E660" i="2"/>
  <c r="G660" i="1"/>
  <c r="E394" i="2"/>
  <c r="G394" i="1"/>
  <c r="E462" i="2"/>
  <c r="G462" i="1"/>
  <c r="E1332" i="2"/>
  <c r="G1332" i="2" s="1"/>
  <c r="G1332" i="1"/>
  <c r="E655" i="2"/>
  <c r="G655" i="1"/>
  <c r="E132" i="2"/>
  <c r="G132" i="1"/>
  <c r="E40" i="2"/>
  <c r="G40" i="1"/>
  <c r="E97" i="2"/>
  <c r="G97" i="1"/>
  <c r="E133" i="2"/>
  <c r="G133" i="1"/>
  <c r="E306" i="2"/>
  <c r="G306" i="1"/>
  <c r="E515" i="2"/>
  <c r="G515" i="1"/>
  <c r="E167" i="2"/>
  <c r="G167" i="1"/>
  <c r="E296" i="2"/>
  <c r="G296" i="1"/>
  <c r="E367" i="2"/>
  <c r="G367" i="1"/>
  <c r="E415" i="2"/>
  <c r="G415" i="1"/>
  <c r="E360" i="2"/>
  <c r="G360" i="1"/>
  <c r="E2105" i="2"/>
  <c r="G2104" i="1"/>
  <c r="E300" i="2"/>
  <c r="G300" i="1"/>
  <c r="E565" i="2"/>
  <c r="G565" i="1"/>
  <c r="E202" i="2"/>
  <c r="G202" i="1"/>
  <c r="E239" i="2"/>
  <c r="G239" i="1"/>
  <c r="E745" i="2"/>
  <c r="G745" i="1"/>
  <c r="F73" i="2"/>
  <c r="G73" i="2" s="1"/>
  <c r="K73" i="1"/>
  <c r="M73" i="1" s="1"/>
  <c r="F1894" i="2"/>
  <c r="G1894" i="2" s="1"/>
  <c r="K1893" i="1"/>
  <c r="M1893" i="1" s="1"/>
  <c r="G1391" i="2" l="1"/>
  <c r="G1388" i="2"/>
  <c r="G1829" i="2"/>
  <c r="G1374" i="2"/>
  <c r="G1385" i="2"/>
  <c r="F239" i="2"/>
  <c r="G239" i="2" s="1"/>
  <c r="K239" i="1"/>
  <c r="M239" i="1" s="1"/>
  <c r="F2105" i="2"/>
  <c r="G2105" i="2" s="1"/>
  <c r="K2104" i="1"/>
  <c r="M2104" i="1" s="1"/>
  <c r="F415" i="2"/>
  <c r="G415" i="2" s="1"/>
  <c r="K415" i="1"/>
  <c r="M415" i="1" s="1"/>
  <c r="F133" i="2"/>
  <c r="G133" i="2" s="1"/>
  <c r="K133" i="1"/>
  <c r="M133" i="1" s="1"/>
  <c r="F655" i="2"/>
  <c r="G655" i="2" s="1"/>
  <c r="K655" i="1"/>
  <c r="M655" i="1" s="1"/>
  <c r="F99" i="2"/>
  <c r="G99" i="2" s="1"/>
  <c r="K99" i="1"/>
  <c r="M99" i="1" s="1"/>
  <c r="F440" i="2"/>
  <c r="G440" i="2" s="1"/>
  <c r="K440" i="1"/>
  <c r="M440" i="1" s="1"/>
  <c r="F301" i="2"/>
  <c r="G301" i="2" s="1"/>
  <c r="K301" i="1"/>
  <c r="M301" i="1" s="1"/>
  <c r="F1012" i="2"/>
  <c r="G1012" i="2" s="1"/>
  <c r="K1011" i="1"/>
  <c r="M1011" i="1" s="1"/>
  <c r="F221" i="2"/>
  <c r="G221" i="2" s="1"/>
  <c r="K221" i="1"/>
  <c r="M221" i="1" s="1"/>
  <c r="F757" i="2"/>
  <c r="G757" i="2" s="1"/>
  <c r="K757" i="1"/>
  <c r="M757" i="1" s="1"/>
  <c r="F417" i="2"/>
  <c r="G417" i="2" s="1"/>
  <c r="K417" i="1"/>
  <c r="M417" i="1" s="1"/>
  <c r="F352" i="2"/>
  <c r="G352" i="2" s="1"/>
  <c r="K352" i="1"/>
  <c r="M352" i="1" s="1"/>
  <c r="F631" i="2"/>
  <c r="G631" i="2" s="1"/>
  <c r="K631" i="1"/>
  <c r="M631" i="1" s="1"/>
  <c r="F254" i="2"/>
  <c r="G254" i="2" s="1"/>
  <c r="K254" i="1"/>
  <c r="M254" i="1" s="1"/>
  <c r="F1441" i="2"/>
  <c r="G1441" i="2" s="1"/>
  <c r="K1440" i="1"/>
  <c r="M1440" i="1" s="1"/>
  <c r="F17" i="2"/>
  <c r="G17" i="2" s="1"/>
  <c r="K17" i="1"/>
  <c r="M17" i="1" s="1"/>
  <c r="F1439" i="2"/>
  <c r="G1439" i="2" s="1"/>
  <c r="K1438" i="1"/>
  <c r="M1438" i="1" s="1"/>
  <c r="F1515" i="2"/>
  <c r="G1515" i="2" s="1"/>
  <c r="K1514" i="1"/>
  <c r="M1514" i="1" s="1"/>
  <c r="F1478" i="2"/>
  <c r="G1478" i="2" s="1"/>
  <c r="K1477" i="1"/>
  <c r="M1477" i="1" s="1"/>
  <c r="F1026" i="2"/>
  <c r="G1026" i="2" s="1"/>
  <c r="K1025" i="1"/>
  <c r="M1025" i="1" s="1"/>
  <c r="F633" i="2"/>
  <c r="G633" i="2" s="1"/>
  <c r="K633" i="1"/>
  <c r="M633" i="1" s="1"/>
  <c r="F1887" i="2"/>
  <c r="G1887" i="2" s="1"/>
  <c r="K1886" i="1"/>
  <c r="M1886" i="1" s="1"/>
  <c r="F1360" i="2"/>
  <c r="G1360" i="2" s="1"/>
  <c r="K1359" i="1"/>
  <c r="M1359" i="1" s="1"/>
  <c r="F37" i="2"/>
  <c r="G37" i="2" s="1"/>
  <c r="K37" i="1"/>
  <c r="M37" i="1" s="1"/>
  <c r="F1050" i="2"/>
  <c r="G1050" i="2" s="1"/>
  <c r="K1049" i="1"/>
  <c r="M1049" i="1" s="1"/>
  <c r="F681" i="2"/>
  <c r="G681" i="2" s="1"/>
  <c r="K681" i="1"/>
  <c r="M681" i="1" s="1"/>
  <c r="F1927" i="2"/>
  <c r="G1927" i="2" s="1"/>
  <c r="K1926" i="1"/>
  <c r="M1926" i="1" s="1"/>
  <c r="F504" i="2"/>
  <c r="G504" i="2" s="1"/>
  <c r="K504" i="1"/>
  <c r="M504" i="1" s="1"/>
  <c r="F482" i="2"/>
  <c r="G482" i="2" s="1"/>
  <c r="K482" i="1"/>
  <c r="M482" i="1" s="1"/>
  <c r="F293" i="2"/>
  <c r="G293" i="2" s="1"/>
  <c r="K293" i="1"/>
  <c r="M293" i="1" s="1"/>
  <c r="F2380" i="2"/>
  <c r="G2380" i="2" s="1"/>
  <c r="K2379" i="1"/>
  <c r="M2379" i="1" s="1"/>
  <c r="F473" i="2"/>
  <c r="G473" i="2" s="1"/>
  <c r="K473" i="1"/>
  <c r="M473" i="1" s="1"/>
  <c r="F2343" i="2"/>
  <c r="G2343" i="2" s="1"/>
  <c r="K2342" i="1"/>
  <c r="M2342" i="1" s="1"/>
  <c r="F2103" i="2"/>
  <c r="G2103" i="2" s="1"/>
  <c r="K2102" i="1"/>
  <c r="M2102" i="1" s="1"/>
  <c r="F1426" i="2"/>
  <c r="G1426" i="2" s="1"/>
  <c r="K1425" i="1"/>
  <c r="M1425" i="1" s="1"/>
  <c r="F1182" i="2"/>
  <c r="G1182" i="2" s="1"/>
  <c r="K1181" i="1"/>
  <c r="M1181" i="1" s="1"/>
  <c r="F726" i="2"/>
  <c r="G726" i="2" s="1"/>
  <c r="K726" i="1"/>
  <c r="M726" i="1" s="1"/>
  <c r="F1350" i="2"/>
  <c r="G1350" i="2" s="1"/>
  <c r="K1349" i="1"/>
  <c r="M1349" i="1" s="1"/>
  <c r="F438" i="2"/>
  <c r="G438" i="2" s="1"/>
  <c r="K438" i="1"/>
  <c r="M438" i="1" s="1"/>
  <c r="F540" i="2"/>
  <c r="G540" i="2" s="1"/>
  <c r="K540" i="1"/>
  <c r="M540" i="1" s="1"/>
  <c r="F1969" i="2"/>
  <c r="G1969" i="2" s="1"/>
  <c r="K1968" i="1"/>
  <c r="M1968" i="1" s="1"/>
  <c r="F1419" i="2"/>
  <c r="G1419" i="2" s="1"/>
  <c r="K1418" i="1"/>
  <c r="M1418" i="1" s="1"/>
  <c r="F828" i="2"/>
  <c r="G828" i="2" s="1"/>
  <c r="K828" i="1"/>
  <c r="M828" i="1" s="1"/>
  <c r="F1409" i="2"/>
  <c r="G1409" i="2" s="1"/>
  <c r="K1408" i="1"/>
  <c r="M1408" i="1" s="1"/>
  <c r="F630" i="2"/>
  <c r="G630" i="2" s="1"/>
  <c r="K630" i="1"/>
  <c r="M630" i="1" s="1"/>
  <c r="F650" i="2"/>
  <c r="G650" i="2" s="1"/>
  <c r="K650" i="1"/>
  <c r="M650" i="1" s="1"/>
  <c r="F2059" i="2"/>
  <c r="G2059" i="2" s="1"/>
  <c r="K2058" i="1"/>
  <c r="M2058" i="1" s="1"/>
  <c r="F1518" i="2"/>
  <c r="G1518" i="2" s="1"/>
  <c r="K1517" i="1"/>
  <c r="M1517" i="1" s="1"/>
  <c r="F1200" i="2"/>
  <c r="G1200" i="2" s="1"/>
  <c r="K1199" i="1"/>
  <c r="M1199" i="1" s="1"/>
  <c r="F2463" i="2"/>
  <c r="G2463" i="2" s="1"/>
  <c r="K2464" i="1"/>
  <c r="M2464" i="1" s="1"/>
  <c r="F1260" i="2"/>
  <c r="G1260" i="2" s="1"/>
  <c r="K1259" i="1"/>
  <c r="M1259" i="1" s="1"/>
  <c r="F2015" i="2"/>
  <c r="G2015" i="2" s="1"/>
  <c r="K2014" i="1"/>
  <c r="M2014" i="1" s="1"/>
  <c r="F620" i="2"/>
  <c r="G620" i="2" s="1"/>
  <c r="K620" i="1"/>
  <c r="M620" i="1" s="1"/>
  <c r="F1041" i="2"/>
  <c r="G1041" i="2" s="1"/>
  <c r="K1040" i="1"/>
  <c r="M1040" i="1" s="1"/>
  <c r="F994" i="2"/>
  <c r="G994" i="2" s="1"/>
  <c r="K993" i="1"/>
  <c r="M993" i="1" s="1"/>
  <c r="F299" i="2"/>
  <c r="G299" i="2" s="1"/>
  <c r="K299" i="1"/>
  <c r="M299" i="1" s="1"/>
  <c r="F1215" i="2"/>
  <c r="G1215" i="2" s="1"/>
  <c r="K1214" i="1"/>
  <c r="M1214" i="1" s="1"/>
  <c r="F1470" i="2"/>
  <c r="G1470" i="2" s="1"/>
  <c r="K1469" i="1"/>
  <c r="M1469" i="1" s="1"/>
  <c r="F2083" i="2"/>
  <c r="G2083" i="2" s="1"/>
  <c r="K2082" i="1"/>
  <c r="M2082" i="1" s="1"/>
  <c r="F453" i="2"/>
  <c r="G453" i="2" s="1"/>
  <c r="K453" i="1"/>
  <c r="M453" i="1" s="1"/>
  <c r="F196" i="2"/>
  <c r="G196" i="2" s="1"/>
  <c r="K196" i="1"/>
  <c r="M196" i="1" s="1"/>
  <c r="F699" i="2"/>
  <c r="G699" i="2" s="1"/>
  <c r="K699" i="1"/>
  <c r="M699" i="1" s="1"/>
  <c r="F1356" i="2"/>
  <c r="G1356" i="2" s="1"/>
  <c r="K1355" i="1"/>
  <c r="M1355" i="1" s="1"/>
  <c r="F677" i="2"/>
  <c r="G677" i="2" s="1"/>
  <c r="K677" i="1"/>
  <c r="M677" i="1" s="1"/>
  <c r="F671" i="2"/>
  <c r="G671" i="2" s="1"/>
  <c r="K671" i="1"/>
  <c r="M671" i="1" s="1"/>
  <c r="F282" i="2"/>
  <c r="G282" i="2" s="1"/>
  <c r="K282" i="1"/>
  <c r="M282" i="1" s="1"/>
  <c r="F2111" i="2"/>
  <c r="G2111" i="2" s="1"/>
  <c r="K2110" i="1"/>
  <c r="M2110" i="1" s="1"/>
  <c r="F667" i="2"/>
  <c r="G667" i="2" s="1"/>
  <c r="K667" i="1"/>
  <c r="M667" i="1" s="1"/>
  <c r="F1492" i="2"/>
  <c r="G1492" i="2" s="1"/>
  <c r="K1491" i="1"/>
  <c r="M1491" i="1" s="1"/>
  <c r="F1898" i="2"/>
  <c r="G1898" i="2" s="1"/>
  <c r="K1897" i="1"/>
  <c r="M1897" i="1" s="1"/>
  <c r="F1977" i="2"/>
  <c r="G1977" i="2" s="1"/>
  <c r="K1976" i="1"/>
  <c r="M1976" i="1" s="1"/>
  <c r="F1643" i="2"/>
  <c r="G1643" i="2" s="1"/>
  <c r="K1642" i="1"/>
  <c r="M1642" i="1" s="1"/>
  <c r="F2047" i="2"/>
  <c r="G2047" i="2" s="1"/>
  <c r="K2046" i="1"/>
  <c r="M2046" i="1" s="1"/>
  <c r="F1324" i="2"/>
  <c r="G1324" i="2" s="1"/>
  <c r="K1323" i="1"/>
  <c r="M1323" i="1" s="1"/>
  <c r="F579" i="2"/>
  <c r="G579" i="2" s="1"/>
  <c r="K579" i="1"/>
  <c r="M579" i="1" s="1"/>
  <c r="F2216" i="2"/>
  <c r="G2216" i="2" s="1"/>
  <c r="K2215" i="1"/>
  <c r="M2215" i="1" s="1"/>
  <c r="F2388" i="2"/>
  <c r="G2388" i="2" s="1"/>
  <c r="K2387" i="1"/>
  <c r="M2387" i="1" s="1"/>
  <c r="F1192" i="2"/>
  <c r="G1192" i="2" s="1"/>
  <c r="K1191" i="1"/>
  <c r="M1191" i="1" s="1"/>
  <c r="F717" i="2"/>
  <c r="G717" i="2" s="1"/>
  <c r="K717" i="1"/>
  <c r="M717" i="1" s="1"/>
  <c r="F615" i="2"/>
  <c r="G615" i="2" s="1"/>
  <c r="K615" i="1"/>
  <c r="M615" i="1" s="1"/>
  <c r="F447" i="2"/>
  <c r="G447" i="2" s="1"/>
  <c r="K447" i="1"/>
  <c r="M447" i="1" s="1"/>
  <c r="F1564" i="2"/>
  <c r="G1564" i="2" s="1"/>
  <c r="K1563" i="1"/>
  <c r="M1563" i="1" s="1"/>
  <c r="F996" i="2"/>
  <c r="G996" i="2" s="1"/>
  <c r="K995" i="1"/>
  <c r="M995" i="1" s="1"/>
  <c r="F317" i="2"/>
  <c r="G317" i="2" s="1"/>
  <c r="K317" i="1"/>
  <c r="M317" i="1" s="1"/>
  <c r="F1993" i="2"/>
  <c r="G1993" i="2" s="1"/>
  <c r="K1992" i="1"/>
  <c r="M1992" i="1" s="1"/>
  <c r="F145" i="2"/>
  <c r="G145" i="2" s="1"/>
  <c r="K145" i="1"/>
  <c r="M145" i="1" s="1"/>
  <c r="F154" i="2"/>
  <c r="G154" i="2" s="1"/>
  <c r="K154" i="1"/>
  <c r="M154" i="1" s="1"/>
  <c r="F457" i="2"/>
  <c r="G457" i="2" s="1"/>
  <c r="K457" i="1"/>
  <c r="M457" i="1" s="1"/>
  <c r="F217" i="2"/>
  <c r="G217" i="2" s="1"/>
  <c r="K217" i="1"/>
  <c r="M217" i="1" s="1"/>
  <c r="F181" i="2"/>
  <c r="G181" i="2" s="1"/>
  <c r="K181" i="1"/>
  <c r="M181" i="1" s="1"/>
  <c r="F405" i="2"/>
  <c r="G405" i="2" s="1"/>
  <c r="K405" i="1"/>
  <c r="M405" i="1" s="1"/>
  <c r="F267" i="2"/>
  <c r="G267" i="2" s="1"/>
  <c r="K267" i="1"/>
  <c r="M267" i="1" s="1"/>
  <c r="F186" i="2"/>
  <c r="G186" i="2" s="1"/>
  <c r="K186" i="1"/>
  <c r="M186" i="1" s="1"/>
  <c r="F711" i="2"/>
  <c r="G711" i="2" s="1"/>
  <c r="K711" i="1"/>
  <c r="M711" i="1" s="1"/>
  <c r="F407" i="2"/>
  <c r="G407" i="2" s="1"/>
  <c r="K407" i="1"/>
  <c r="M407" i="1" s="1"/>
  <c r="F208" i="2"/>
  <c r="G208" i="2" s="1"/>
  <c r="K208" i="1"/>
  <c r="M208" i="1" s="1"/>
  <c r="F497" i="2"/>
  <c r="G497" i="2" s="1"/>
  <c r="K497" i="1"/>
  <c r="M497" i="1" s="1"/>
  <c r="F1285" i="2"/>
  <c r="G1285" i="2" s="1"/>
  <c r="K1284" i="1"/>
  <c r="M1284" i="1" s="1"/>
  <c r="F166" i="2"/>
  <c r="G166" i="2" s="1"/>
  <c r="K166" i="1"/>
  <c r="M166" i="1" s="1"/>
  <c r="F1974" i="2"/>
  <c r="G1974" i="2" s="1"/>
  <c r="K1973" i="1"/>
  <c r="M1973" i="1" s="1"/>
  <c r="F832" i="2"/>
  <c r="G832" i="2" s="1"/>
  <c r="K832" i="1"/>
  <c r="M832" i="1" s="1"/>
  <c r="F1489" i="2"/>
  <c r="G1489" i="2" s="1"/>
  <c r="K1488" i="1"/>
  <c r="M1488" i="1" s="1"/>
  <c r="F2396" i="2"/>
  <c r="G2396" i="2" s="1"/>
  <c r="K2395" i="1"/>
  <c r="M2395" i="1" s="1"/>
  <c r="F925" i="2"/>
  <c r="G925" i="2" s="1"/>
  <c r="K924" i="1"/>
  <c r="M924" i="1" s="1"/>
  <c r="F2424" i="2"/>
  <c r="G2424" i="2" s="1"/>
  <c r="K2423" i="1"/>
  <c r="M2423" i="1" s="1"/>
  <c r="F366" i="2"/>
  <c r="G366" i="2" s="1"/>
  <c r="K366" i="1"/>
  <c r="M366" i="1" s="1"/>
  <c r="F2011" i="2"/>
  <c r="G2011" i="2" s="1"/>
  <c r="K2010" i="1"/>
  <c r="M2010" i="1" s="1"/>
  <c r="F1937" i="2"/>
  <c r="G1937" i="2" s="1"/>
  <c r="K1936" i="1"/>
  <c r="M1936" i="1" s="1"/>
  <c r="F206" i="2"/>
  <c r="G206" i="2" s="1"/>
  <c r="K206" i="1"/>
  <c r="M206" i="1" s="1"/>
  <c r="F1442" i="2"/>
  <c r="G1442" i="2" s="1"/>
  <c r="K1441" i="1"/>
  <c r="M1441" i="1" s="1"/>
  <c r="F1283" i="2"/>
  <c r="G1283" i="2" s="1"/>
  <c r="K1282" i="1"/>
  <c r="M1282" i="1" s="1"/>
  <c r="F597" i="2"/>
  <c r="G597" i="2" s="1"/>
  <c r="K597" i="1"/>
  <c r="M597" i="1" s="1"/>
  <c r="F922" i="2"/>
  <c r="G922" i="2" s="1"/>
  <c r="K921" i="1"/>
  <c r="M921" i="1" s="1"/>
  <c r="F1950" i="2"/>
  <c r="G1950" i="2" s="1"/>
  <c r="K1949" i="1"/>
  <c r="M1949" i="1" s="1"/>
  <c r="F1907" i="2"/>
  <c r="G1907" i="2" s="1"/>
  <c r="K1906" i="1"/>
  <c r="M1906" i="1" s="1"/>
  <c r="F1311" i="2"/>
  <c r="G1311" i="2" s="1"/>
  <c r="K1310" i="1"/>
  <c r="M1310" i="1" s="1"/>
  <c r="F1270" i="2"/>
  <c r="G1270" i="2" s="1"/>
  <c r="K1269" i="1"/>
  <c r="M1269" i="1" s="1"/>
  <c r="F2045" i="2"/>
  <c r="G2045" i="2" s="1"/>
  <c r="K2044" i="1"/>
  <c r="M2044" i="1" s="1"/>
  <c r="F1190" i="2"/>
  <c r="G1190" i="2" s="1"/>
  <c r="K1189" i="1"/>
  <c r="M1189" i="1" s="1"/>
  <c r="F433" i="2"/>
  <c r="G433" i="2" s="1"/>
  <c r="K433" i="1"/>
  <c r="M433" i="1" s="1"/>
  <c r="F213" i="2"/>
  <c r="G213" i="2" s="1"/>
  <c r="K213" i="1"/>
  <c r="M213" i="1" s="1"/>
  <c r="F1799" i="2"/>
  <c r="G1799" i="2" s="1"/>
  <c r="K1798" i="1"/>
  <c r="M1798" i="1" s="1"/>
  <c r="F1195" i="2"/>
  <c r="G1195" i="2" s="1"/>
  <c r="K1194" i="1"/>
  <c r="M1194" i="1" s="1"/>
  <c r="F702" i="2"/>
  <c r="G702" i="2" s="1"/>
  <c r="K702" i="1"/>
  <c r="M702" i="1" s="1"/>
  <c r="F1074" i="2"/>
  <c r="G1074" i="2" s="1"/>
  <c r="K1073" i="1"/>
  <c r="M1073" i="1" s="1"/>
  <c r="F709" i="2"/>
  <c r="G709" i="2" s="1"/>
  <c r="K709" i="1"/>
  <c r="M709" i="1" s="1"/>
  <c r="F1232" i="2"/>
  <c r="G1232" i="2" s="1"/>
  <c r="K1231" i="1"/>
  <c r="M1231" i="1" s="1"/>
  <c r="F748" i="2"/>
  <c r="G748" i="2" s="1"/>
  <c r="K748" i="1"/>
  <c r="M748" i="1" s="1"/>
  <c r="F1326" i="2"/>
  <c r="G1326" i="2" s="1"/>
  <c r="K1325" i="1"/>
  <c r="M1325" i="1" s="1"/>
  <c r="F1029" i="2"/>
  <c r="G1029" i="2" s="1"/>
  <c r="K1028" i="1"/>
  <c r="M1028" i="1" s="1"/>
  <c r="F487" i="2"/>
  <c r="G487" i="2" s="1"/>
  <c r="K487" i="1"/>
  <c r="M487" i="1" s="1"/>
  <c r="F481" i="2"/>
  <c r="G481" i="2" s="1"/>
  <c r="K481" i="1"/>
  <c r="M481" i="1" s="1"/>
  <c r="F1971" i="2"/>
  <c r="G1971" i="2" s="1"/>
  <c r="K1970" i="1"/>
  <c r="M1970" i="1" s="1"/>
  <c r="F2024" i="2"/>
  <c r="G2024" i="2" s="1"/>
  <c r="K2023" i="1"/>
  <c r="M2023" i="1" s="1"/>
  <c r="F219" i="2"/>
  <c r="G219" i="2" s="1"/>
  <c r="K219" i="1"/>
  <c r="M219" i="1" s="1"/>
  <c r="F857" i="2"/>
  <c r="G857" i="2" s="1"/>
  <c r="K856" i="1"/>
  <c r="M856" i="1" s="1"/>
  <c r="F1425" i="2"/>
  <c r="G1425" i="2" s="1"/>
  <c r="K1424" i="1"/>
  <c r="M1424" i="1" s="1"/>
  <c r="F843" i="2"/>
  <c r="G843" i="2" s="1"/>
  <c r="K843" i="1"/>
  <c r="M843" i="1" s="1"/>
  <c r="F445" i="2"/>
  <c r="G445" i="2" s="1"/>
  <c r="K445" i="1"/>
  <c r="M445" i="1" s="1"/>
  <c r="F247" i="2"/>
  <c r="G247" i="2" s="1"/>
  <c r="K247" i="1"/>
  <c r="M247" i="1" s="1"/>
  <c r="F707" i="2"/>
  <c r="G707" i="2" s="1"/>
  <c r="K707" i="1"/>
  <c r="M707" i="1" s="1"/>
  <c r="F354" i="2"/>
  <c r="G354" i="2" s="1"/>
  <c r="K354" i="1"/>
  <c r="M354" i="1" s="1"/>
  <c r="F41" i="2"/>
  <c r="G41" i="2" s="1"/>
  <c r="K41" i="1"/>
  <c r="M41" i="1" s="1"/>
  <c r="F804" i="2"/>
  <c r="G804" i="2" s="1"/>
  <c r="K804" i="1"/>
  <c r="M804" i="1" s="1"/>
  <c r="F146" i="2"/>
  <c r="G146" i="2" s="1"/>
  <c r="K146" i="1"/>
  <c r="M146" i="1" s="1"/>
  <c r="F322" i="2"/>
  <c r="G322" i="2" s="1"/>
  <c r="K322" i="1"/>
  <c r="M322" i="1" s="1"/>
  <c r="F1457" i="2"/>
  <c r="G1457" i="2" s="1"/>
  <c r="K1456" i="1"/>
  <c r="M1456" i="1" s="1"/>
  <c r="F1701" i="2"/>
  <c r="G1701" i="2" s="1"/>
  <c r="K1700" i="1"/>
  <c r="M1700" i="1" s="1"/>
  <c r="F1933" i="2"/>
  <c r="G1933" i="2" s="1"/>
  <c r="K1932" i="1"/>
  <c r="M1932" i="1" s="1"/>
  <c r="F2048" i="2"/>
  <c r="G2048" i="2" s="1"/>
  <c r="K2047" i="1"/>
  <c r="M2047" i="1" s="1"/>
  <c r="F2072" i="2"/>
  <c r="G2072" i="2" s="1"/>
  <c r="K2071" i="1"/>
  <c r="M2071" i="1" s="1"/>
  <c r="F59" i="2"/>
  <c r="G59" i="2" s="1"/>
  <c r="K59" i="1"/>
  <c r="M59" i="1" s="1"/>
  <c r="F157" i="2"/>
  <c r="G157" i="2" s="1"/>
  <c r="K157" i="1"/>
  <c r="M157" i="1" s="1"/>
  <c r="F2056" i="2"/>
  <c r="G2056" i="2" s="1"/>
  <c r="K2055" i="1"/>
  <c r="M2055" i="1" s="1"/>
  <c r="F2004" i="2"/>
  <c r="G2004" i="2" s="1"/>
  <c r="K2003" i="1"/>
  <c r="M2003" i="1" s="1"/>
  <c r="F1951" i="2"/>
  <c r="G1951" i="2" s="1"/>
  <c r="K1950" i="1"/>
  <c r="M1950" i="1" s="1"/>
  <c r="F1703" i="2"/>
  <c r="G1703" i="2" s="1"/>
  <c r="K1702" i="1"/>
  <c r="M1702" i="1" s="1"/>
  <c r="F27" i="2"/>
  <c r="G27" i="2" s="1"/>
  <c r="K27" i="1"/>
  <c r="M27" i="1" s="1"/>
  <c r="F1947" i="2"/>
  <c r="G1947" i="2" s="1"/>
  <c r="K1946" i="1"/>
  <c r="M1946" i="1" s="1"/>
  <c r="F1290" i="2"/>
  <c r="G1290" i="2" s="1"/>
  <c r="K1289" i="1"/>
  <c r="M1289" i="1" s="1"/>
  <c r="F823" i="2"/>
  <c r="G823" i="2" s="1"/>
  <c r="K823" i="1"/>
  <c r="M823" i="1" s="1"/>
  <c r="F108" i="2"/>
  <c r="G108" i="2" s="1"/>
  <c r="K108" i="1"/>
  <c r="M108" i="1" s="1"/>
  <c r="F837" i="2"/>
  <c r="G837" i="2" s="1"/>
  <c r="K837" i="1"/>
  <c r="M837" i="1" s="1"/>
  <c r="F466" i="2"/>
  <c r="G466" i="2" s="1"/>
  <c r="K466" i="1"/>
  <c r="M466" i="1" s="1"/>
  <c r="F1334" i="2"/>
  <c r="G1334" i="2" s="1"/>
  <c r="K1333" i="1"/>
  <c r="M1333" i="1" s="1"/>
  <c r="F753" i="2"/>
  <c r="G753" i="2" s="1"/>
  <c r="K753" i="1"/>
  <c r="M753" i="1" s="1"/>
  <c r="F687" i="2"/>
  <c r="G687" i="2" s="1"/>
  <c r="K687" i="1"/>
  <c r="M687" i="1" s="1"/>
  <c r="F611" i="2"/>
  <c r="G611" i="2" s="1"/>
  <c r="K611" i="1"/>
  <c r="M611" i="1" s="1"/>
  <c r="F746" i="2"/>
  <c r="G746" i="2" s="1"/>
  <c r="K746" i="1"/>
  <c r="M746" i="1" s="1"/>
  <c r="F1303" i="2"/>
  <c r="G1303" i="2" s="1"/>
  <c r="K1302" i="1"/>
  <c r="M1302" i="1" s="1"/>
  <c r="F1899" i="2"/>
  <c r="G1899" i="2" s="1"/>
  <c r="K1898" i="1"/>
  <c r="M1898" i="1" s="1"/>
  <c r="F1242" i="2"/>
  <c r="G1242" i="2" s="1"/>
  <c r="K1241" i="1"/>
  <c r="M1241" i="1" s="1"/>
  <c r="F756" i="2"/>
  <c r="G756" i="2" s="1"/>
  <c r="K756" i="1"/>
  <c r="M756" i="1" s="1"/>
  <c r="F1271" i="2"/>
  <c r="G1271" i="2" s="1"/>
  <c r="K1270" i="1"/>
  <c r="M1270" i="1" s="1"/>
  <c r="F454" i="2"/>
  <c r="G454" i="2" s="1"/>
  <c r="K454" i="1"/>
  <c r="M454" i="1" s="1"/>
  <c r="F435" i="2"/>
  <c r="G435" i="2" s="1"/>
  <c r="K435" i="1"/>
  <c r="M435" i="1" s="1"/>
  <c r="F232" i="2"/>
  <c r="G232" i="2" s="1"/>
  <c r="K232" i="1"/>
  <c r="M232" i="1" s="1"/>
  <c r="F428" i="2"/>
  <c r="G428" i="2" s="1"/>
  <c r="K428" i="1"/>
  <c r="M428" i="1" s="1"/>
  <c r="F656" i="2"/>
  <c r="G656" i="2" s="1"/>
  <c r="K656" i="1"/>
  <c r="M656" i="1" s="1"/>
  <c r="F1893" i="2"/>
  <c r="G1893" i="2" s="1"/>
  <c r="K1892" i="1"/>
  <c r="M1892" i="1" s="1"/>
  <c r="F1980" i="2"/>
  <c r="G1980" i="2" s="1"/>
  <c r="K1979" i="1"/>
  <c r="M1979" i="1" s="1"/>
  <c r="F1225" i="2"/>
  <c r="G1225" i="2" s="1"/>
  <c r="K1224" i="1"/>
  <c r="M1224" i="1" s="1"/>
  <c r="F2387" i="2"/>
  <c r="G2387" i="2" s="1"/>
  <c r="K2386" i="1"/>
  <c r="M2386" i="1" s="1"/>
  <c r="F1956" i="2"/>
  <c r="G1956" i="2" s="1"/>
  <c r="K1955" i="1"/>
  <c r="M1955" i="1" s="1"/>
  <c r="F1459" i="2"/>
  <c r="G1459" i="2" s="1"/>
  <c r="K1458" i="1"/>
  <c r="M1458" i="1" s="1"/>
  <c r="F1180" i="2"/>
  <c r="G1180" i="2" s="1"/>
  <c r="K1179" i="1"/>
  <c r="M1179" i="1" s="1"/>
  <c r="F1179" i="2"/>
  <c r="G1179" i="2" s="1"/>
  <c r="K1178" i="1"/>
  <c r="M1178" i="1" s="1"/>
  <c r="F502" i="2"/>
  <c r="G502" i="2" s="1"/>
  <c r="K502" i="1"/>
  <c r="M502" i="1" s="1"/>
  <c r="F607" i="2"/>
  <c r="G607" i="2" s="1"/>
  <c r="K607" i="1"/>
  <c r="M607" i="1" s="1"/>
  <c r="F779" i="2"/>
  <c r="G779" i="2" s="1"/>
  <c r="K779" i="1"/>
  <c r="M779" i="1" s="1"/>
  <c r="F414" i="2"/>
  <c r="G414" i="2" s="1"/>
  <c r="K414" i="1"/>
  <c r="M414" i="1" s="1"/>
  <c r="F777" i="2"/>
  <c r="G777" i="2" s="1"/>
  <c r="K777" i="1"/>
  <c r="M777" i="1" s="1"/>
  <c r="F142" i="2"/>
  <c r="G142" i="2" s="1"/>
  <c r="K142" i="1"/>
  <c r="M142" i="1" s="1"/>
  <c r="F320" i="2"/>
  <c r="G320" i="2" s="1"/>
  <c r="K320" i="1"/>
  <c r="M320" i="1" s="1"/>
  <c r="F66" i="2"/>
  <c r="G66" i="2" s="1"/>
  <c r="K66" i="1"/>
  <c r="M66" i="1" s="1"/>
  <c r="F690" i="2"/>
  <c r="G690" i="2" s="1"/>
  <c r="K690" i="1"/>
  <c r="M690" i="1" s="1"/>
  <c r="F284" i="2"/>
  <c r="G284" i="2" s="1"/>
  <c r="K284" i="1"/>
  <c r="M284" i="1" s="1"/>
  <c r="F825" i="2"/>
  <c r="G825" i="2" s="1"/>
  <c r="K825" i="1"/>
  <c r="M825" i="1" s="1"/>
  <c r="F362" i="2"/>
  <c r="G362" i="2" s="1"/>
  <c r="K362" i="1"/>
  <c r="M362" i="1" s="1"/>
  <c r="F327" i="2"/>
  <c r="G327" i="2" s="1"/>
  <c r="K327" i="1"/>
  <c r="M327" i="1" s="1"/>
  <c r="F26" i="2"/>
  <c r="G26" i="2" s="1"/>
  <c r="K26" i="1"/>
  <c r="M26" i="1" s="1"/>
  <c r="F1320" i="2"/>
  <c r="G1320" i="2" s="1"/>
  <c r="K1319" i="1"/>
  <c r="M1319" i="1" s="1"/>
  <c r="F420" i="2"/>
  <c r="G420" i="2" s="1"/>
  <c r="K420" i="1"/>
  <c r="M420" i="1" s="1"/>
  <c r="F165" i="2"/>
  <c r="G165" i="2" s="1"/>
  <c r="K165" i="1"/>
  <c r="M165" i="1" s="1"/>
  <c r="F827" i="2"/>
  <c r="G827" i="2" s="1"/>
  <c r="K827" i="1"/>
  <c r="M827" i="1" s="1"/>
  <c r="F543" i="2"/>
  <c r="G543" i="2" s="1"/>
  <c r="K543" i="1"/>
  <c r="M543" i="1" s="1"/>
  <c r="F224" i="2"/>
  <c r="G224" i="2" s="1"/>
  <c r="K224" i="1"/>
  <c r="M224" i="1" s="1"/>
  <c r="F174" i="2"/>
  <c r="G174" i="2" s="1"/>
  <c r="K174" i="1"/>
  <c r="M174" i="1" s="1"/>
  <c r="F792" i="2"/>
  <c r="G792" i="2" s="1"/>
  <c r="K792" i="1"/>
  <c r="M792" i="1" s="1"/>
  <c r="F955" i="2"/>
  <c r="G955" i="2" s="1"/>
  <c r="K954" i="1"/>
  <c r="M954" i="1" s="1"/>
  <c r="F2087" i="2"/>
  <c r="G2087" i="2" s="1"/>
  <c r="K2086" i="1"/>
  <c r="M2086" i="1" s="1"/>
  <c r="F2620" i="2"/>
  <c r="G2620" i="2" s="1"/>
  <c r="K2621" i="1"/>
  <c r="M2621" i="1" s="1"/>
  <c r="F766" i="2"/>
  <c r="G766" i="2" s="1"/>
  <c r="K766" i="1"/>
  <c r="M766" i="1" s="1"/>
  <c r="F88" i="2"/>
  <c r="G88" i="2" s="1"/>
  <c r="K88" i="1"/>
  <c r="M88" i="1" s="1"/>
  <c r="F609" i="2"/>
  <c r="G609" i="2" s="1"/>
  <c r="K609" i="1"/>
  <c r="M609" i="1" s="1"/>
  <c r="F1381" i="2"/>
  <c r="G1381" i="2" s="1"/>
  <c r="K1380" i="1"/>
  <c r="M1380" i="1" s="1"/>
  <c r="F798" i="2"/>
  <c r="G798" i="2" s="1"/>
  <c r="K798" i="1"/>
  <c r="M798" i="1" s="1"/>
  <c r="F1349" i="2"/>
  <c r="G1349" i="2" s="1"/>
  <c r="K1348" i="1"/>
  <c r="M1348" i="1" s="1"/>
  <c r="F531" i="2"/>
  <c r="G531" i="2" s="1"/>
  <c r="K531" i="1"/>
  <c r="M531" i="1" s="1"/>
  <c r="F2467" i="2"/>
  <c r="G2467" i="2" s="1"/>
  <c r="K2468" i="1"/>
  <c r="M2468" i="1" s="1"/>
  <c r="F1832" i="2"/>
  <c r="G1832" i="2" s="1"/>
  <c r="K1831" i="1"/>
  <c r="M1831" i="1" s="1"/>
  <c r="F2293" i="2"/>
  <c r="G2293" i="2" s="1"/>
  <c r="K2292" i="1"/>
  <c r="M2292" i="1" s="1"/>
  <c r="F1217" i="2"/>
  <c r="G1217" i="2" s="1"/>
  <c r="K1216" i="1"/>
  <c r="M1216" i="1" s="1"/>
  <c r="F851" i="2"/>
  <c r="G851" i="2" s="1"/>
  <c r="K851" i="1"/>
  <c r="M851" i="1" s="1"/>
  <c r="F596" i="2"/>
  <c r="G596" i="2" s="1"/>
  <c r="K596" i="1"/>
  <c r="M596" i="1" s="1"/>
  <c r="F971" i="2"/>
  <c r="G971" i="2" s="1"/>
  <c r="K970" i="1"/>
  <c r="M970" i="1" s="1"/>
  <c r="F1916" i="2"/>
  <c r="G1916" i="2" s="1"/>
  <c r="K1915" i="1"/>
  <c r="M1915" i="1" s="1"/>
  <c r="F845" i="2"/>
  <c r="G845" i="2" s="1"/>
  <c r="K845" i="1"/>
  <c r="M845" i="1" s="1"/>
  <c r="F761" i="2"/>
  <c r="G761" i="2" s="1"/>
  <c r="K761" i="1"/>
  <c r="M761" i="1" s="1"/>
  <c r="F1265" i="2"/>
  <c r="G1265" i="2" s="1"/>
  <c r="K1264" i="1"/>
  <c r="M1264" i="1" s="1"/>
  <c r="F1888" i="2"/>
  <c r="G1888" i="2" s="1"/>
  <c r="K1887" i="1"/>
  <c r="M1887" i="1" s="1"/>
  <c r="F2551" i="2"/>
  <c r="G2551" i="2" s="1"/>
  <c r="K2552" i="1"/>
  <c r="M2552" i="1" s="1"/>
  <c r="F324" i="2"/>
  <c r="G324" i="2" s="1"/>
  <c r="K324" i="1"/>
  <c r="M324" i="1" s="1"/>
  <c r="F2066" i="2"/>
  <c r="G2066" i="2" s="1"/>
  <c r="K2065" i="1"/>
  <c r="M2065" i="1" s="1"/>
  <c r="F1938" i="2"/>
  <c r="G1938" i="2" s="1"/>
  <c r="K1937" i="1"/>
  <c r="M1937" i="1" s="1"/>
  <c r="F2042" i="2"/>
  <c r="G2042" i="2" s="1"/>
  <c r="K2041" i="1"/>
  <c r="M2041" i="1" s="1"/>
  <c r="F2086" i="2"/>
  <c r="G2086" i="2" s="1"/>
  <c r="K2085" i="1"/>
  <c r="M2085" i="1" s="1"/>
  <c r="F2512" i="2"/>
  <c r="G2512" i="2" s="1"/>
  <c r="K2513" i="1"/>
  <c r="M2513" i="1" s="1"/>
  <c r="F876" i="2"/>
  <c r="G876" i="2" s="1"/>
  <c r="K875" i="1"/>
  <c r="M875" i="1" s="1"/>
  <c r="F608" i="2"/>
  <c r="G608" i="2" s="1"/>
  <c r="K608" i="1"/>
  <c r="M608" i="1" s="1"/>
  <c r="F2519" i="2"/>
  <c r="G2519" i="2" s="1"/>
  <c r="K2520" i="1"/>
  <c r="M2520" i="1" s="1"/>
  <c r="F2515" i="2"/>
  <c r="G2515" i="2" s="1"/>
  <c r="K2516" i="1"/>
  <c r="M2516" i="1" s="1"/>
  <c r="F2010" i="2"/>
  <c r="G2010" i="2" s="1"/>
  <c r="K2009" i="1"/>
  <c r="M2009" i="1" s="1"/>
  <c r="F2060" i="2"/>
  <c r="G2060" i="2" s="1"/>
  <c r="K2059" i="1"/>
  <c r="M2059" i="1" s="1"/>
  <c r="F1592" i="2"/>
  <c r="G1592" i="2" s="1"/>
  <c r="K1591" i="1"/>
  <c r="M1591" i="1" s="1"/>
  <c r="F2425" i="2"/>
  <c r="G2425" i="2" s="1"/>
  <c r="K2424" i="1"/>
  <c r="M2424" i="1" s="1"/>
  <c r="F2022" i="2"/>
  <c r="G2022" i="2" s="1"/>
  <c r="K2021" i="1"/>
  <c r="M2021" i="1" s="1"/>
  <c r="F1825" i="2"/>
  <c r="G1825" i="2" s="1"/>
  <c r="K1824" i="1"/>
  <c r="M1824" i="1" s="1"/>
  <c r="F1272" i="2"/>
  <c r="G1272" i="2" s="1"/>
  <c r="K1271" i="1"/>
  <c r="M1271" i="1" s="1"/>
  <c r="F760" i="2"/>
  <c r="G760" i="2" s="1"/>
  <c r="K760" i="1"/>
  <c r="M760" i="1" s="1"/>
  <c r="F1989" i="2"/>
  <c r="G1989" i="2" s="1"/>
  <c r="K1988" i="1"/>
  <c r="M1988" i="1" s="1"/>
  <c r="F1219" i="2"/>
  <c r="G1219" i="2" s="1"/>
  <c r="K1218" i="1"/>
  <c r="M1218" i="1" s="1"/>
  <c r="F524" i="2"/>
  <c r="G524" i="2" s="1"/>
  <c r="K524" i="1"/>
  <c r="M524" i="1" s="1"/>
  <c r="F575" i="2"/>
  <c r="G575" i="2" s="1"/>
  <c r="K575" i="1"/>
  <c r="M575" i="1" s="1"/>
  <c r="F662" i="2"/>
  <c r="G662" i="2" s="1"/>
  <c r="K662" i="1"/>
  <c r="M662" i="1" s="1"/>
  <c r="F1325" i="2"/>
  <c r="G1325" i="2" s="1"/>
  <c r="K1324" i="1"/>
  <c r="M1324" i="1" s="1"/>
  <c r="F460" i="2"/>
  <c r="G460" i="2" s="1"/>
  <c r="K460" i="1"/>
  <c r="M460" i="1" s="1"/>
  <c r="F1473" i="2"/>
  <c r="G1473" i="2" s="1"/>
  <c r="K1472" i="1"/>
  <c r="M1472" i="1" s="1"/>
  <c r="F342" i="2"/>
  <c r="G342" i="2" s="1"/>
  <c r="K342" i="1"/>
  <c r="M342" i="1" s="1"/>
  <c r="F1710" i="2"/>
  <c r="G1710" i="2" s="1"/>
  <c r="K1709" i="1"/>
  <c r="M1709" i="1" s="1"/>
  <c r="F2062" i="2"/>
  <c r="G2062" i="2" s="1"/>
  <c r="K2061" i="1"/>
  <c r="M2061" i="1" s="1"/>
  <c r="F2421" i="2"/>
  <c r="G2421" i="2" s="1"/>
  <c r="K2420" i="1"/>
  <c r="M2420" i="1" s="1"/>
  <c r="F2610" i="2"/>
  <c r="G2610" i="2" s="1"/>
  <c r="K2611" i="1"/>
  <c r="M2611" i="1" s="1"/>
  <c r="F236" i="2"/>
  <c r="G236" i="2" s="1"/>
  <c r="K236" i="1"/>
  <c r="M236" i="1" s="1"/>
  <c r="F2354" i="2"/>
  <c r="G2354" i="2" s="1"/>
  <c r="K2353" i="1"/>
  <c r="M2353" i="1" s="1"/>
  <c r="F1958" i="2"/>
  <c r="G1958" i="2" s="1"/>
  <c r="K1957" i="1"/>
  <c r="M1957" i="1" s="1"/>
  <c r="F1716" i="2"/>
  <c r="G1716" i="2" s="1"/>
  <c r="K1715" i="1"/>
  <c r="M1715" i="1" s="1"/>
  <c r="F2381" i="2"/>
  <c r="G2381" i="2" s="1"/>
  <c r="K2380" i="1"/>
  <c r="M2380" i="1" s="1"/>
  <c r="F2550" i="2"/>
  <c r="G2550" i="2" s="1"/>
  <c r="K2551" i="1"/>
  <c r="M2551" i="1" s="1"/>
  <c r="F2002" i="2"/>
  <c r="G2002" i="2" s="1"/>
  <c r="K2001" i="1"/>
  <c r="M2001" i="1" s="1"/>
  <c r="F1468" i="2"/>
  <c r="G1468" i="2" s="1"/>
  <c r="K1467" i="1"/>
  <c r="M1467" i="1" s="1"/>
  <c r="F1890" i="2"/>
  <c r="G1890" i="2" s="1"/>
  <c r="K1889" i="1"/>
  <c r="M1889" i="1" s="1"/>
  <c r="F2078" i="2"/>
  <c r="G2078" i="2" s="1"/>
  <c r="K2077" i="1"/>
  <c r="M2077" i="1" s="1"/>
  <c r="F1926" i="2"/>
  <c r="G1926" i="2" s="1"/>
  <c r="K1925" i="1"/>
  <c r="M1925" i="1" s="1"/>
  <c r="F2142" i="2"/>
  <c r="G2142" i="2" s="1"/>
  <c r="K2141" i="1"/>
  <c r="M2141" i="1" s="1"/>
  <c r="F2294" i="2"/>
  <c r="G2294" i="2" s="1"/>
  <c r="K2293" i="1"/>
  <c r="M2293" i="1" s="1"/>
  <c r="F2418" i="2"/>
  <c r="G2418" i="2" s="1"/>
  <c r="K2417" i="1"/>
  <c r="M2417" i="1" s="1"/>
  <c r="F2030" i="2"/>
  <c r="G2030" i="2" s="1"/>
  <c r="K2029" i="1"/>
  <c r="M2029" i="1" s="1"/>
  <c r="F2346" i="2"/>
  <c r="G2346" i="2" s="1"/>
  <c r="K2345" i="1"/>
  <c r="M2345" i="1" s="1"/>
  <c r="F2369" i="2"/>
  <c r="G2369" i="2" s="1"/>
  <c r="K2368" i="1"/>
  <c r="M2368" i="1" s="1"/>
  <c r="F2358" i="2"/>
  <c r="G2358" i="2" s="1"/>
  <c r="K2357" i="1"/>
  <c r="M2357" i="1" s="1"/>
  <c r="F576" i="2"/>
  <c r="G576" i="2" s="1"/>
  <c r="K576" i="1"/>
  <c r="M576" i="1" s="1"/>
  <c r="F496" i="2"/>
  <c r="G496" i="2" s="1"/>
  <c r="K496" i="1"/>
  <c r="M496" i="1" s="1"/>
  <c r="F2350" i="2"/>
  <c r="G2350" i="2" s="1"/>
  <c r="K2349" i="1"/>
  <c r="M2349" i="1" s="1"/>
  <c r="F1636" i="2"/>
  <c r="G1636" i="2" s="1"/>
  <c r="K1635" i="1"/>
  <c r="M1635" i="1" s="1"/>
  <c r="F528" i="2"/>
  <c r="G528" i="2" s="1"/>
  <c r="K528" i="1"/>
  <c r="M528" i="1" s="1"/>
  <c r="G1221" i="2"/>
  <c r="F1044" i="2"/>
  <c r="G1044" i="2" s="1"/>
  <c r="K1043" i="1"/>
  <c r="M1043" i="1" s="1"/>
  <c r="F200" i="2"/>
  <c r="G200" i="2" s="1"/>
  <c r="K200" i="1"/>
  <c r="M200" i="1" s="1"/>
  <c r="F2018" i="2"/>
  <c r="G2018" i="2" s="1"/>
  <c r="K2017" i="1"/>
  <c r="M2017" i="1" s="1"/>
  <c r="F1448" i="2"/>
  <c r="G1448" i="2" s="1"/>
  <c r="K1447" i="1"/>
  <c r="M1447" i="1" s="1"/>
  <c r="F2102" i="2"/>
  <c r="G2102" i="2" s="1"/>
  <c r="K2101" i="1"/>
  <c r="M2101" i="1" s="1"/>
  <c r="F2362" i="2"/>
  <c r="G2362" i="2" s="1"/>
  <c r="K2361" i="1"/>
  <c r="M2361" i="1" s="1"/>
  <c r="F2098" i="2"/>
  <c r="G2098" i="2" s="1"/>
  <c r="K2097" i="1"/>
  <c r="M2097" i="1" s="1"/>
  <c r="F2518" i="2"/>
  <c r="G2518" i="2" s="1"/>
  <c r="K2519" i="1"/>
  <c r="M2519" i="1" s="1"/>
  <c r="F1644" i="2"/>
  <c r="G1644" i="2" s="1"/>
  <c r="K1643" i="1"/>
  <c r="M1643" i="1" s="1"/>
  <c r="F2361" i="2"/>
  <c r="G2361" i="2" s="1"/>
  <c r="K2360" i="1"/>
  <c r="M2360" i="1" s="1"/>
  <c r="F565" i="2"/>
  <c r="G565" i="2" s="1"/>
  <c r="K565" i="1"/>
  <c r="M565" i="1" s="1"/>
  <c r="F296" i="2"/>
  <c r="G296" i="2" s="1"/>
  <c r="K296" i="1"/>
  <c r="M296" i="1" s="1"/>
  <c r="F40" i="2"/>
  <c r="G40" i="2" s="1"/>
  <c r="K40" i="1"/>
  <c r="M40" i="1" s="1"/>
  <c r="F660" i="2"/>
  <c r="G660" i="2" s="1"/>
  <c r="K660" i="1"/>
  <c r="M660" i="1" s="1"/>
  <c r="F1981" i="2"/>
  <c r="G1981" i="2" s="1"/>
  <c r="K1980" i="1"/>
  <c r="M1980" i="1" s="1"/>
  <c r="F122" i="2"/>
  <c r="G122" i="2" s="1"/>
  <c r="K122" i="1"/>
  <c r="M122" i="1" s="1"/>
  <c r="F810" i="2"/>
  <c r="G810" i="2" s="1"/>
  <c r="K810" i="1"/>
  <c r="M810" i="1" s="1"/>
  <c r="F397" i="2"/>
  <c r="G397" i="2" s="1"/>
  <c r="K397" i="1"/>
  <c r="M397" i="1" s="1"/>
  <c r="F364" i="2"/>
  <c r="G364" i="2" s="1"/>
  <c r="K364" i="1"/>
  <c r="M364" i="1" s="1"/>
  <c r="F60" i="2"/>
  <c r="G60" i="2" s="1"/>
  <c r="K60" i="1"/>
  <c r="M60" i="1" s="1"/>
  <c r="F377" i="2"/>
  <c r="G377" i="2" s="1"/>
  <c r="K377" i="1"/>
  <c r="M377" i="1" s="1"/>
  <c r="F159" i="2"/>
  <c r="G159" i="2" s="1"/>
  <c r="K159" i="1"/>
  <c r="M159" i="1" s="1"/>
  <c r="F1171" i="2"/>
  <c r="G1171" i="2" s="1"/>
  <c r="K1170" i="1"/>
  <c r="M1170" i="1" s="1"/>
  <c r="F39" i="2"/>
  <c r="G39" i="2" s="1"/>
  <c r="K39" i="1"/>
  <c r="M39" i="1" s="1"/>
  <c r="F1454" i="2"/>
  <c r="G1454" i="2" s="1"/>
  <c r="K1453" i="1"/>
  <c r="M1453" i="1" s="1"/>
  <c r="F345" i="2"/>
  <c r="G345" i="2" s="1"/>
  <c r="K345" i="1"/>
  <c r="M345" i="1" s="1"/>
  <c r="F790" i="2"/>
  <c r="G790" i="2" s="1"/>
  <c r="K790" i="1"/>
  <c r="M790" i="1" s="1"/>
  <c r="F728" i="2"/>
  <c r="G728" i="2" s="1"/>
  <c r="K728" i="1"/>
  <c r="M728" i="1" s="1"/>
  <c r="F802" i="2"/>
  <c r="G802" i="2" s="1"/>
  <c r="K802" i="1"/>
  <c r="M802" i="1" s="1"/>
  <c r="F1257" i="2"/>
  <c r="G1257" i="2" s="1"/>
  <c r="K1256" i="1"/>
  <c r="M1256" i="1" s="1"/>
  <c r="F463" i="2"/>
  <c r="G463" i="2" s="1"/>
  <c r="K463" i="1"/>
  <c r="M463" i="1" s="1"/>
  <c r="F1968" i="2"/>
  <c r="G1968" i="2" s="1"/>
  <c r="K1967" i="1"/>
  <c r="M1967" i="1" s="1"/>
  <c r="F1224" i="2"/>
  <c r="G1224" i="2" s="1"/>
  <c r="K1223" i="1"/>
  <c r="M1223" i="1" s="1"/>
  <c r="F1632" i="2"/>
  <c r="G1632" i="2" s="1"/>
  <c r="K1631" i="1"/>
  <c r="M1631" i="1" s="1"/>
  <c r="F511" i="2"/>
  <c r="G511" i="2" s="1"/>
  <c r="K511" i="1"/>
  <c r="M511" i="1" s="1"/>
  <c r="F465" i="2"/>
  <c r="G465" i="2" s="1"/>
  <c r="K465" i="1"/>
  <c r="M465" i="1" s="1"/>
  <c r="F1291" i="2"/>
  <c r="G1291" i="2" s="1"/>
  <c r="K1290" i="1"/>
  <c r="M1290" i="1" s="1"/>
  <c r="F815" i="2"/>
  <c r="G815" i="2" s="1"/>
  <c r="K815" i="1"/>
  <c r="M815" i="1" s="1"/>
  <c r="F768" i="2"/>
  <c r="G768" i="2" s="1"/>
  <c r="K768" i="1"/>
  <c r="M768" i="1" s="1"/>
  <c r="F1512" i="2"/>
  <c r="G1512" i="2" s="1"/>
  <c r="K1511" i="1"/>
  <c r="M1511" i="1" s="1"/>
  <c r="F2311" i="2"/>
  <c r="G2311" i="2" s="1"/>
  <c r="K2310" i="1"/>
  <c r="M2310" i="1" s="1"/>
  <c r="F2428" i="2"/>
  <c r="G2428" i="2" s="1"/>
  <c r="K2427" i="1"/>
  <c r="M2427" i="1" s="1"/>
  <c r="F1617" i="2"/>
  <c r="G1617" i="2" s="1"/>
  <c r="K1616" i="1"/>
  <c r="M1616" i="1" s="1"/>
  <c r="F1264" i="2"/>
  <c r="G1264" i="2" s="1"/>
  <c r="K1263" i="1"/>
  <c r="M1263" i="1" s="1"/>
  <c r="F2023" i="2"/>
  <c r="G2023" i="2" s="1"/>
  <c r="K2022" i="1"/>
  <c r="M2022" i="1" s="1"/>
  <c r="F904" i="2"/>
  <c r="G904" i="2" s="1"/>
  <c r="K903" i="1"/>
  <c r="M903" i="1" s="1"/>
  <c r="F1009" i="2"/>
  <c r="G1009" i="2" s="1"/>
  <c r="K1008" i="1"/>
  <c r="M1008" i="1" s="1"/>
  <c r="F562" i="2"/>
  <c r="G562" i="2" s="1"/>
  <c r="K562" i="1"/>
  <c r="M562" i="1" s="1"/>
  <c r="F735" i="2"/>
  <c r="G735" i="2" s="1"/>
  <c r="K735" i="1"/>
  <c r="M735" i="1" s="1"/>
  <c r="F556" i="2"/>
  <c r="G556" i="2" s="1"/>
  <c r="K556" i="1"/>
  <c r="M556" i="1" s="1"/>
  <c r="F144" i="2"/>
  <c r="G144" i="2" s="1"/>
  <c r="K144" i="1"/>
  <c r="M144" i="1" s="1"/>
  <c r="F2555" i="2"/>
  <c r="G2555" i="2" s="1"/>
  <c r="K2556" i="1"/>
  <c r="M2556" i="1" s="1"/>
  <c r="F260" i="2"/>
  <c r="G260" i="2" s="1"/>
  <c r="K260" i="1"/>
  <c r="M260" i="1" s="1"/>
  <c r="F1284" i="2"/>
  <c r="G1284" i="2" s="1"/>
  <c r="K1283" i="1"/>
  <c r="M1283" i="1" s="1"/>
  <c r="F826" i="2"/>
  <c r="G826" i="2" s="1"/>
  <c r="K826" i="1"/>
  <c r="M826" i="1" s="1"/>
  <c r="F1900" i="2"/>
  <c r="G1900" i="2" s="1"/>
  <c r="K1899" i="1"/>
  <c r="M1899" i="1" s="1"/>
  <c r="F710" i="2"/>
  <c r="G710" i="2" s="1"/>
  <c r="K710" i="1"/>
  <c r="M710" i="1" s="1"/>
  <c r="F1131" i="2"/>
  <c r="G1131" i="2" s="1"/>
  <c r="K1130" i="1"/>
  <c r="M1130" i="1" s="1"/>
  <c r="F1835" i="2"/>
  <c r="G1835" i="2" s="1"/>
  <c r="K1834" i="1"/>
  <c r="M1834" i="1" s="1"/>
  <c r="F2009" i="2"/>
  <c r="G2009" i="2" s="1"/>
  <c r="K2008" i="1"/>
  <c r="M2008" i="1" s="1"/>
  <c r="F505" i="2"/>
  <c r="G505" i="2" s="1"/>
  <c r="K505" i="1"/>
  <c r="M505" i="1" s="1"/>
  <c r="F413" i="2"/>
  <c r="G413" i="2" s="1"/>
  <c r="K413" i="1"/>
  <c r="M413" i="1" s="1"/>
  <c r="F1490" i="2"/>
  <c r="G1490" i="2" s="1"/>
  <c r="K1489" i="1"/>
  <c r="M1489" i="1" s="1"/>
  <c r="F722" i="2"/>
  <c r="G722" i="2" s="1"/>
  <c r="K722" i="1"/>
  <c r="M722" i="1" s="1"/>
  <c r="F24" i="2"/>
  <c r="G24" i="2" s="1"/>
  <c r="K24" i="1"/>
  <c r="M24" i="1" s="1"/>
  <c r="F803" i="2"/>
  <c r="G803" i="2" s="1"/>
  <c r="K803" i="1"/>
  <c r="M803" i="1" s="1"/>
  <c r="F1340" i="2"/>
  <c r="G1340" i="2" s="1"/>
  <c r="K1339" i="1"/>
  <c r="M1339" i="1" s="1"/>
  <c r="F1984" i="2"/>
  <c r="G1984" i="2" s="1"/>
  <c r="K1983" i="1"/>
  <c r="M1983" i="1" s="1"/>
  <c r="F2096" i="2"/>
  <c r="G2096" i="2" s="1"/>
  <c r="K2095" i="1"/>
  <c r="M2095" i="1" s="1"/>
  <c r="F691" i="2"/>
  <c r="G691" i="2" s="1"/>
  <c r="K691" i="1"/>
  <c r="M691" i="1" s="1"/>
  <c r="F1467" i="2"/>
  <c r="G1467" i="2" s="1"/>
  <c r="K1466" i="1"/>
  <c r="M1466" i="1" s="1"/>
  <c r="F104" i="2"/>
  <c r="G104" i="2" s="1"/>
  <c r="K104" i="1"/>
  <c r="M104" i="1" s="1"/>
  <c r="F2384" i="2"/>
  <c r="G2384" i="2" s="1"/>
  <c r="K2383" i="1"/>
  <c r="M2383" i="1" s="1"/>
  <c r="F1681" i="2"/>
  <c r="G1681" i="2" s="1"/>
  <c r="K1680" i="1"/>
  <c r="M1680" i="1" s="1"/>
  <c r="F725" i="2"/>
  <c r="G725" i="2" s="1"/>
  <c r="K725" i="1"/>
  <c r="M725" i="1" s="1"/>
  <c r="F418" i="2"/>
  <c r="G418" i="2" s="1"/>
  <c r="K418" i="1"/>
  <c r="M418" i="1" s="1"/>
  <c r="F2053" i="2"/>
  <c r="G2053" i="2" s="1"/>
  <c r="K2052" i="1"/>
  <c r="M2052" i="1" s="1"/>
  <c r="F2347" i="2"/>
  <c r="G2347" i="2" s="1"/>
  <c r="K2346" i="1"/>
  <c r="M2346" i="1" s="1"/>
  <c r="F2049" i="2"/>
  <c r="G2049" i="2" s="1"/>
  <c r="K2048" i="1"/>
  <c r="M2048" i="1" s="1"/>
  <c r="F1373" i="2"/>
  <c r="G1373" i="2" s="1"/>
  <c r="K1372" i="1"/>
  <c r="M1372" i="1" s="1"/>
  <c r="F795" i="2"/>
  <c r="G795" i="2" s="1"/>
  <c r="K795" i="1"/>
  <c r="M795" i="1" s="1"/>
  <c r="F626" i="2"/>
  <c r="G626" i="2" s="1"/>
  <c r="K626" i="1"/>
  <c r="M626" i="1" s="1"/>
  <c r="F856" i="2"/>
  <c r="G856" i="2" s="1"/>
  <c r="K855" i="1"/>
  <c r="M855" i="1" s="1"/>
  <c r="F1707" i="2"/>
  <c r="G1707" i="2" s="1"/>
  <c r="K1706" i="1"/>
  <c r="M1706" i="1" s="1"/>
  <c r="F102" i="2"/>
  <c r="G102" i="2" s="1"/>
  <c r="K102" i="1"/>
  <c r="M102" i="1" s="1"/>
  <c r="F1174" i="2"/>
  <c r="G1174" i="2" s="1"/>
  <c r="K1173" i="1"/>
  <c r="M1173" i="1" s="1"/>
  <c r="F339" i="2"/>
  <c r="G339" i="2" s="1"/>
  <c r="K339" i="1"/>
  <c r="M339" i="1" s="1"/>
  <c r="F426" i="2"/>
  <c r="G426" i="2" s="1"/>
  <c r="K426" i="1"/>
  <c r="M426" i="1" s="1"/>
  <c r="F2084" i="2"/>
  <c r="G2084" i="2" s="1"/>
  <c r="K2083" i="1"/>
  <c r="M2083" i="1" s="1"/>
  <c r="F2561" i="2"/>
  <c r="G2561" i="2" s="1"/>
  <c r="K2562" i="1"/>
  <c r="M2562" i="1" s="1"/>
  <c r="F2065" i="2"/>
  <c r="G2065" i="2" s="1"/>
  <c r="K2064" i="1"/>
  <c r="M2064" i="1" s="1"/>
  <c r="F605" i="2"/>
  <c r="G605" i="2" s="1"/>
  <c r="K605" i="1"/>
  <c r="M605" i="1" s="1"/>
  <c r="F234" i="2"/>
  <c r="G234" i="2" s="1"/>
  <c r="K234" i="1"/>
  <c r="M234" i="1" s="1"/>
  <c r="F141" i="2"/>
  <c r="G141" i="2" s="1"/>
  <c r="K141" i="1"/>
  <c r="M141" i="1" s="1"/>
  <c r="F225" i="2"/>
  <c r="G225" i="2" s="1"/>
  <c r="K225" i="1"/>
  <c r="M225" i="1" s="1"/>
  <c r="F682" i="2"/>
  <c r="G682" i="2" s="1"/>
  <c r="K682" i="1"/>
  <c r="M682" i="1" s="1"/>
  <c r="F623" i="2"/>
  <c r="G623" i="2" s="1"/>
  <c r="K623" i="1"/>
  <c r="M623" i="1" s="1"/>
  <c r="F325" i="2"/>
  <c r="G325" i="2" s="1"/>
  <c r="K325" i="1"/>
  <c r="M325" i="1" s="1"/>
  <c r="F359" i="2"/>
  <c r="G359" i="2" s="1"/>
  <c r="K359" i="1"/>
  <c r="M359" i="1" s="1"/>
  <c r="F56" i="2"/>
  <c r="G56" i="2" s="1"/>
  <c r="K56" i="1"/>
  <c r="M56" i="1" s="1"/>
  <c r="F548" i="2"/>
  <c r="G548" i="2" s="1"/>
  <c r="K548" i="1"/>
  <c r="M548" i="1" s="1"/>
  <c r="F285" i="2"/>
  <c r="G285" i="2" s="1"/>
  <c r="K285" i="1"/>
  <c r="M285" i="1" s="1"/>
  <c r="F187" i="2"/>
  <c r="G187" i="2" s="1"/>
  <c r="K187" i="1"/>
  <c r="M187" i="1" s="1"/>
  <c r="F2093" i="2"/>
  <c r="G2093" i="2" s="1"/>
  <c r="K2092" i="1"/>
  <c r="M2092" i="1" s="1"/>
  <c r="F227" i="2"/>
  <c r="G227" i="2" s="1"/>
  <c r="K227" i="1"/>
  <c r="M227" i="1" s="1"/>
  <c r="F77" i="2"/>
  <c r="G77" i="2" s="1"/>
  <c r="K77" i="1"/>
  <c r="M77" i="1" s="1"/>
  <c r="F365" i="2"/>
  <c r="G365" i="2" s="1"/>
  <c r="K365" i="1"/>
  <c r="M365" i="1" s="1"/>
  <c r="F1631" i="2"/>
  <c r="G1631" i="2" s="1"/>
  <c r="K1630" i="1"/>
  <c r="M1630" i="1" s="1"/>
  <c r="F751" i="2"/>
  <c r="G751" i="2" s="1"/>
  <c r="K751" i="1"/>
  <c r="M751" i="1" s="1"/>
  <c r="F1433" i="2"/>
  <c r="G1433" i="2" s="1"/>
  <c r="K1432" i="1"/>
  <c r="M1432" i="1" s="1"/>
  <c r="F1013" i="2"/>
  <c r="G1013" i="2" s="1"/>
  <c r="K1012" i="1"/>
  <c r="M1012" i="1" s="1"/>
  <c r="F2013" i="2"/>
  <c r="G2013" i="2" s="1"/>
  <c r="K2012" i="1"/>
  <c r="M2012" i="1" s="1"/>
  <c r="F1134" i="2"/>
  <c r="G1134" i="2" s="1"/>
  <c r="K1133" i="1"/>
  <c r="M1133" i="1" s="1"/>
  <c r="F1206" i="2"/>
  <c r="G1206" i="2" s="1"/>
  <c r="K1205" i="1"/>
  <c r="M1205" i="1" s="1"/>
  <c r="F755" i="2"/>
  <c r="G755" i="2" s="1"/>
  <c r="K755" i="1"/>
  <c r="M755" i="1" s="1"/>
  <c r="F495" i="2"/>
  <c r="G495" i="2" s="1"/>
  <c r="K495" i="1"/>
  <c r="M495" i="1" s="1"/>
  <c r="F1936" i="2"/>
  <c r="G1936" i="2" s="1"/>
  <c r="K1935" i="1"/>
  <c r="M1935" i="1" s="1"/>
  <c r="F836" i="2"/>
  <c r="G836" i="2" s="1"/>
  <c r="K836" i="1"/>
  <c r="M836" i="1" s="1"/>
  <c r="F488" i="2"/>
  <c r="G488" i="2" s="1"/>
  <c r="K488" i="1"/>
  <c r="M488" i="1" s="1"/>
  <c r="F1798" i="2"/>
  <c r="G1798" i="2" s="1"/>
  <c r="K1797" i="1"/>
  <c r="M1797" i="1" s="1"/>
  <c r="F1186" i="2"/>
  <c r="G1186" i="2" s="1"/>
  <c r="K1185" i="1"/>
  <c r="M1185" i="1" s="1"/>
  <c r="F1942" i="2"/>
  <c r="G1942" i="2" s="1"/>
  <c r="K1941" i="1"/>
  <c r="M1941" i="1" s="1"/>
  <c r="F1172" i="2"/>
  <c r="G1172" i="2" s="1"/>
  <c r="K1171" i="1"/>
  <c r="M1171" i="1" s="1"/>
  <c r="F831" i="2"/>
  <c r="G831" i="2" s="1"/>
  <c r="K831" i="1"/>
  <c r="M831" i="1" s="1"/>
  <c r="F1185" i="2"/>
  <c r="G1185" i="2" s="1"/>
  <c r="K1184" i="1"/>
  <c r="M1184" i="1" s="1"/>
  <c r="F1595" i="2"/>
  <c r="G1595" i="2" s="1"/>
  <c r="K1594" i="1"/>
  <c r="M1594" i="1" s="1"/>
  <c r="F1372" i="2"/>
  <c r="G1372" i="2" s="1"/>
  <c r="K1371" i="1"/>
  <c r="M1371" i="1" s="1"/>
  <c r="F1800" i="2"/>
  <c r="G1800" i="2" s="1"/>
  <c r="K1799" i="1"/>
  <c r="M1799" i="1" s="1"/>
  <c r="F847" i="2"/>
  <c r="G847" i="2" s="1"/>
  <c r="K847" i="1"/>
  <c r="M847" i="1" s="1"/>
  <c r="F2403" i="2"/>
  <c r="G2403" i="2" s="1"/>
  <c r="K2402" i="1"/>
  <c r="M2402" i="1" s="1"/>
  <c r="F326" i="2"/>
  <c r="G326" i="2" s="1"/>
  <c r="K326" i="1"/>
  <c r="M326" i="1" s="1"/>
  <c r="F1558" i="2"/>
  <c r="G1558" i="2" s="1"/>
  <c r="K1557" i="1"/>
  <c r="M1557" i="1" s="1"/>
  <c r="F1254" i="2"/>
  <c r="G1254" i="2" s="1"/>
  <c r="K1253" i="1"/>
  <c r="M1253" i="1" s="1"/>
  <c r="F14" i="2"/>
  <c r="G14" i="2" s="1"/>
  <c r="K14" i="1"/>
  <c r="M14" i="1" s="1"/>
  <c r="F676" i="2"/>
  <c r="G676" i="2" s="1"/>
  <c r="K676" i="1"/>
  <c r="M676" i="1" s="1"/>
  <c r="F1247" i="2"/>
  <c r="G1247" i="2" s="1"/>
  <c r="K1246" i="1"/>
  <c r="M1246" i="1" s="1"/>
  <c r="F1705" i="2"/>
  <c r="G1705" i="2" s="1"/>
  <c r="K1704" i="1"/>
  <c r="M1704" i="1" s="1"/>
  <c r="F1008" i="2"/>
  <c r="G1008" i="2" s="1"/>
  <c r="K1007" i="1"/>
  <c r="M1007" i="1" s="1"/>
  <c r="F1983" i="2"/>
  <c r="G1983" i="2" s="1"/>
  <c r="K1982" i="1"/>
  <c r="M1982" i="1" s="1"/>
  <c r="F651" i="2"/>
  <c r="G651" i="2" s="1"/>
  <c r="K651" i="1"/>
  <c r="M651" i="1" s="1"/>
  <c r="F838" i="2"/>
  <c r="G838" i="2" s="1"/>
  <c r="K838" i="1"/>
  <c r="M838" i="1" s="1"/>
  <c r="F395" i="2"/>
  <c r="G395" i="2" s="1"/>
  <c r="K395" i="1"/>
  <c r="M395" i="1" s="1"/>
  <c r="F346" i="2"/>
  <c r="G346" i="2" s="1"/>
  <c r="K346" i="1"/>
  <c r="M346" i="1" s="1"/>
  <c r="F1684" i="2"/>
  <c r="G1684" i="2" s="1"/>
  <c r="K1683" i="1"/>
  <c r="M1683" i="1" s="1"/>
  <c r="F485" i="2"/>
  <c r="G485" i="2" s="1"/>
  <c r="K485" i="1"/>
  <c r="M485" i="1" s="1"/>
  <c r="F2080" i="2"/>
  <c r="G2080" i="2" s="1"/>
  <c r="K2079" i="1"/>
  <c r="M2079" i="1" s="1"/>
  <c r="F256" i="2"/>
  <c r="G256" i="2" s="1"/>
  <c r="K256" i="1"/>
  <c r="M256" i="1" s="1"/>
  <c r="F105" i="2"/>
  <c r="G105" i="2" s="1"/>
  <c r="K105" i="1"/>
  <c r="M105" i="1" s="1"/>
  <c r="F57" i="2"/>
  <c r="G57" i="2" s="1"/>
  <c r="K57" i="1"/>
  <c r="M57" i="1" s="1"/>
  <c r="F889" i="2"/>
  <c r="G889" i="2" s="1"/>
  <c r="K888" i="1"/>
  <c r="M888" i="1" s="1"/>
  <c r="F176" i="2"/>
  <c r="G176" i="2" s="1"/>
  <c r="K176" i="1"/>
  <c r="M176" i="1" s="1"/>
  <c r="F212" i="2"/>
  <c r="G212" i="2" s="1"/>
  <c r="K212" i="1"/>
  <c r="M212" i="1" s="1"/>
  <c r="F321" i="2"/>
  <c r="G321" i="2" s="1"/>
  <c r="K321" i="1"/>
  <c r="M321" i="1" s="1"/>
  <c r="F113" i="2"/>
  <c r="G113" i="2" s="1"/>
  <c r="K113" i="1"/>
  <c r="M113" i="1" s="1"/>
  <c r="F302" i="2"/>
  <c r="G302" i="2" s="1"/>
  <c r="K302" i="1"/>
  <c r="M302" i="1" s="1"/>
  <c r="F800" i="2"/>
  <c r="G800" i="2" s="1"/>
  <c r="K800" i="1"/>
  <c r="M800" i="1" s="1"/>
  <c r="F25" i="2"/>
  <c r="G25" i="2" s="1"/>
  <c r="K25" i="1"/>
  <c r="M25" i="1" s="1"/>
  <c r="F1685" i="2"/>
  <c r="G1685" i="2" s="1"/>
  <c r="K1684" i="1"/>
  <c r="M1684" i="1" s="1"/>
  <c r="F1414" i="2"/>
  <c r="G1414" i="2" s="1"/>
  <c r="K1413" i="1"/>
  <c r="M1413" i="1" s="1"/>
  <c r="F1378" i="2"/>
  <c r="G1378" i="2" s="1"/>
  <c r="K1377" i="1"/>
  <c r="M1377" i="1" s="1"/>
  <c r="F1721" i="2"/>
  <c r="G1721" i="2" s="1"/>
  <c r="K1720" i="1"/>
  <c r="M1720" i="1" s="1"/>
  <c r="F47" i="2"/>
  <c r="G47" i="2" s="1"/>
  <c r="K47" i="1"/>
  <c r="M47" i="1" s="1"/>
  <c r="F842" i="2"/>
  <c r="G842" i="2" s="1"/>
  <c r="K842" i="1"/>
  <c r="M842" i="1" s="1"/>
  <c r="F1178" i="2"/>
  <c r="G1178" i="2" s="1"/>
  <c r="K1177" i="1"/>
  <c r="M1177" i="1" s="1"/>
  <c r="F668" i="2"/>
  <c r="G668" i="2" s="1"/>
  <c r="K668" i="1"/>
  <c r="M668" i="1" s="1"/>
  <c r="F305" i="2"/>
  <c r="G305" i="2" s="1"/>
  <c r="K305" i="1"/>
  <c r="M305" i="1" s="1"/>
  <c r="F1720" i="2"/>
  <c r="G1720" i="2" s="1"/>
  <c r="K1719" i="1"/>
  <c r="M1719" i="1" s="1"/>
  <c r="F1204" i="2"/>
  <c r="G1204" i="2" s="1"/>
  <c r="K1203" i="1"/>
  <c r="M1203" i="1" s="1"/>
  <c r="F643" i="2"/>
  <c r="G643" i="2" s="1"/>
  <c r="K643" i="1"/>
  <c r="M643" i="1" s="1"/>
  <c r="F759" i="2"/>
  <c r="G759" i="2" s="1"/>
  <c r="K759" i="1"/>
  <c r="M759" i="1" s="1"/>
  <c r="F2091" i="2"/>
  <c r="G2091" i="2" s="1"/>
  <c r="K2090" i="1"/>
  <c r="M2090" i="1" s="1"/>
  <c r="F389" i="2"/>
  <c r="G389" i="2" s="1"/>
  <c r="K389" i="1"/>
  <c r="M389" i="1" s="1"/>
  <c r="F139" i="2"/>
  <c r="G139" i="2" s="1"/>
  <c r="K139" i="1"/>
  <c r="M139" i="1" s="1"/>
  <c r="F1912" i="2"/>
  <c r="G1912" i="2" s="1"/>
  <c r="K1911" i="1"/>
  <c r="M1911" i="1" s="1"/>
  <c r="F2003" i="2"/>
  <c r="G2003" i="2" s="1"/>
  <c r="K2002" i="1"/>
  <c r="M2002" i="1" s="1"/>
  <c r="F758" i="2"/>
  <c r="G758" i="2" s="1"/>
  <c r="K758" i="1"/>
  <c r="M758" i="1" s="1"/>
  <c r="F1932" i="2"/>
  <c r="G1932" i="2" s="1"/>
  <c r="K1931" i="1"/>
  <c r="M1931" i="1" s="1"/>
  <c r="F1347" i="2"/>
  <c r="G1347" i="2" s="1"/>
  <c r="K1346" i="1"/>
  <c r="M1346" i="1" s="1"/>
  <c r="F1154" i="2"/>
  <c r="G1154" i="2" s="1"/>
  <c r="K1153" i="1"/>
  <c r="M1153" i="1" s="1"/>
  <c r="F1816" i="2"/>
  <c r="G1816" i="2" s="1"/>
  <c r="K1815" i="1"/>
  <c r="M1815" i="1" s="1"/>
  <c r="F791" i="2"/>
  <c r="G791" i="2" s="1"/>
  <c r="K791" i="1"/>
  <c r="M791" i="1" s="1"/>
  <c r="F2071" i="2"/>
  <c r="G2071" i="2" s="1"/>
  <c r="K2070" i="1"/>
  <c r="M2070" i="1" s="1"/>
  <c r="F797" i="2"/>
  <c r="G797" i="2" s="1"/>
  <c r="K797" i="1"/>
  <c r="M797" i="1" s="1"/>
  <c r="F1300" i="2"/>
  <c r="G1300" i="2" s="1"/>
  <c r="K1299" i="1"/>
  <c r="M1299" i="1" s="1"/>
  <c r="F646" i="2"/>
  <c r="G646" i="2" s="1"/>
  <c r="K646" i="1"/>
  <c r="M646" i="1" s="1"/>
  <c r="F1194" i="2"/>
  <c r="G1194" i="2" s="1"/>
  <c r="K1193" i="1"/>
  <c r="M1193" i="1" s="1"/>
  <c r="F2101" i="2"/>
  <c r="G2101" i="2" s="1"/>
  <c r="K2100" i="1"/>
  <c r="M2100" i="1" s="1"/>
  <c r="F2392" i="2"/>
  <c r="G2392" i="2" s="1"/>
  <c r="K2391" i="1"/>
  <c r="M2391" i="1" s="1"/>
  <c r="F1073" i="2"/>
  <c r="G1073" i="2" s="1"/>
  <c r="K1072" i="1"/>
  <c r="M1072" i="1" s="1"/>
  <c r="F429" i="2"/>
  <c r="G429" i="2" s="1"/>
  <c r="K429" i="1"/>
  <c r="M429" i="1" s="1"/>
  <c r="F2095" i="2"/>
  <c r="G2095" i="2" s="1"/>
  <c r="K2094" i="1"/>
  <c r="M2094" i="1" s="1"/>
  <c r="F2033" i="2"/>
  <c r="G2033" i="2" s="1"/>
  <c r="K2032" i="1"/>
  <c r="M2032" i="1" s="1"/>
  <c r="F1814" i="2"/>
  <c r="G1814" i="2" s="1"/>
  <c r="K1813" i="1"/>
  <c r="M1813" i="1" s="1"/>
  <c r="F1261" i="2"/>
  <c r="G1261" i="2" s="1"/>
  <c r="K1260" i="1"/>
  <c r="M1260" i="1" s="1"/>
  <c r="F719" i="2"/>
  <c r="G719" i="2" s="1"/>
  <c r="K719" i="1"/>
  <c r="M719" i="1" s="1"/>
  <c r="F1646" i="2"/>
  <c r="G1646" i="2" s="1"/>
  <c r="K1645" i="1"/>
  <c r="M1645" i="1" s="1"/>
  <c r="F672" i="2"/>
  <c r="G672" i="2" s="1"/>
  <c r="K672" i="1"/>
  <c r="M672" i="1" s="1"/>
  <c r="F995" i="2"/>
  <c r="G995" i="2" s="1"/>
  <c r="K994" i="1"/>
  <c r="M994" i="1" s="1"/>
  <c r="F1377" i="2"/>
  <c r="G1377" i="2" s="1"/>
  <c r="K1376" i="1"/>
  <c r="M1376" i="1" s="1"/>
  <c r="F1831" i="2"/>
  <c r="G1831" i="2" s="1"/>
  <c r="K1830" i="1"/>
  <c r="M1830" i="1" s="1"/>
  <c r="F1957" i="2"/>
  <c r="G1957" i="2" s="1"/>
  <c r="K1956" i="1"/>
  <c r="M1956" i="1" s="1"/>
  <c r="F246" i="2"/>
  <c r="G246" i="2" s="1"/>
  <c r="K246" i="1"/>
  <c r="M246" i="1" s="1"/>
  <c r="F1243" i="2"/>
  <c r="G1243" i="2" s="1"/>
  <c r="K1242" i="1"/>
  <c r="M1242" i="1" s="1"/>
  <c r="F126" i="2"/>
  <c r="G126" i="2" s="1"/>
  <c r="K126" i="1"/>
  <c r="M126" i="1" s="1"/>
  <c r="F875" i="2"/>
  <c r="G875" i="2" s="1"/>
  <c r="K874" i="1"/>
  <c r="M874" i="1" s="1"/>
  <c r="F313" i="2"/>
  <c r="G313" i="2" s="1"/>
  <c r="K313" i="1"/>
  <c r="M313" i="1" s="1"/>
  <c r="F168" i="2"/>
  <c r="G168" i="2" s="1"/>
  <c r="K168" i="1"/>
  <c r="M168" i="1" s="1"/>
  <c r="F737" i="2"/>
  <c r="G737" i="2" s="1"/>
  <c r="K737" i="1"/>
  <c r="M737" i="1" s="1"/>
  <c r="F782" i="2"/>
  <c r="G782" i="2" s="1"/>
  <c r="K782" i="1"/>
  <c r="M782" i="1" s="1"/>
  <c r="F1297" i="2"/>
  <c r="G1297" i="2" s="1"/>
  <c r="K1296" i="1"/>
  <c r="M1296" i="1" s="1"/>
  <c r="F147" i="2"/>
  <c r="G147" i="2" s="1"/>
  <c r="K147" i="1"/>
  <c r="M147" i="1" s="1"/>
  <c r="F128" i="2"/>
  <c r="G128" i="2" s="1"/>
  <c r="K128" i="1"/>
  <c r="M128" i="1" s="1"/>
  <c r="F1594" i="2"/>
  <c r="G1594" i="2" s="1"/>
  <c r="K1593" i="1"/>
  <c r="M1593" i="1" s="1"/>
  <c r="F233" i="2"/>
  <c r="G233" i="2" s="1"/>
  <c r="K233" i="1"/>
  <c r="M233" i="1" s="1"/>
  <c r="F125" i="2"/>
  <c r="G125" i="2" s="1"/>
  <c r="K125" i="1"/>
  <c r="M125" i="1" s="1"/>
  <c r="F467" i="2"/>
  <c r="G467" i="2" s="1"/>
  <c r="K467" i="1"/>
  <c r="M467" i="1" s="1"/>
  <c r="F386" i="2"/>
  <c r="G386" i="2" s="1"/>
  <c r="K386" i="1"/>
  <c r="M386" i="1" s="1"/>
  <c r="F368" i="2"/>
  <c r="G368" i="2" s="1"/>
  <c r="K368" i="1"/>
  <c r="M368" i="1" s="1"/>
  <c r="F62" i="2"/>
  <c r="G62" i="2" s="1"/>
  <c r="K62" i="1"/>
  <c r="M62" i="1" s="1"/>
  <c r="F33" i="2"/>
  <c r="G33" i="2" s="1"/>
  <c r="K33" i="1"/>
  <c r="M33" i="1" s="1"/>
  <c r="F1435" i="2"/>
  <c r="G1435" i="2" s="1"/>
  <c r="K1434" i="1"/>
  <c r="M1434" i="1" s="1"/>
  <c r="F2031" i="2"/>
  <c r="G2031" i="2" s="1"/>
  <c r="K2030" i="1"/>
  <c r="M2030" i="1" s="1"/>
  <c r="F872" i="2"/>
  <c r="G872" i="2" s="1"/>
  <c r="K871" i="1"/>
  <c r="M871" i="1" s="1"/>
  <c r="F805" i="2"/>
  <c r="G805" i="2" s="1"/>
  <c r="K805" i="1"/>
  <c r="M805" i="1" s="1"/>
  <c r="F1939" i="2"/>
  <c r="G1939" i="2" s="1"/>
  <c r="K1938" i="1"/>
  <c r="M1938" i="1" s="1"/>
  <c r="F2028" i="2"/>
  <c r="G2028" i="2" s="1"/>
  <c r="K2027" i="1"/>
  <c r="M2027" i="1" s="1"/>
  <c r="F1246" i="2"/>
  <c r="G1246" i="2" s="1"/>
  <c r="K1245" i="1"/>
  <c r="M1245" i="1" s="1"/>
  <c r="F2039" i="2"/>
  <c r="G2039" i="2" s="1"/>
  <c r="K2038" i="1"/>
  <c r="M2038" i="1" s="1"/>
  <c r="F1975" i="2"/>
  <c r="G1975" i="2" s="1"/>
  <c r="K1974" i="1"/>
  <c r="M1974" i="1" s="1"/>
  <c r="F1429" i="2"/>
  <c r="G1429" i="2" s="1"/>
  <c r="K1428" i="1"/>
  <c r="M1428" i="1" s="1"/>
  <c r="F1635" i="2"/>
  <c r="G1635" i="2" s="1"/>
  <c r="K1634" i="1"/>
  <c r="M1634" i="1" s="1"/>
  <c r="F2139" i="2"/>
  <c r="G2139" i="2" s="1"/>
  <c r="K2138" i="1"/>
  <c r="M2138" i="1" s="1"/>
  <c r="F1422" i="2"/>
  <c r="G1422" i="2" s="1"/>
  <c r="K1421" i="1"/>
  <c r="M1421" i="1" s="1"/>
  <c r="F1010" i="2"/>
  <c r="G1010" i="2" s="1"/>
  <c r="K1009" i="1"/>
  <c r="M1009" i="1" s="1"/>
  <c r="F624" i="2"/>
  <c r="G624" i="2" s="1"/>
  <c r="K624" i="1"/>
  <c r="M624" i="1" s="1"/>
  <c r="F619" i="2"/>
  <c r="G619" i="2" s="1"/>
  <c r="K619" i="1"/>
  <c r="M619" i="1" s="1"/>
  <c r="F1025" i="2"/>
  <c r="G1025" i="2" s="1"/>
  <c r="K1024" i="1"/>
  <c r="M1024" i="1" s="1"/>
  <c r="F1717" i="2"/>
  <c r="G1717" i="2" s="1"/>
  <c r="K1716" i="1"/>
  <c r="M1716" i="1" s="1"/>
  <c r="F1338" i="2"/>
  <c r="G1338" i="2" s="1"/>
  <c r="K1337" i="1"/>
  <c r="M1337" i="1" s="1"/>
  <c r="F2092" i="2"/>
  <c r="G2092" i="2" s="1"/>
  <c r="K2091" i="1"/>
  <c r="M2091" i="1" s="1"/>
  <c r="F1510" i="2"/>
  <c r="G1510" i="2" s="1"/>
  <c r="K1509" i="1"/>
  <c r="M1509" i="1" s="1"/>
  <c r="F173" i="2"/>
  <c r="G173" i="2" s="1"/>
  <c r="K173" i="1"/>
  <c r="M173" i="1" s="1"/>
  <c r="E678" i="2"/>
  <c r="G678" i="1"/>
  <c r="F745" i="2"/>
  <c r="G745" i="2" s="1"/>
  <c r="K745" i="1"/>
  <c r="M745" i="1" s="1"/>
  <c r="F202" i="2"/>
  <c r="G202" i="2" s="1"/>
  <c r="K202" i="1"/>
  <c r="M202" i="1" s="1"/>
  <c r="F300" i="2"/>
  <c r="G300" i="2" s="1"/>
  <c r="K300" i="1"/>
  <c r="M300" i="1" s="1"/>
  <c r="F360" i="2"/>
  <c r="G360" i="2" s="1"/>
  <c r="K360" i="1"/>
  <c r="M360" i="1" s="1"/>
  <c r="F367" i="2"/>
  <c r="G367" i="2" s="1"/>
  <c r="K367" i="1"/>
  <c r="M367" i="1" s="1"/>
  <c r="F167" i="2"/>
  <c r="G167" i="2" s="1"/>
  <c r="K167" i="1"/>
  <c r="M167" i="1" s="1"/>
  <c r="F306" i="2"/>
  <c r="G306" i="2" s="1"/>
  <c r="K306" i="1"/>
  <c r="M306" i="1" s="1"/>
  <c r="F97" i="2"/>
  <c r="G97" i="2" s="1"/>
  <c r="K97" i="1"/>
  <c r="M97" i="1" s="1"/>
  <c r="F132" i="2"/>
  <c r="G132" i="2" s="1"/>
  <c r="K132" i="1"/>
  <c r="M132" i="1" s="1"/>
  <c r="F1333" i="2"/>
  <c r="G1333" i="2" s="1"/>
  <c r="K1332" i="1"/>
  <c r="M1332" i="1" s="1"/>
  <c r="F394" i="2"/>
  <c r="G394" i="2" s="1"/>
  <c r="K394" i="1"/>
  <c r="M394" i="1" s="1"/>
  <c r="F610" i="2"/>
  <c r="G610" i="2" s="1"/>
  <c r="K610" i="1"/>
  <c r="M610" i="1" s="1"/>
  <c r="F1211" i="2"/>
  <c r="G1211" i="2" s="1"/>
  <c r="K1210" i="1"/>
  <c r="M1210" i="1" s="1"/>
  <c r="F2001" i="2"/>
  <c r="G2001" i="2" s="1"/>
  <c r="K2000" i="1"/>
  <c r="M2000" i="1" s="1"/>
  <c r="F449" i="2"/>
  <c r="G449" i="2" s="1"/>
  <c r="K449" i="1"/>
  <c r="M449" i="1" s="1"/>
  <c r="F400" i="2"/>
  <c r="G400" i="2" s="1"/>
  <c r="K400" i="1"/>
  <c r="M400" i="1" s="1"/>
  <c r="F226" i="2"/>
  <c r="G226" i="2" s="1"/>
  <c r="K226" i="1"/>
  <c r="M226" i="1" s="1"/>
  <c r="F375" i="2"/>
  <c r="G375" i="2" s="1"/>
  <c r="K375" i="1"/>
  <c r="M375" i="1" s="1"/>
  <c r="F199" i="2"/>
  <c r="G199" i="2" s="1"/>
  <c r="K199" i="1"/>
  <c r="M199" i="1" s="1"/>
  <c r="F64" i="2"/>
  <c r="G64" i="2" s="1"/>
  <c r="K64" i="1"/>
  <c r="M64" i="1" s="1"/>
  <c r="F729" i="2"/>
  <c r="G729" i="2" s="1"/>
  <c r="K729" i="1"/>
  <c r="M729" i="1" s="1"/>
  <c r="F640" i="2"/>
  <c r="G640" i="2" s="1"/>
  <c r="K640" i="1"/>
  <c r="M640" i="1" s="1"/>
  <c r="F1231" i="2"/>
  <c r="G1231" i="2" s="1"/>
  <c r="K1230" i="1"/>
  <c r="M1230" i="1" s="1"/>
  <c r="F387" i="2"/>
  <c r="G387" i="2" s="1"/>
  <c r="K387" i="1"/>
  <c r="M387" i="1" s="1"/>
  <c r="F319" i="2"/>
  <c r="G319" i="2" s="1"/>
  <c r="K319" i="1"/>
  <c r="M319" i="1" s="1"/>
  <c r="F134" i="2"/>
  <c r="G134" i="2" s="1"/>
  <c r="K134" i="1"/>
  <c r="M134" i="1" s="1"/>
  <c r="F237" i="2"/>
  <c r="G237" i="2" s="1"/>
  <c r="K237" i="1"/>
  <c r="M237" i="1" s="1"/>
  <c r="F669" i="2"/>
  <c r="G669" i="2" s="1"/>
  <c r="K669" i="1"/>
  <c r="M669" i="1" s="1"/>
  <c r="F1555" i="2"/>
  <c r="G1555" i="2" s="1"/>
  <c r="K1554" i="1"/>
  <c r="M1554" i="1" s="1"/>
  <c r="F1946" i="2"/>
  <c r="G1946" i="2" s="1"/>
  <c r="K1945" i="1"/>
  <c r="M1945" i="1" s="1"/>
  <c r="F560" i="2"/>
  <c r="G560" i="2" s="1"/>
  <c r="K560" i="1"/>
  <c r="M560" i="1" s="1"/>
  <c r="F286" i="2"/>
  <c r="G286" i="2" s="1"/>
  <c r="K286" i="1"/>
  <c r="M286" i="1" s="1"/>
  <c r="F409" i="2"/>
  <c r="G409" i="2" s="1"/>
  <c r="K409" i="1"/>
  <c r="M409" i="1" s="1"/>
  <c r="F240" i="2"/>
  <c r="G240" i="2" s="1"/>
  <c r="K240" i="1"/>
  <c r="M240" i="1" s="1"/>
  <c r="F93" i="2"/>
  <c r="G93" i="2" s="1"/>
  <c r="K93" i="1"/>
  <c r="M93" i="1" s="1"/>
  <c r="F718" i="2"/>
  <c r="G718" i="2" s="1"/>
  <c r="K718" i="1"/>
  <c r="M718" i="1" s="1"/>
  <c r="F92" i="2"/>
  <c r="G92" i="2" s="1"/>
  <c r="K92" i="1"/>
  <c r="M92" i="1" s="1"/>
  <c r="F120" i="2"/>
  <c r="G120" i="2" s="1"/>
  <c r="K120" i="1"/>
  <c r="M120" i="1" s="1"/>
  <c r="F1483" i="2"/>
  <c r="G1483" i="2" s="1"/>
  <c r="K1482" i="1"/>
  <c r="M1482" i="1" s="1"/>
  <c r="F2571" i="2"/>
  <c r="G2571" i="2" s="1"/>
  <c r="K2572" i="1"/>
  <c r="M2572" i="1" s="1"/>
  <c r="F2261" i="2"/>
  <c r="G2261" i="2" s="1"/>
  <c r="K2260" i="1"/>
  <c r="M2260" i="1" s="1"/>
  <c r="F214" i="2"/>
  <c r="G214" i="2" s="1"/>
  <c r="K214" i="1"/>
  <c r="M214" i="1" s="1"/>
  <c r="F2037" i="2"/>
  <c r="G2037" i="2" s="1"/>
  <c r="K2036" i="1"/>
  <c r="M2036" i="1" s="1"/>
  <c r="F850" i="2"/>
  <c r="G850" i="2" s="1"/>
  <c r="K850" i="1"/>
  <c r="M850" i="1" s="1"/>
  <c r="F265" i="2"/>
  <c r="G265" i="2" s="1"/>
  <c r="K265" i="1"/>
  <c r="M265" i="1" s="1"/>
  <c r="F525" i="2"/>
  <c r="G525" i="2" s="1"/>
  <c r="K525" i="1"/>
  <c r="M525" i="1" s="1"/>
  <c r="F244" i="2"/>
  <c r="G244" i="2" s="1"/>
  <c r="K244" i="1"/>
  <c r="M244" i="1" s="1"/>
  <c r="F736" i="2"/>
  <c r="G736" i="2" s="1"/>
  <c r="K736" i="1"/>
  <c r="M736" i="1" s="1"/>
  <c r="F1428" i="2"/>
  <c r="G1428" i="2" s="1"/>
  <c r="K1427" i="1"/>
  <c r="M1427" i="1" s="1"/>
  <c r="F1560" i="2"/>
  <c r="G1560" i="2" s="1"/>
  <c r="K1559" i="1"/>
  <c r="M1559" i="1" s="1"/>
  <c r="F2340" i="2"/>
  <c r="G2340" i="2" s="1"/>
  <c r="K2339" i="1"/>
  <c r="M2339" i="1" s="1"/>
  <c r="F1093" i="2"/>
  <c r="G1093" i="2" s="1"/>
  <c r="K1092" i="1"/>
  <c r="M1092" i="1" s="1"/>
  <c r="F1001" i="2"/>
  <c r="G1001" i="2" s="1"/>
  <c r="K1000" i="1"/>
  <c r="M1000" i="1" s="1"/>
  <c r="F1226" i="2"/>
  <c r="G1226" i="2" s="1"/>
  <c r="K1225" i="1"/>
  <c r="M1225" i="1" s="1"/>
  <c r="F79" i="2"/>
  <c r="G79" i="2" s="1"/>
  <c r="K79" i="1"/>
  <c r="M79" i="1" s="1"/>
  <c r="F542" i="2"/>
  <c r="G542" i="2" s="1"/>
  <c r="K542" i="1"/>
  <c r="M542" i="1" s="1"/>
  <c r="F1445" i="2"/>
  <c r="G1445" i="2" s="1"/>
  <c r="K1444" i="1"/>
  <c r="M1444" i="1" s="1"/>
  <c r="F970" i="2"/>
  <c r="G970" i="2" s="1"/>
  <c r="K969" i="1"/>
  <c r="M969" i="1" s="1"/>
  <c r="F1214" i="2"/>
  <c r="G1214" i="2" s="1"/>
  <c r="K1213" i="1"/>
  <c r="M1213" i="1" s="1"/>
  <c r="F2085" i="2"/>
  <c r="G2085" i="2" s="1"/>
  <c r="K2084" i="1"/>
  <c r="M2084" i="1" s="1"/>
  <c r="F2036" i="2"/>
  <c r="G2036" i="2" s="1"/>
  <c r="K2035" i="1"/>
  <c r="M2035" i="1" s="1"/>
  <c r="F1820" i="2"/>
  <c r="G1820" i="2" s="1"/>
  <c r="K1819" i="1"/>
  <c r="M1819" i="1" s="1"/>
  <c r="F1465" i="2"/>
  <c r="G1465" i="2" s="1"/>
  <c r="K1464" i="1"/>
  <c r="M1464" i="1" s="1"/>
  <c r="F1266" i="2"/>
  <c r="G1266" i="2" s="1"/>
  <c r="K1265" i="1"/>
  <c r="M1265" i="1" s="1"/>
  <c r="F1184" i="2"/>
  <c r="G1184" i="2" s="1"/>
  <c r="K1183" i="1"/>
  <c r="M1183" i="1" s="1"/>
  <c r="F740" i="2"/>
  <c r="G740" i="2" s="1"/>
  <c r="K740" i="1"/>
  <c r="M740" i="1" s="1"/>
  <c r="F769" i="2"/>
  <c r="G769" i="2" s="1"/>
  <c r="K769" i="1"/>
  <c r="M769" i="1" s="1"/>
  <c r="F1945" i="2"/>
  <c r="G1945" i="2" s="1"/>
  <c r="K1944" i="1"/>
  <c r="M1944" i="1" s="1"/>
  <c r="F1327" i="2"/>
  <c r="G1327" i="2" s="1"/>
  <c r="K1326" i="1"/>
  <c r="M1326" i="1" s="1"/>
  <c r="F771" i="2"/>
  <c r="G771" i="2" s="1"/>
  <c r="K771" i="1"/>
  <c r="M771" i="1" s="1"/>
  <c r="F604" i="2"/>
  <c r="G604" i="2" s="1"/>
  <c r="K604" i="1"/>
  <c r="M604" i="1" s="1"/>
  <c r="F1341" i="2"/>
  <c r="G1341" i="2" s="1"/>
  <c r="K1340" i="1"/>
  <c r="M1340" i="1" s="1"/>
  <c r="F638" i="2"/>
  <c r="G638" i="2" s="1"/>
  <c r="K638" i="1"/>
  <c r="M638" i="1" s="1"/>
  <c r="F822" i="2"/>
  <c r="G822" i="2" s="1"/>
  <c r="K822" i="1"/>
  <c r="M822" i="1" s="1"/>
  <c r="F1920" i="2"/>
  <c r="G1920" i="2" s="1"/>
  <c r="K1919" i="1"/>
  <c r="M1919" i="1" s="1"/>
  <c r="F657" i="2"/>
  <c r="G657" i="2" s="1"/>
  <c r="K657" i="1"/>
  <c r="M657" i="1" s="1"/>
  <c r="F242" i="2"/>
  <c r="G242" i="2" s="1"/>
  <c r="K242" i="1"/>
  <c r="M242" i="1" s="1"/>
  <c r="F1436" i="2"/>
  <c r="G1436" i="2" s="1"/>
  <c r="K1435" i="1"/>
  <c r="M1435" i="1" s="1"/>
  <c r="F571" i="2"/>
  <c r="G571" i="2" s="1"/>
  <c r="K571" i="1"/>
  <c r="M571" i="1" s="1"/>
  <c r="F1940" i="2"/>
  <c r="G1940" i="2" s="1"/>
  <c r="K1939" i="1"/>
  <c r="M1939" i="1" s="1"/>
  <c r="F446" i="2"/>
  <c r="G446" i="2" s="1"/>
  <c r="K446" i="1"/>
  <c r="M446" i="1" s="1"/>
  <c r="F1818" i="2"/>
  <c r="G1818" i="2" s="1"/>
  <c r="K1817" i="1"/>
  <c r="M1817" i="1" s="1"/>
  <c r="F776" i="2"/>
  <c r="G776" i="2" s="1"/>
  <c r="K776" i="1"/>
  <c r="M776" i="1" s="1"/>
  <c r="F780" i="2"/>
  <c r="G780" i="2" s="1"/>
  <c r="K780" i="1"/>
  <c r="M780" i="1" s="1"/>
  <c r="F1438" i="2"/>
  <c r="G1438" i="2" s="1"/>
  <c r="K1437" i="1"/>
  <c r="M1437" i="1" s="1"/>
  <c r="F1028" i="2"/>
  <c r="G1028" i="2" s="1"/>
  <c r="K1027" i="1"/>
  <c r="M1027" i="1" s="1"/>
  <c r="F550" i="2"/>
  <c r="G550" i="2" s="1"/>
  <c r="K550" i="1"/>
  <c r="M550" i="1" s="1"/>
  <c r="F2359" i="2"/>
  <c r="G2359" i="2" s="1"/>
  <c r="K2358" i="1"/>
  <c r="M2358" i="1" s="1"/>
  <c r="F1708" i="2"/>
  <c r="G1708" i="2" s="1"/>
  <c r="K1707" i="1"/>
  <c r="M1707" i="1" s="1"/>
  <c r="F1715" i="2"/>
  <c r="G1715" i="2" s="1"/>
  <c r="K1714" i="1"/>
  <c r="M1714" i="1" s="1"/>
  <c r="F1310" i="2"/>
  <c r="G1310" i="2" s="1"/>
  <c r="K1309" i="1"/>
  <c r="M1309" i="1" s="1"/>
  <c r="F1222" i="2"/>
  <c r="G1222" i="2" s="1"/>
  <c r="K1221" i="1"/>
  <c r="M1221" i="1" s="1"/>
  <c r="F1043" i="2"/>
  <c r="G1043" i="2" s="1"/>
  <c r="K1042" i="1"/>
  <c r="M1042" i="1" s="1"/>
  <c r="F46" i="2"/>
  <c r="G46" i="2" s="1"/>
  <c r="K46" i="1"/>
  <c r="M46" i="1" s="1"/>
  <c r="F1682" i="2"/>
  <c r="G1682" i="2" s="1"/>
  <c r="K1681" i="1"/>
  <c r="M1681" i="1" s="1"/>
  <c r="F1187" i="2"/>
  <c r="G1187" i="2" s="1"/>
  <c r="K1186" i="1"/>
  <c r="M1186" i="1" s="1"/>
  <c r="F696" i="2"/>
  <c r="G696" i="2" s="1"/>
  <c r="K696" i="1"/>
  <c r="M696" i="1" s="1"/>
  <c r="F529" i="2"/>
  <c r="G529" i="2" s="1"/>
  <c r="K529" i="1"/>
  <c r="M529" i="1" s="1"/>
  <c r="F1913" i="2"/>
  <c r="G1913" i="2" s="1"/>
  <c r="K1912" i="1"/>
  <c r="M1912" i="1" s="1"/>
  <c r="F705" i="2"/>
  <c r="G705" i="2" s="1"/>
  <c r="K705" i="1"/>
  <c r="M705" i="1" s="1"/>
  <c r="F2160" i="2"/>
  <c r="G2160" i="2" s="1"/>
  <c r="K2159" i="1"/>
  <c r="M2159" i="1" s="1"/>
  <c r="F801" i="2"/>
  <c r="G801" i="2" s="1"/>
  <c r="K801" i="1"/>
  <c r="M801" i="1" s="1"/>
  <c r="F2344" i="2"/>
  <c r="G2344" i="2" s="1"/>
  <c r="K2343" i="1"/>
  <c r="M2343" i="1" s="1"/>
  <c r="F1267" i="2"/>
  <c r="G1267" i="2" s="1"/>
  <c r="K1266" i="1"/>
  <c r="M1266" i="1" s="1"/>
  <c r="F81" i="2"/>
  <c r="G81" i="2" s="1"/>
  <c r="K81" i="1"/>
  <c r="M81" i="1" s="1"/>
  <c r="F865" i="2"/>
  <c r="G865" i="2" s="1"/>
  <c r="K864" i="1"/>
  <c r="M864" i="1" s="1"/>
  <c r="F281" i="2"/>
  <c r="G281" i="2" s="1"/>
  <c r="K281" i="1"/>
  <c r="M281" i="1" s="1"/>
  <c r="F516" i="2"/>
  <c r="G516" i="2" s="1"/>
  <c r="K516" i="1"/>
  <c r="M516" i="1" s="1"/>
  <c r="F1995" i="2"/>
  <c r="G1995" i="2" s="1"/>
  <c r="K1994" i="1"/>
  <c r="M1994" i="1" s="1"/>
  <c r="F1292" i="2"/>
  <c r="G1292" i="2" s="1"/>
  <c r="K1291" i="1"/>
  <c r="M1291" i="1" s="1"/>
  <c r="F820" i="2"/>
  <c r="G820" i="2" s="1"/>
  <c r="K820" i="1"/>
  <c r="M820" i="1" s="1"/>
  <c r="F1294" i="2"/>
  <c r="G1294" i="2" s="1"/>
  <c r="K1293" i="1"/>
  <c r="M1293" i="1" s="1"/>
  <c r="F2549" i="2"/>
  <c r="G2549" i="2" s="1"/>
  <c r="K2550" i="1"/>
  <c r="M2550" i="1" s="1"/>
  <c r="F1234" i="2"/>
  <c r="G1234" i="2" s="1"/>
  <c r="K1233" i="1"/>
  <c r="M1233" i="1" s="1"/>
  <c r="F829" i="2"/>
  <c r="G829" i="2" s="1"/>
  <c r="K829" i="1"/>
  <c r="M829" i="1" s="1"/>
  <c r="F1094" i="2"/>
  <c r="G1094" i="2" s="1"/>
  <c r="K1093" i="1"/>
  <c r="M1093" i="1" s="1"/>
  <c r="F2141" i="2"/>
  <c r="G2141" i="2" s="1"/>
  <c r="K2140" i="1"/>
  <c r="M2140" i="1" s="1"/>
  <c r="F1944" i="2"/>
  <c r="G1944" i="2" s="1"/>
  <c r="K1943" i="1"/>
  <c r="M1943" i="1" s="1"/>
  <c r="F1826" i="2"/>
  <c r="G1826" i="2" s="1"/>
  <c r="K1825" i="1"/>
  <c r="M1825" i="1" s="1"/>
  <c r="F1336" i="2"/>
  <c r="G1336" i="2" s="1"/>
  <c r="K1335" i="1"/>
  <c r="M1335" i="1" s="1"/>
  <c r="F1240" i="2"/>
  <c r="G1240" i="2" s="1"/>
  <c r="K1239" i="1"/>
  <c r="M1239" i="1" s="1"/>
  <c r="F1415" i="2"/>
  <c r="G1415" i="2" s="1"/>
  <c r="K1414" i="1"/>
  <c r="M1414" i="1" s="1"/>
  <c r="F997" i="2"/>
  <c r="G997" i="2" s="1"/>
  <c r="K996" i="1"/>
  <c r="M996" i="1" s="1"/>
  <c r="F32" i="2"/>
  <c r="G32" i="2" s="1"/>
  <c r="K32" i="1"/>
  <c r="M32" i="1" s="1"/>
  <c r="F2017" i="2"/>
  <c r="G2017" i="2" s="1"/>
  <c r="K2016" i="1"/>
  <c r="M2016" i="1" s="1"/>
  <c r="F1487" i="2"/>
  <c r="G1487" i="2" s="1"/>
  <c r="K1486" i="1"/>
  <c r="M1486" i="1" s="1"/>
  <c r="F897" i="2"/>
  <c r="G897" i="2" s="1"/>
  <c r="K896" i="1"/>
  <c r="M896" i="1" s="1"/>
  <c r="F635" i="2"/>
  <c r="G635" i="2" s="1"/>
  <c r="K635" i="1"/>
  <c r="M635" i="1" s="1"/>
  <c r="F455" i="2"/>
  <c r="G455" i="2" s="1"/>
  <c r="K455" i="1"/>
  <c r="M455" i="1" s="1"/>
  <c r="F1455" i="2"/>
  <c r="G1455" i="2" s="1"/>
  <c r="K1454" i="1"/>
  <c r="M1454" i="1" s="1"/>
  <c r="F785" i="2"/>
  <c r="G785" i="2" s="1"/>
  <c r="K785" i="1"/>
  <c r="M785" i="1" s="1"/>
  <c r="F442" i="2"/>
  <c r="G442" i="2" s="1"/>
  <c r="K442" i="1"/>
  <c r="M442" i="1" s="1"/>
  <c r="F1150" i="2"/>
  <c r="G1150" i="2" s="1"/>
  <c r="K1149" i="1"/>
  <c r="M1149" i="1" s="1"/>
  <c r="F475" i="2"/>
  <c r="G475" i="2" s="1"/>
  <c r="K475" i="1"/>
  <c r="M475" i="1" s="1"/>
  <c r="F1461" i="2"/>
  <c r="G1461" i="2" s="1"/>
  <c r="K1460" i="1"/>
  <c r="M1460" i="1" s="1"/>
  <c r="F680" i="2"/>
  <c r="G680" i="2" s="1"/>
  <c r="K680" i="1"/>
  <c r="M680" i="1" s="1"/>
  <c r="F272" i="2"/>
  <c r="G272" i="2" s="1"/>
  <c r="K272" i="1"/>
  <c r="M272" i="1" s="1"/>
  <c r="F1797" i="2"/>
  <c r="G1797" i="2" s="1"/>
  <c r="K1796" i="1"/>
  <c r="M1796" i="1" s="1"/>
  <c r="F666" i="2"/>
  <c r="G666" i="2" s="1"/>
  <c r="K666" i="1"/>
  <c r="M666" i="1" s="1"/>
  <c r="F65" i="2"/>
  <c r="G65" i="2" s="1"/>
  <c r="K65" i="1"/>
  <c r="M65" i="1" s="1"/>
  <c r="F641" i="2"/>
  <c r="G641" i="2" s="1"/>
  <c r="K641" i="1"/>
  <c r="M641" i="1" s="1"/>
  <c r="F1301" i="2"/>
  <c r="G1301" i="2" s="1"/>
  <c r="K1300" i="1"/>
  <c r="M1300" i="1" s="1"/>
  <c r="F1175" i="2"/>
  <c r="G1175" i="2" s="1"/>
  <c r="K1174" i="1"/>
  <c r="M1174" i="1" s="1"/>
  <c r="F743" i="2"/>
  <c r="G743" i="2" s="1"/>
  <c r="K743" i="1"/>
  <c r="M743" i="1" s="1"/>
  <c r="F2104" i="2"/>
  <c r="G2104" i="2" s="1"/>
  <c r="K2103" i="1"/>
  <c r="M2103" i="1" s="1"/>
  <c r="F974" i="2"/>
  <c r="G974" i="2" s="1"/>
  <c r="K973" i="1"/>
  <c r="M973" i="1" s="1"/>
  <c r="F582" i="2"/>
  <c r="G582" i="2" s="1"/>
  <c r="K582" i="1"/>
  <c r="M582" i="1" s="1"/>
  <c r="F1237" i="2"/>
  <c r="G1237" i="2" s="1"/>
  <c r="K1236" i="1"/>
  <c r="M1236" i="1" s="1"/>
  <c r="F2107" i="2"/>
  <c r="G2107" i="2" s="1"/>
  <c r="K2106" i="1"/>
  <c r="M2106" i="1" s="1"/>
  <c r="F1205" i="2"/>
  <c r="G1205" i="2" s="1"/>
  <c r="K1204" i="1"/>
  <c r="M1204" i="1" s="1"/>
  <c r="F192" i="2"/>
  <c r="G192" i="2" s="1"/>
  <c r="K192" i="1"/>
  <c r="M192" i="1" s="1"/>
  <c r="F509" i="2"/>
  <c r="G509" i="2" s="1"/>
  <c r="K509" i="1"/>
  <c r="M509" i="1" s="1"/>
  <c r="F679" i="2"/>
  <c r="G679" i="2" s="1"/>
  <c r="K679" i="1"/>
  <c r="M679" i="1" s="1"/>
  <c r="F1412" i="2"/>
  <c r="G1412" i="2" s="1"/>
  <c r="K1411" i="1"/>
  <c r="M1411" i="1" s="1"/>
  <c r="F706" i="2"/>
  <c r="G706" i="2" s="1"/>
  <c r="K706" i="1"/>
  <c r="M706" i="1" s="1"/>
  <c r="F477" i="2"/>
  <c r="G477" i="2" s="1"/>
  <c r="K477" i="1"/>
  <c r="M477" i="1" s="1"/>
  <c r="F402" i="2"/>
  <c r="G402" i="2" s="1"/>
  <c r="K402" i="1"/>
  <c r="M402" i="1" s="1"/>
  <c r="F1964" i="2"/>
  <c r="G1964" i="2" s="1"/>
  <c r="K1963" i="1"/>
  <c r="M1963" i="1" s="1"/>
  <c r="F1557" i="2"/>
  <c r="G1557" i="2" s="1"/>
  <c r="K1556" i="1"/>
  <c r="M1556" i="1" s="1"/>
  <c r="F1212" i="2"/>
  <c r="G1212" i="2" s="1"/>
  <c r="K1211" i="1"/>
  <c r="M1211" i="1" s="1"/>
  <c r="F789" i="2"/>
  <c r="G789" i="2" s="1"/>
  <c r="K789" i="1"/>
  <c r="M789" i="1" s="1"/>
  <c r="F2408" i="2"/>
  <c r="G2408" i="2" s="1"/>
  <c r="K2407" i="1"/>
  <c r="M2407" i="1" s="1"/>
  <c r="F1153" i="2"/>
  <c r="G1153" i="2" s="1"/>
  <c r="K1152" i="1"/>
  <c r="M1152" i="1" s="1"/>
  <c r="F507" i="2"/>
  <c r="G507" i="2" s="1"/>
  <c r="K507" i="1"/>
  <c r="M507" i="1" s="1"/>
  <c r="F835" i="2"/>
  <c r="G835" i="2" s="1"/>
  <c r="K835" i="1"/>
  <c r="M835" i="1" s="1"/>
  <c r="F2089" i="2"/>
  <c r="G2089" i="2" s="1"/>
  <c r="K2088" i="1"/>
  <c r="M2088" i="1" s="1"/>
  <c r="F2217" i="2"/>
  <c r="G2217" i="2" s="1"/>
  <c r="K2216" i="1"/>
  <c r="M2216" i="1" s="1"/>
  <c r="F688" i="2"/>
  <c r="G688" i="2" s="1"/>
  <c r="K688" i="1"/>
  <c r="M688" i="1" s="1"/>
  <c r="F2295" i="2"/>
  <c r="G2295" i="2" s="1"/>
  <c r="K2294" i="1"/>
  <c r="M2294" i="1" s="1"/>
  <c r="F179" i="2"/>
  <c r="G179" i="2" s="1"/>
  <c r="K179" i="1"/>
  <c r="M179" i="1" s="1"/>
  <c r="F739" i="2"/>
  <c r="G739" i="2" s="1"/>
  <c r="K739" i="1"/>
  <c r="M739" i="1" s="1"/>
  <c r="F1930" i="2"/>
  <c r="G1930" i="2" s="1"/>
  <c r="K1929" i="1"/>
  <c r="M1929" i="1" s="1"/>
  <c r="F1133" i="2"/>
  <c r="G1133" i="2" s="1"/>
  <c r="K1132" i="1"/>
  <c r="M1132" i="1" s="1"/>
  <c r="F564" i="2"/>
  <c r="G564" i="2" s="1"/>
  <c r="K564" i="1"/>
  <c r="M564" i="1" s="1"/>
  <c r="F913" i="2"/>
  <c r="G913" i="2" s="1"/>
  <c r="K912" i="1"/>
  <c r="M912" i="1" s="1"/>
  <c r="F117" i="2"/>
  <c r="G117" i="2" s="1"/>
  <c r="K117" i="1"/>
  <c r="M117" i="1" s="1"/>
  <c r="F2351" i="2"/>
  <c r="G2351" i="2" s="1"/>
  <c r="K2350" i="1"/>
  <c r="M2350" i="1" s="1"/>
  <c r="F1988" i="2"/>
  <c r="G1988" i="2" s="1"/>
  <c r="K1987" i="1"/>
  <c r="M1987" i="1" s="1"/>
  <c r="F2262" i="2"/>
  <c r="G2262" i="2" s="1"/>
  <c r="K2261" i="1"/>
  <c r="M2261" i="1" s="1"/>
  <c r="F1713" i="2"/>
  <c r="G1713" i="2" s="1"/>
  <c r="K1712" i="1"/>
  <c r="M1712" i="1" s="1"/>
  <c r="F261" i="2"/>
  <c r="G261" i="2" s="1"/>
  <c r="K261" i="1"/>
  <c r="M261" i="1" s="1"/>
  <c r="F1966" i="2"/>
  <c r="G1966" i="2" s="1"/>
  <c r="K1965" i="1"/>
  <c r="M1965" i="1" s="1"/>
  <c r="F1892" i="2"/>
  <c r="G1892" i="2" s="1"/>
  <c r="K1891" i="1"/>
  <c r="M1891" i="1" s="1"/>
  <c r="F1480" i="2"/>
  <c r="G1480" i="2" s="1"/>
  <c r="K1479" i="1"/>
  <c r="M1479" i="1" s="1"/>
  <c r="F1110" i="2"/>
  <c r="G1110" i="2" s="1"/>
  <c r="K1109" i="1"/>
  <c r="M1109" i="1" s="1"/>
  <c r="F764" i="2"/>
  <c r="G764" i="2" s="1"/>
  <c r="K764" i="1"/>
  <c r="M764" i="1" s="1"/>
  <c r="F2109" i="2"/>
  <c r="G2109" i="2" s="1"/>
  <c r="K2108" i="1"/>
  <c r="M2108" i="1" s="1"/>
  <c r="F1901" i="2"/>
  <c r="G1901" i="2" s="1"/>
  <c r="K1900" i="1"/>
  <c r="M1900" i="1" s="1"/>
  <c r="F1235" i="2"/>
  <c r="G1235" i="2" s="1"/>
  <c r="K1234" i="1"/>
  <c r="M1234" i="1" s="1"/>
  <c r="F793" i="2"/>
  <c r="G793" i="2" s="1"/>
  <c r="K793" i="1"/>
  <c r="M793" i="1" s="1"/>
  <c r="F1199" i="2"/>
  <c r="G1199" i="2" s="1"/>
  <c r="K1198" i="1"/>
  <c r="M1198" i="1" s="1"/>
  <c r="F443" i="2"/>
  <c r="G443" i="2" s="1"/>
  <c r="K443" i="1"/>
  <c r="M443" i="1" s="1"/>
  <c r="F1203" i="2"/>
  <c r="G1203" i="2" s="1"/>
  <c r="K1202" i="1"/>
  <c r="M1202" i="1" s="1"/>
  <c r="F700" i="2"/>
  <c r="G700" i="2" s="1"/>
  <c r="K700" i="1"/>
  <c r="M700" i="1" s="1"/>
  <c r="F632" i="2"/>
  <c r="G632" i="2" s="1"/>
  <c r="K632" i="1"/>
  <c r="M632" i="1" s="1"/>
  <c r="F161" i="2"/>
  <c r="G161" i="2" s="1"/>
  <c r="K161" i="1"/>
  <c r="M161" i="1" s="1"/>
  <c r="F2552" i="2"/>
  <c r="G2552" i="2" s="1"/>
  <c r="K2553" i="1"/>
  <c r="M2553" i="1" s="1"/>
  <c r="F2016" i="2"/>
  <c r="G2016" i="2" s="1"/>
  <c r="K2015" i="1"/>
  <c r="M2015" i="1" s="1"/>
  <c r="F1321" i="2"/>
  <c r="G1321" i="2" s="1"/>
  <c r="K1320" i="1"/>
  <c r="M1320" i="1" s="1"/>
  <c r="F715" i="2"/>
  <c r="G715" i="2" s="1"/>
  <c r="K715" i="1"/>
  <c r="M715" i="1" s="1"/>
  <c r="F1387" i="2"/>
  <c r="G1387" i="2" s="1"/>
  <c r="K1386" i="1"/>
  <c r="M1386" i="1" s="1"/>
  <c r="F461" i="2"/>
  <c r="G461" i="2" s="1"/>
  <c r="K461" i="1"/>
  <c r="M461" i="1" s="1"/>
  <c r="F585" i="2"/>
  <c r="G585" i="2" s="1"/>
  <c r="K585" i="1"/>
  <c r="M585" i="1" s="1"/>
  <c r="F1516" i="2"/>
  <c r="G1516" i="2" s="1"/>
  <c r="K1515" i="1"/>
  <c r="M1515" i="1" s="1"/>
  <c r="F2019" i="2"/>
  <c r="G2019" i="2" s="1"/>
  <c r="K2018" i="1"/>
  <c r="M2018" i="1" s="1"/>
  <c r="F16" i="2"/>
  <c r="G16" i="2" s="1"/>
  <c r="K16" i="1"/>
  <c r="M16" i="1" s="1"/>
  <c r="F589" i="2"/>
  <c r="G589" i="2" s="1"/>
  <c r="K589" i="1"/>
  <c r="M589" i="1" s="1"/>
  <c r="F1650" i="2"/>
  <c r="G1650" i="2" s="1"/>
  <c r="K1649" i="1"/>
  <c r="M1649" i="1" s="1"/>
  <c r="F1250" i="2"/>
  <c r="G1250" i="2" s="1"/>
  <c r="K1249" i="1"/>
  <c r="M1249" i="1" s="1"/>
  <c r="F799" i="2"/>
  <c r="G799" i="2" s="1"/>
  <c r="K799" i="1"/>
  <c r="M799" i="1" s="1"/>
  <c r="F1616" i="2"/>
  <c r="G1616" i="2" s="1"/>
  <c r="K1615" i="1"/>
  <c r="M1615" i="1" s="1"/>
  <c r="F569" i="2"/>
  <c r="G569" i="2" s="1"/>
  <c r="K569" i="1"/>
  <c r="M569" i="1" s="1"/>
  <c r="F873" i="2"/>
  <c r="G873" i="2" s="1"/>
  <c r="K872" i="1"/>
  <c r="M872" i="1" s="1"/>
  <c r="F783" i="2"/>
  <c r="G783" i="2" s="1"/>
  <c r="K783" i="1"/>
  <c r="M783" i="1" s="1"/>
  <c r="F712" i="2"/>
  <c r="G712" i="2" s="1"/>
  <c r="K712" i="1"/>
  <c r="M712" i="1" s="1"/>
  <c r="F12" i="2"/>
  <c r="G12" i="2" s="1"/>
  <c r="K12" i="1"/>
  <c r="M12" i="1" s="1"/>
  <c r="F938" i="2"/>
  <c r="G938" i="2" s="1"/>
  <c r="K937" i="1"/>
  <c r="M937" i="1" s="1"/>
  <c r="F537" i="2"/>
  <c r="G537" i="2" s="1"/>
  <c r="K537" i="1"/>
  <c r="M537" i="1" s="1"/>
  <c r="F2007" i="2"/>
  <c r="G2007" i="2" s="1"/>
  <c r="K2006" i="1"/>
  <c r="M2006" i="1" s="1"/>
  <c r="F403" i="2"/>
  <c r="G403" i="2" s="1"/>
  <c r="K403" i="1"/>
  <c r="M403" i="1" s="1"/>
  <c r="F279" i="2"/>
  <c r="G279" i="2" s="1"/>
  <c r="K279" i="1"/>
  <c r="M279" i="1" s="1"/>
  <c r="F361" i="2"/>
  <c r="G361" i="2" s="1"/>
  <c r="K361" i="1"/>
  <c r="M361" i="1" s="1"/>
  <c r="F124" i="2"/>
  <c r="G124" i="2" s="1"/>
  <c r="K124" i="1"/>
  <c r="M124" i="1" s="1"/>
  <c r="F20" i="2"/>
  <c r="G20" i="2" s="1"/>
  <c r="K20" i="1"/>
  <c r="M20" i="1" s="1"/>
  <c r="F600" i="2"/>
  <c r="G600" i="2" s="1"/>
  <c r="K600" i="1"/>
  <c r="M600" i="1" s="1"/>
  <c r="F222" i="2"/>
  <c r="G222" i="2" s="1"/>
  <c r="K222" i="1"/>
  <c r="M222" i="1" s="1"/>
  <c r="F1706" i="2"/>
  <c r="G1706" i="2" s="1"/>
  <c r="K1705" i="1"/>
  <c r="M1705" i="1" s="1"/>
  <c r="F76" i="2"/>
  <c r="G76" i="2" s="1"/>
  <c r="K76" i="1"/>
  <c r="M76" i="1" s="1"/>
  <c r="F2309" i="2"/>
  <c r="G2309" i="2" s="1"/>
  <c r="K2308" i="1"/>
  <c r="M2308" i="1" s="1"/>
  <c r="F137" i="2"/>
  <c r="G137" i="2" s="1"/>
  <c r="K137" i="1"/>
  <c r="M137" i="1" s="1"/>
  <c r="F277" i="2"/>
  <c r="G277" i="2" s="1"/>
  <c r="K277" i="1"/>
  <c r="M277" i="1" s="1"/>
  <c r="F474" i="2"/>
  <c r="G474" i="2" s="1"/>
  <c r="K474" i="1"/>
  <c r="M474" i="1" s="1"/>
  <c r="F266" i="2"/>
  <c r="G266" i="2" s="1"/>
  <c r="K266" i="1"/>
  <c r="M266" i="1" s="1"/>
  <c r="F114" i="2"/>
  <c r="G114" i="2" s="1"/>
  <c r="K114" i="1"/>
  <c r="M114" i="1" s="1"/>
  <c r="F314" i="2"/>
  <c r="G314" i="2" s="1"/>
  <c r="K314" i="1"/>
  <c r="M314" i="1" s="1"/>
  <c r="F775" i="2"/>
  <c r="G775" i="2" s="1"/>
  <c r="K775" i="1"/>
  <c r="M775" i="1" s="1"/>
  <c r="F577" i="2"/>
  <c r="G577" i="2" s="1"/>
  <c r="K577" i="1"/>
  <c r="M577" i="1" s="1"/>
  <c r="F2609" i="2"/>
  <c r="G2609" i="2" s="1"/>
  <c r="K2610" i="1"/>
  <c r="M2610" i="1" s="1"/>
  <c r="F374" i="2"/>
  <c r="G374" i="2" s="1"/>
  <c r="K374" i="1"/>
  <c r="M374" i="1" s="1"/>
  <c r="F204" i="2"/>
  <c r="G204" i="2" s="1"/>
  <c r="K204" i="1"/>
  <c r="M204" i="1" s="1"/>
  <c r="F333" i="2"/>
  <c r="G333" i="2" s="1"/>
  <c r="K333" i="1"/>
  <c r="M333" i="1" s="1"/>
  <c r="F68" i="2"/>
  <c r="G68" i="2" s="1"/>
  <c r="K68" i="1"/>
  <c r="M68" i="1" s="1"/>
  <c r="F280" i="2"/>
  <c r="G280" i="2" s="1"/>
  <c r="K280" i="1"/>
  <c r="M280" i="1" s="1"/>
  <c r="F627" i="2"/>
  <c r="G627" i="2" s="1"/>
  <c r="K627" i="1"/>
  <c r="M627" i="1" s="1"/>
  <c r="F297" i="2"/>
  <c r="G297" i="2" s="1"/>
  <c r="K297" i="1"/>
  <c r="M297" i="1" s="1"/>
  <c r="F340" i="2"/>
  <c r="G340" i="2" s="1"/>
  <c r="K340" i="1"/>
  <c r="M340" i="1" s="1"/>
  <c r="F164" i="2"/>
  <c r="G164" i="2" s="1"/>
  <c r="K164" i="1"/>
  <c r="M164" i="1" s="1"/>
  <c r="F336" i="2"/>
  <c r="G336" i="2" s="1"/>
  <c r="K336" i="1"/>
  <c r="M336" i="1" s="1"/>
  <c r="F127" i="2"/>
  <c r="G127" i="2" s="1"/>
  <c r="K127" i="1"/>
  <c r="M127" i="1" s="1"/>
  <c r="F42" i="2"/>
  <c r="G42" i="2" s="1"/>
  <c r="K42" i="1"/>
  <c r="M42" i="1" s="1"/>
  <c r="F703" i="2"/>
  <c r="G703" i="2" s="1"/>
  <c r="K703" i="1"/>
  <c r="M703" i="1" s="1"/>
  <c r="F1633" i="2"/>
  <c r="G1633" i="2" s="1"/>
  <c r="K1632" i="1"/>
  <c r="M1632" i="1" s="1"/>
  <c r="F762" i="2"/>
  <c r="G762" i="2" s="1"/>
  <c r="K762" i="1"/>
  <c r="M762" i="1" s="1"/>
  <c r="F2057" i="2"/>
  <c r="G2057" i="2" s="1"/>
  <c r="K2056" i="1"/>
  <c r="M2056" i="1" s="1"/>
  <c r="F1397" i="2"/>
  <c r="G1397" i="2" s="1"/>
  <c r="K1396" i="1"/>
  <c r="M1396" i="1" s="1"/>
  <c r="F1554" i="2"/>
  <c r="G1554" i="2" s="1"/>
  <c r="K1553" i="1"/>
  <c r="M1553" i="1" s="1"/>
  <c r="F80" i="2"/>
  <c r="G80" i="2" s="1"/>
  <c r="K80" i="1"/>
  <c r="M80" i="1" s="1"/>
  <c r="F1493" i="2"/>
  <c r="G1493" i="2" s="1"/>
  <c r="K1492" i="1"/>
  <c r="M1492" i="1" s="1"/>
  <c r="F2040" i="2"/>
  <c r="G2040" i="2" s="1"/>
  <c r="K2039" i="1"/>
  <c r="M2039" i="1" s="1"/>
  <c r="F1941" i="2"/>
  <c r="G1941" i="2" s="1"/>
  <c r="K1940" i="1"/>
  <c r="M1940" i="1" s="1"/>
  <c r="F228" i="2"/>
  <c r="G228" i="2" s="1"/>
  <c r="K228" i="1"/>
  <c r="M228" i="1" s="1"/>
  <c r="F312" i="2"/>
  <c r="G312" i="2" s="1"/>
  <c r="K312" i="1"/>
  <c r="M312" i="1" s="1"/>
  <c r="F1456" i="2"/>
  <c r="G1456" i="2" s="1"/>
  <c r="K1455" i="1"/>
  <c r="M1455" i="1" s="1"/>
  <c r="F184" i="2"/>
  <c r="G184" i="2" s="1"/>
  <c r="K184" i="1"/>
  <c r="M184" i="1" s="1"/>
  <c r="F824" i="2"/>
  <c r="G824" i="2" s="1"/>
  <c r="K824" i="1"/>
  <c r="M824" i="1" s="1"/>
  <c r="F716" i="2"/>
  <c r="G716" i="2" s="1"/>
  <c r="K716" i="1"/>
  <c r="M716" i="1" s="1"/>
  <c r="F907" i="2"/>
  <c r="G907" i="2" s="1"/>
  <c r="K906" i="1"/>
  <c r="M906" i="1" s="1"/>
  <c r="F846" i="2"/>
  <c r="G846" i="2" s="1"/>
  <c r="K846" i="1"/>
  <c r="M846" i="1" s="1"/>
  <c r="F1315" i="2"/>
  <c r="G1315" i="2" s="1"/>
  <c r="K1314" i="1"/>
  <c r="M1314" i="1" s="1"/>
  <c r="F1017" i="2"/>
  <c r="G1017" i="2" s="1"/>
  <c r="K1016" i="1"/>
  <c r="M1016" i="1" s="1"/>
  <c r="F1638" i="2"/>
  <c r="G1638" i="2" s="1"/>
  <c r="K1637" i="1"/>
  <c r="M1637" i="1" s="1"/>
  <c r="F519" i="2"/>
  <c r="G519" i="2" s="1"/>
  <c r="K519" i="1"/>
  <c r="M519" i="1" s="1"/>
  <c r="F839" i="2"/>
  <c r="G839" i="2" s="1"/>
  <c r="K839" i="1"/>
  <c r="M839" i="1" s="1"/>
  <c r="F1151" i="2"/>
  <c r="G1151" i="2" s="1"/>
  <c r="K1150" i="1"/>
  <c r="M1150" i="1" s="1"/>
  <c r="F833" i="2"/>
  <c r="G833" i="2" s="1"/>
  <c r="K833" i="1"/>
  <c r="M833" i="1" s="1"/>
  <c r="F788" i="2"/>
  <c r="G788" i="2" s="1"/>
  <c r="K788" i="1"/>
  <c r="M788" i="1" s="1"/>
  <c r="F2055" i="2"/>
  <c r="G2055" i="2" s="1"/>
  <c r="K2054" i="1"/>
  <c r="M2054" i="1" s="1"/>
  <c r="F1836" i="2"/>
  <c r="G1836" i="2" s="1"/>
  <c r="K1835" i="1"/>
  <c r="M1835" i="1" s="1"/>
  <c r="F1255" i="2"/>
  <c r="G1255" i="2" s="1"/>
  <c r="K1254" i="1"/>
  <c r="M1254" i="1" s="1"/>
  <c r="F849" i="2"/>
  <c r="G849" i="2" s="1"/>
  <c r="K849" i="1"/>
  <c r="M849" i="1" s="1"/>
  <c r="F749" i="2"/>
  <c r="G749" i="2" s="1"/>
  <c r="K749" i="1"/>
  <c r="M749" i="1" s="1"/>
  <c r="F1614" i="2"/>
  <c r="G1614" i="2" s="1"/>
  <c r="K1613" i="1"/>
  <c r="M1613" i="1" s="1"/>
  <c r="F683" i="2"/>
  <c r="G683" i="2" s="1"/>
  <c r="K683" i="1"/>
  <c r="M683" i="1" s="1"/>
  <c r="F625" i="2"/>
  <c r="G625" i="2" s="1"/>
  <c r="K625" i="1"/>
  <c r="M625" i="1" s="1"/>
  <c r="F747" i="2"/>
  <c r="G747" i="2" s="1"/>
  <c r="K747" i="1"/>
  <c r="M747" i="1" s="1"/>
  <c r="F344" i="2"/>
  <c r="G344" i="2" s="1"/>
  <c r="K344" i="1"/>
  <c r="M344" i="1" s="1"/>
  <c r="F1447" i="2"/>
  <c r="G1447" i="2" s="1"/>
  <c r="K1446" i="1"/>
  <c r="M1446" i="1" s="1"/>
  <c r="F2161" i="2"/>
  <c r="G2161" i="2" s="1"/>
  <c r="K2160" i="1"/>
  <c r="M2160" i="1" s="1"/>
  <c r="F1909" i="2"/>
  <c r="G1909" i="2" s="1"/>
  <c r="K1908" i="1"/>
  <c r="M1908" i="1" s="1"/>
  <c r="F1252" i="2"/>
  <c r="G1252" i="2" s="1"/>
  <c r="K1251" i="1"/>
  <c r="M1251" i="1" s="1"/>
  <c r="F973" i="2"/>
  <c r="G973" i="2" s="1"/>
  <c r="K972" i="1"/>
  <c r="M972" i="1" s="1"/>
  <c r="F1317" i="2"/>
  <c r="G1317" i="2" s="1"/>
  <c r="K1316" i="1"/>
  <c r="M1316" i="1" s="1"/>
  <c r="F599" i="2"/>
  <c r="G599" i="2" s="1"/>
  <c r="K599" i="1"/>
  <c r="M599" i="1" s="1"/>
  <c r="F500" i="2"/>
  <c r="G500" i="2" s="1"/>
  <c r="K500" i="1"/>
  <c r="M500" i="1" s="1"/>
  <c r="F486" i="2"/>
  <c r="G486" i="2" s="1"/>
  <c r="K486" i="1"/>
  <c r="M486" i="1" s="1"/>
  <c r="F523" i="2"/>
  <c r="G523" i="2" s="1"/>
  <c r="K523" i="1"/>
  <c r="M523" i="1" s="1"/>
  <c r="F491" i="2"/>
  <c r="G491" i="2" s="1"/>
  <c r="K491" i="1"/>
  <c r="M491" i="1" s="1"/>
  <c r="F44" i="2"/>
  <c r="G44" i="2" s="1"/>
  <c r="K44" i="1"/>
  <c r="M44" i="1" s="1"/>
  <c r="F765" i="2"/>
  <c r="G765" i="2" s="1"/>
  <c r="K765" i="1"/>
  <c r="M765" i="1" s="1"/>
  <c r="F517" i="2"/>
  <c r="G517" i="2" s="1"/>
  <c r="K517" i="1"/>
  <c r="M517" i="1" s="1"/>
  <c r="F628" i="2"/>
  <c r="G628" i="2" s="1"/>
  <c r="K628" i="1"/>
  <c r="M628" i="1" s="1"/>
  <c r="F1904" i="2"/>
  <c r="G1904" i="2" s="1"/>
  <c r="K1903" i="1"/>
  <c r="M1903" i="1" s="1"/>
  <c r="F1318" i="2"/>
  <c r="G1318" i="2" s="1"/>
  <c r="K1317" i="1"/>
  <c r="M1317" i="1" s="1"/>
  <c r="F888" i="2"/>
  <c r="G888" i="2" s="1"/>
  <c r="K887" i="1"/>
  <c r="M887" i="1" s="1"/>
  <c r="F1700" i="2"/>
  <c r="G1700" i="2" s="1"/>
  <c r="K1699" i="1"/>
  <c r="M1699" i="1" s="1"/>
  <c r="F1090" i="2"/>
  <c r="G1090" i="2" s="1"/>
  <c r="K1089" i="1"/>
  <c r="M1089" i="1" s="1"/>
  <c r="F941" i="2"/>
  <c r="G941" i="2" s="1"/>
  <c r="K940" i="1"/>
  <c r="M940" i="1" s="1"/>
  <c r="F841" i="2"/>
  <c r="G841" i="2" s="1"/>
  <c r="K841" i="1"/>
  <c r="M841" i="1" s="1"/>
  <c r="F844" i="2"/>
  <c r="G844" i="2" s="1"/>
  <c r="K844" i="1"/>
  <c r="M844" i="1" s="1"/>
  <c r="F1394" i="2"/>
  <c r="G1394" i="2" s="1"/>
  <c r="K1393" i="1"/>
  <c r="M1393" i="1" s="1"/>
  <c r="F1417" i="2"/>
  <c r="G1417" i="2" s="1"/>
  <c r="K1416" i="1"/>
  <c r="M1416" i="1" s="1"/>
  <c r="F19" i="2"/>
  <c r="G19" i="2" s="1"/>
  <c r="K19" i="1"/>
  <c r="M19" i="1" s="1"/>
  <c r="F148" i="2"/>
  <c r="G148" i="2" s="1"/>
  <c r="K148" i="1"/>
  <c r="M148" i="1" s="1"/>
  <c r="F2601" i="2"/>
  <c r="G2601" i="2" s="1"/>
  <c r="K2602" i="1"/>
  <c r="M2602" i="1" s="1"/>
  <c r="F276" i="2"/>
  <c r="G276" i="2" s="1"/>
  <c r="K276" i="1"/>
  <c r="M276" i="1" s="1"/>
  <c r="F1647" i="2"/>
  <c r="G1647" i="2" s="1"/>
  <c r="K1646" i="1"/>
  <c r="M1646" i="1" s="1"/>
  <c r="F942" i="2"/>
  <c r="G942" i="2" s="1"/>
  <c r="K941" i="1"/>
  <c r="M941" i="1" s="1"/>
  <c r="F1714" i="2"/>
  <c r="G1714" i="2" s="1"/>
  <c r="K1713" i="1"/>
  <c r="M1713" i="1" s="1"/>
  <c r="F1987" i="2"/>
  <c r="G1987" i="2" s="1"/>
  <c r="K1986" i="1"/>
  <c r="M1986" i="1" s="1"/>
  <c r="F2035" i="2"/>
  <c r="G2035" i="2" s="1"/>
  <c r="K2034" i="1"/>
  <c r="M2034" i="1" s="1"/>
  <c r="F1040" i="2"/>
  <c r="G1040" i="2" s="1"/>
  <c r="K1039" i="1"/>
  <c r="M1039" i="1" s="1"/>
  <c r="F1258" i="2"/>
  <c r="G1258" i="2" s="1"/>
  <c r="K1257" i="1"/>
  <c r="M1257" i="1" s="1"/>
  <c r="F727" i="2"/>
  <c r="G727" i="2" s="1"/>
  <c r="K727" i="1"/>
  <c r="M727" i="1" s="1"/>
  <c r="F188" i="2"/>
  <c r="G188" i="2" s="1"/>
  <c r="K188" i="1"/>
  <c r="M188" i="1" s="1"/>
  <c r="F1460" i="2"/>
  <c r="G1460" i="2" s="1"/>
  <c r="K1459" i="1"/>
  <c r="M1459" i="1" s="1"/>
  <c r="F939" i="2"/>
  <c r="G939" i="2" s="1"/>
  <c r="K938" i="1"/>
  <c r="M938" i="1" s="1"/>
  <c r="F639" i="2"/>
  <c r="G639" i="2" s="1"/>
  <c r="K639" i="1"/>
  <c r="M639" i="1" s="1"/>
  <c r="F425" i="2"/>
  <c r="G425" i="2" s="1"/>
  <c r="K425" i="1"/>
  <c r="M425" i="1" s="1"/>
  <c r="F926" i="2"/>
  <c r="G926" i="2" s="1"/>
  <c r="K925" i="1"/>
  <c r="M925" i="1" s="1"/>
  <c r="F1481" i="2"/>
  <c r="G1481" i="2" s="1"/>
  <c r="K1480" i="1"/>
  <c r="M1480" i="1" s="1"/>
  <c r="F107" i="2"/>
  <c r="G107" i="2" s="1"/>
  <c r="K107" i="1"/>
  <c r="M107" i="1" s="1"/>
  <c r="F1295" i="2"/>
  <c r="G1295" i="2" s="1"/>
  <c r="K1294" i="1"/>
  <c r="M1294" i="1" s="1"/>
  <c r="F1931" i="2"/>
  <c r="G1931" i="2" s="1"/>
  <c r="K1930" i="1"/>
  <c r="M1930" i="1" s="1"/>
  <c r="F1197" i="2"/>
  <c r="G1197" i="2" s="1"/>
  <c r="K1196" i="1"/>
  <c r="M1196" i="1" s="1"/>
  <c r="F2061" i="2"/>
  <c r="G2061" i="2" s="1"/>
  <c r="K2060" i="1"/>
  <c r="M2060" i="1" s="1"/>
  <c r="F13" i="2"/>
  <c r="G13" i="2" s="1"/>
  <c r="K13" i="1"/>
  <c r="M13" i="1" s="1"/>
  <c r="F401" i="2"/>
  <c r="G401" i="2" s="1"/>
  <c r="K401" i="1"/>
  <c r="M401" i="1" s="1"/>
  <c r="F1902" i="2"/>
  <c r="G1902" i="2" s="1"/>
  <c r="K1901" i="1"/>
  <c r="M1901" i="1" s="1"/>
  <c r="F508" i="2"/>
  <c r="G508" i="2" s="1"/>
  <c r="K508" i="1"/>
  <c r="M508" i="1" s="1"/>
  <c r="F583" i="2"/>
  <c r="G583" i="2" s="1"/>
  <c r="K583" i="1"/>
  <c r="M583" i="1" s="1"/>
  <c r="F503" i="2"/>
  <c r="G503" i="2" s="1"/>
  <c r="K503" i="1"/>
  <c r="M503" i="1" s="1"/>
  <c r="F328" i="2"/>
  <c r="G328" i="2" s="1"/>
  <c r="K328" i="1"/>
  <c r="M328" i="1" s="1"/>
  <c r="F530" i="2"/>
  <c r="G530" i="2" s="1"/>
  <c r="K530" i="1"/>
  <c r="M530" i="1" s="1"/>
  <c r="F201" i="2"/>
  <c r="G201" i="2" s="1"/>
  <c r="K201" i="1"/>
  <c r="M201" i="1" s="1"/>
  <c r="F74" i="2"/>
  <c r="G74" i="2" s="1"/>
  <c r="K74" i="1"/>
  <c r="M74" i="1" s="1"/>
  <c r="F1181" i="2"/>
  <c r="G1181" i="2" s="1"/>
  <c r="K1180" i="1"/>
  <c r="M1180" i="1" s="1"/>
  <c r="F1241" i="2"/>
  <c r="G1241" i="2" s="1"/>
  <c r="K1240" i="1"/>
  <c r="M1240" i="1" s="1"/>
  <c r="F1274" i="2"/>
  <c r="G1274" i="2" s="1"/>
  <c r="K1273" i="1"/>
  <c r="M1273" i="1" s="1"/>
  <c r="F348" i="2"/>
  <c r="G348" i="2" s="1"/>
  <c r="K348" i="1"/>
  <c r="M348" i="1" s="1"/>
  <c r="F697" i="2"/>
  <c r="G697" i="2" s="1"/>
  <c r="K697" i="1"/>
  <c r="M697" i="1" s="1"/>
  <c r="F1339" i="2"/>
  <c r="G1339" i="2" s="1"/>
  <c r="K1338" i="1"/>
  <c r="M1338" i="1" s="1"/>
  <c r="F205" i="2"/>
  <c r="G205" i="2" s="1"/>
  <c r="K205" i="1"/>
  <c r="M205" i="1" s="1"/>
  <c r="F381" i="2"/>
  <c r="G381" i="2" s="1"/>
  <c r="K381" i="1"/>
  <c r="M381" i="1" s="1"/>
  <c r="F194" i="2"/>
  <c r="G194" i="2" s="1"/>
  <c r="K194" i="1"/>
  <c r="M194" i="1" s="1"/>
  <c r="F341" i="2"/>
  <c r="G341" i="2" s="1"/>
  <c r="K341" i="1"/>
  <c r="M341" i="1" s="1"/>
  <c r="F162" i="2"/>
  <c r="G162" i="2" s="1"/>
  <c r="K162" i="1"/>
  <c r="M162" i="1" s="1"/>
  <c r="F45" i="2"/>
  <c r="G45" i="2" s="1"/>
  <c r="K45" i="1"/>
  <c r="M45" i="1" s="1"/>
  <c r="F595" i="2"/>
  <c r="G595" i="2" s="1"/>
  <c r="K595" i="1"/>
  <c r="M595" i="1" s="1"/>
  <c r="F160" i="2"/>
  <c r="G160" i="2" s="1"/>
  <c r="K160" i="1"/>
  <c r="M160" i="1" s="1"/>
  <c r="F182" i="2"/>
  <c r="G182" i="2" s="1"/>
  <c r="K182" i="1"/>
  <c r="M182" i="1" s="1"/>
  <c r="F257" i="2"/>
  <c r="G257" i="2" s="1"/>
  <c r="K257" i="1"/>
  <c r="M257" i="1" s="1"/>
  <c r="F264" i="2"/>
  <c r="G264" i="2" s="1"/>
  <c r="K264" i="1"/>
  <c r="M264" i="1" s="1"/>
  <c r="F382" i="2"/>
  <c r="G382" i="2" s="1"/>
  <c r="K382" i="1"/>
  <c r="M382" i="1" s="1"/>
  <c r="F172" i="2"/>
  <c r="G172" i="2" s="1"/>
  <c r="K172" i="1"/>
  <c r="M172" i="1" s="1"/>
  <c r="F1344" i="2"/>
  <c r="G1344" i="2" s="1"/>
  <c r="K1343" i="1"/>
  <c r="M1343" i="1" s="1"/>
  <c r="F1027" i="2"/>
  <c r="G1027" i="2" s="1"/>
  <c r="K1026" i="1"/>
  <c r="M1026" i="1" s="1"/>
  <c r="F1955" i="2"/>
  <c r="G1955" i="2" s="1"/>
  <c r="K1954" i="1"/>
  <c r="M1954" i="1" s="1"/>
  <c r="F398" i="2"/>
  <c r="G398" i="2" s="1"/>
  <c r="K398" i="1"/>
  <c r="M398" i="1" s="1"/>
  <c r="F253" i="2"/>
  <c r="G253" i="2" s="1"/>
  <c r="K253" i="1"/>
  <c r="M253" i="1" s="1"/>
  <c r="F422" i="2"/>
  <c r="G422" i="2" s="1"/>
  <c r="K422" i="1"/>
  <c r="M422" i="1" s="1"/>
  <c r="F193" i="2"/>
  <c r="G193" i="2" s="1"/>
  <c r="K193" i="1"/>
  <c r="M193" i="1" s="1"/>
  <c r="F72" i="2"/>
  <c r="G72" i="2" s="1"/>
  <c r="K72" i="1"/>
  <c r="M72" i="1" s="1"/>
  <c r="F252" i="2"/>
  <c r="G252" i="2" s="1"/>
  <c r="K252" i="1"/>
  <c r="M252" i="1" s="1"/>
  <c r="F274" i="2"/>
  <c r="G274" i="2" s="1"/>
  <c r="K274" i="1"/>
  <c r="M274" i="1" s="1"/>
  <c r="F1376" i="2"/>
  <c r="G1376" i="2" s="1"/>
  <c r="K1375" i="1"/>
  <c r="M1375" i="1" s="1"/>
  <c r="F268" i="2"/>
  <c r="G268" i="2" s="1"/>
  <c r="K268" i="1"/>
  <c r="M268" i="1" s="1"/>
  <c r="F796" i="2"/>
  <c r="G796" i="2" s="1"/>
  <c r="K796" i="1"/>
  <c r="M796" i="1" s="1"/>
  <c r="F2215" i="2"/>
  <c r="G2215" i="2" s="1"/>
  <c r="K2214" i="1"/>
  <c r="M2214" i="1" s="1"/>
  <c r="F2067" i="2"/>
  <c r="G2067" i="2" s="1"/>
  <c r="K2066" i="1"/>
  <c r="M2066" i="1" s="1"/>
  <c r="F121" i="2"/>
  <c r="G121" i="2" s="1"/>
  <c r="K121" i="1"/>
  <c r="M121" i="1" s="1"/>
  <c r="F1699" i="2"/>
  <c r="G1699" i="2" s="1"/>
  <c r="K1698" i="1"/>
  <c r="M1698" i="1" s="1"/>
  <c r="F808" i="2"/>
  <c r="G808" i="2" s="1"/>
  <c r="K808" i="1"/>
  <c r="M808" i="1" s="1"/>
  <c r="F1033" i="2"/>
  <c r="G1033" i="2" s="1"/>
  <c r="K1032" i="1"/>
  <c r="M1032" i="1" s="1"/>
  <c r="F1384" i="2"/>
  <c r="G1384" i="2" s="1"/>
  <c r="K1383" i="1"/>
  <c r="M1383" i="1" s="1"/>
  <c r="F378" i="2"/>
  <c r="G378" i="2" s="1"/>
  <c r="K378" i="1"/>
  <c r="M378" i="1" s="1"/>
  <c r="F1307" i="2"/>
  <c r="G1307" i="2" s="1"/>
  <c r="K1306" i="1"/>
  <c r="M1306" i="1" s="1"/>
  <c r="F2052" i="2"/>
  <c r="G2052" i="2" s="1"/>
  <c r="K2051" i="1"/>
  <c r="M2051" i="1" s="1"/>
  <c r="F357" i="2"/>
  <c r="G357" i="2" s="1"/>
  <c r="K357" i="1"/>
  <c r="M357" i="1" s="1"/>
  <c r="F1091" i="2"/>
  <c r="G1091" i="2" s="1"/>
  <c r="K1090" i="1"/>
  <c r="M1090" i="1" s="1"/>
  <c r="F752" i="2"/>
  <c r="G752" i="2" s="1"/>
  <c r="K752" i="1"/>
  <c r="M752" i="1" s="1"/>
  <c r="F1053" i="2"/>
  <c r="G1053" i="2" s="1"/>
  <c r="K1052" i="1"/>
  <c r="M1052" i="1" s="1"/>
  <c r="F2420" i="2"/>
  <c r="G2420" i="2" s="1"/>
  <c r="K2419" i="1"/>
  <c r="M2419" i="1" s="1"/>
  <c r="F1444" i="2"/>
  <c r="G1444" i="2" s="1"/>
  <c r="K1443" i="1"/>
  <c r="M1443" i="1" s="1"/>
  <c r="F308" i="2"/>
  <c r="G308" i="2" s="1"/>
  <c r="K308" i="1"/>
  <c r="M308" i="1" s="1"/>
  <c r="F1281" i="2"/>
  <c r="G1281" i="2" s="1"/>
  <c r="K1280" i="1"/>
  <c r="M1280" i="1" s="1"/>
  <c r="F830" i="2"/>
  <c r="G830" i="2" s="1"/>
  <c r="K830" i="1"/>
  <c r="M830" i="1" s="1"/>
  <c r="F1207" i="2"/>
  <c r="G1207" i="2" s="1"/>
  <c r="K1206" i="1"/>
  <c r="M1206" i="1" s="1"/>
  <c r="F448" i="2"/>
  <c r="G448" i="2" s="1"/>
  <c r="K448" i="1"/>
  <c r="M448" i="1" s="1"/>
  <c r="F645" i="2"/>
  <c r="G645" i="2" s="1"/>
  <c r="K645" i="1"/>
  <c r="M645" i="1" s="1"/>
  <c r="F881" i="2"/>
  <c r="G881" i="2" s="1"/>
  <c r="K880" i="1"/>
  <c r="M880" i="1" s="1"/>
  <c r="F704" i="2"/>
  <c r="G704" i="2" s="1"/>
  <c r="K704" i="1"/>
  <c r="M704" i="1" s="1"/>
  <c r="F549" i="2"/>
  <c r="G549" i="2" s="1"/>
  <c r="K549" i="1"/>
  <c r="M549" i="1" s="1"/>
  <c r="F2051" i="2"/>
  <c r="G2051" i="2" s="1"/>
  <c r="K2050" i="1"/>
  <c r="M2050" i="1" s="1"/>
  <c r="F1474" i="2"/>
  <c r="G1474" i="2" s="1"/>
  <c r="K1473" i="1"/>
  <c r="M1473" i="1" s="1"/>
  <c r="F1390" i="2"/>
  <c r="G1390" i="2" s="1"/>
  <c r="K1389" i="1"/>
  <c r="M1389" i="1" s="1"/>
  <c r="F1244" i="2"/>
  <c r="G1244" i="2" s="1"/>
  <c r="K1243" i="1"/>
  <c r="M1243" i="1" s="1"/>
  <c r="F1011" i="2"/>
  <c r="G1011" i="2" s="1"/>
  <c r="K1010" i="1"/>
  <c r="M1010" i="1" s="1"/>
  <c r="F713" i="2"/>
  <c r="G713" i="2" s="1"/>
  <c r="K713" i="1"/>
  <c r="M713" i="1" s="1"/>
  <c r="F1823" i="2"/>
  <c r="G1823" i="2" s="1"/>
  <c r="K1822" i="1"/>
  <c r="M1822" i="1" s="1"/>
  <c r="F1239" i="2"/>
  <c r="G1239" i="2" s="1"/>
  <c r="K1238" i="1"/>
  <c r="M1238" i="1" s="1"/>
  <c r="F723" i="2"/>
  <c r="G723" i="2" s="1"/>
  <c r="K723" i="1"/>
  <c r="M723" i="1" s="1"/>
  <c r="F559" i="2"/>
  <c r="G559" i="2" s="1"/>
  <c r="K559" i="1"/>
  <c r="M559" i="1" s="1"/>
  <c r="F2041" i="2"/>
  <c r="G2041" i="2" s="1"/>
  <c r="K2040" i="1"/>
  <c r="M2040" i="1" s="1"/>
  <c r="F1046" i="2"/>
  <c r="G1046" i="2" s="1"/>
  <c r="K1045" i="1"/>
  <c r="M1045" i="1" s="1"/>
  <c r="F545" i="2"/>
  <c r="G545" i="2" s="1"/>
  <c r="K545" i="1"/>
  <c r="M545" i="1" s="1"/>
  <c r="F637" i="2"/>
  <c r="G637" i="2" s="1"/>
  <c r="K637" i="1"/>
  <c r="M637" i="1" s="1"/>
  <c r="F1420" i="2"/>
  <c r="G1420" i="2" s="1"/>
  <c r="K1419" i="1"/>
  <c r="M1419" i="1" s="1"/>
  <c r="F580" i="2"/>
  <c r="G580" i="2" s="1"/>
  <c r="K580" i="1"/>
  <c r="M580" i="1" s="1"/>
  <c r="F101" i="2"/>
  <c r="G101" i="2" s="1"/>
  <c r="K101" i="1"/>
  <c r="M101" i="1" s="1"/>
  <c r="F1223" i="2"/>
  <c r="G1223" i="2" s="1"/>
  <c r="K1222" i="1"/>
  <c r="M1222" i="1" s="1"/>
  <c r="F441" i="2"/>
  <c r="G441" i="2" s="1"/>
  <c r="K441" i="1"/>
  <c r="M441" i="1" s="1"/>
  <c r="F1323" i="2"/>
  <c r="G1323" i="2" s="1"/>
  <c r="K1322" i="1"/>
  <c r="M1322" i="1" s="1"/>
  <c r="F259" i="2"/>
  <c r="G259" i="2" s="1"/>
  <c r="K259" i="1"/>
  <c r="M259" i="1" s="1"/>
  <c r="F1304" i="2"/>
  <c r="G1304" i="2" s="1"/>
  <c r="K1303" i="1"/>
  <c r="M1303" i="1" s="1"/>
  <c r="F22" i="2"/>
  <c r="G22" i="2" s="1"/>
  <c r="K22" i="1"/>
  <c r="M22" i="1" s="1"/>
  <c r="F647" i="2"/>
  <c r="G647" i="2" s="1"/>
  <c r="K647" i="1"/>
  <c r="M647" i="1" s="1"/>
  <c r="F860" i="2"/>
  <c r="G860" i="2" s="1"/>
  <c r="K859" i="1"/>
  <c r="M859" i="1" s="1"/>
  <c r="F522" i="2"/>
  <c r="G522" i="2" s="1"/>
  <c r="K522" i="1"/>
  <c r="M522" i="1" s="1"/>
  <c r="F207" i="2"/>
  <c r="G207" i="2" s="1"/>
  <c r="K207" i="1"/>
  <c r="M207" i="1" s="1"/>
  <c r="F468" i="2"/>
  <c r="G468" i="2" s="1"/>
  <c r="K468" i="1"/>
  <c r="M468" i="1" s="1"/>
  <c r="F2395" i="2"/>
  <c r="G2395" i="2" s="1"/>
  <c r="K2394" i="1"/>
  <c r="M2394" i="1" s="1"/>
  <c r="F1922" i="2"/>
  <c r="G1922" i="2" s="1"/>
  <c r="K1921" i="1"/>
  <c r="M1921" i="1" s="1"/>
  <c r="F1815" i="2"/>
  <c r="G1815" i="2" s="1"/>
  <c r="K1814" i="1"/>
  <c r="M1814" i="1" s="1"/>
  <c r="F1519" i="2"/>
  <c r="G1519" i="2" s="1"/>
  <c r="K1518" i="1"/>
  <c r="M1518" i="1" s="1"/>
  <c r="F1286" i="2"/>
  <c r="G1286" i="2" s="1"/>
  <c r="K1285" i="1"/>
  <c r="M1285" i="1" s="1"/>
  <c r="F1202" i="2"/>
  <c r="G1202" i="2" s="1"/>
  <c r="K1201" i="1"/>
  <c r="M1201" i="1" s="1"/>
  <c r="F993" i="2"/>
  <c r="G993" i="2" s="1"/>
  <c r="K992" i="1"/>
  <c r="M992" i="1" s="1"/>
  <c r="F954" i="2"/>
  <c r="G954" i="2" s="1"/>
  <c r="K953" i="1"/>
  <c r="M953" i="1" s="1"/>
  <c r="F1561" i="2"/>
  <c r="G1561" i="2" s="1"/>
  <c r="K1560" i="1"/>
  <c r="M1560" i="1" s="1"/>
  <c r="F1042" i="2"/>
  <c r="G1042" i="2" s="1"/>
  <c r="K1041" i="1"/>
  <c r="M1041" i="1" s="1"/>
  <c r="F659" i="2"/>
  <c r="G659" i="2" s="1"/>
  <c r="K659" i="1"/>
  <c r="M659" i="1" s="1"/>
  <c r="F483" i="2"/>
  <c r="G483" i="2" s="1"/>
  <c r="K483" i="1"/>
  <c r="M483" i="1" s="1"/>
  <c r="F1314" i="2"/>
  <c r="G1314" i="2" s="1"/>
  <c r="K1313" i="1"/>
  <c r="M1313" i="1" s="1"/>
  <c r="F629" i="2"/>
  <c r="G629" i="2" s="1"/>
  <c r="K629" i="1"/>
  <c r="M629" i="1" s="1"/>
  <c r="F675" i="2"/>
  <c r="G675" i="2" s="1"/>
  <c r="K675" i="1"/>
  <c r="M675" i="1" s="1"/>
  <c r="F2143" i="2"/>
  <c r="G2143" i="2" s="1"/>
  <c r="K2142" i="1"/>
  <c r="M2142" i="1" s="1"/>
  <c r="F1054" i="2"/>
  <c r="G1054" i="2" s="1"/>
  <c r="K1053" i="1"/>
  <c r="M1053" i="1" s="1"/>
  <c r="F469" i="2"/>
  <c r="G469" i="2" s="1"/>
  <c r="K469" i="1"/>
  <c r="M469" i="1" s="1"/>
  <c r="F1903" i="2"/>
  <c r="G1903" i="2" s="1"/>
  <c r="K1902" i="1"/>
  <c r="M1902" i="1" s="1"/>
  <c r="F670" i="2"/>
  <c r="G670" i="2" s="1"/>
  <c r="K670" i="1"/>
  <c r="M670" i="1" s="1"/>
  <c r="F86" i="2"/>
  <c r="G86" i="2" s="1"/>
  <c r="K86" i="1"/>
  <c r="M86" i="1" s="1"/>
  <c r="F1277" i="2"/>
  <c r="G1277" i="2" s="1"/>
  <c r="K1276" i="1"/>
  <c r="M1276" i="1" s="1"/>
  <c r="F316" i="2"/>
  <c r="G316" i="2" s="1"/>
  <c r="K316" i="1"/>
  <c r="M316" i="1" s="1"/>
  <c r="F1952" i="2"/>
  <c r="G1952" i="2" s="1"/>
  <c r="K1951" i="1"/>
  <c r="M1951" i="1" s="1"/>
  <c r="F1238" i="2"/>
  <c r="G1238" i="2" s="1"/>
  <c r="K1237" i="1"/>
  <c r="M1237" i="1" s="1"/>
  <c r="F85" i="2"/>
  <c r="G85" i="2" s="1"/>
  <c r="K85" i="1"/>
  <c r="M85" i="1" s="1"/>
  <c r="F809" i="2"/>
  <c r="G809" i="2" s="1"/>
  <c r="K809" i="1"/>
  <c r="M809" i="1" s="1"/>
  <c r="F1177" i="2"/>
  <c r="G1177" i="2" s="1"/>
  <c r="K1176" i="1"/>
  <c r="M1176" i="1" s="1"/>
  <c r="F763" i="2"/>
  <c r="G763" i="2" s="1"/>
  <c r="K763" i="1"/>
  <c r="M763" i="1" s="1"/>
  <c r="F590" i="2"/>
  <c r="G590" i="2" s="1"/>
  <c r="K590" i="1"/>
  <c r="M590" i="1" s="1"/>
  <c r="F373" i="2"/>
  <c r="G373" i="2" s="1"/>
  <c r="K373" i="1"/>
  <c r="M373" i="1" s="1"/>
  <c r="F1948" i="2"/>
  <c r="G1948" i="2" s="1"/>
  <c r="K1947" i="1"/>
  <c r="M1947" i="1" s="1"/>
  <c r="F1921" i="2"/>
  <c r="G1921" i="2" s="1"/>
  <c r="K1920" i="1"/>
  <c r="M1920" i="1" s="1"/>
  <c r="F1642" i="2"/>
  <c r="G1642" i="2" s="1"/>
  <c r="K1641" i="1"/>
  <c r="M1641" i="1" s="1"/>
  <c r="F1306" i="2"/>
  <c r="G1306" i="2" s="1"/>
  <c r="K1305" i="1"/>
  <c r="M1305" i="1" s="1"/>
  <c r="F1220" i="2"/>
  <c r="G1220" i="2" s="1"/>
  <c r="K1219" i="1"/>
  <c r="M1219" i="1" s="1"/>
  <c r="F1346" i="2"/>
  <c r="G1346" i="2" s="1"/>
  <c r="K1345" i="1"/>
  <c r="M1345" i="1" s="1"/>
  <c r="F840" i="2"/>
  <c r="G840" i="2" s="1"/>
  <c r="K840" i="1"/>
  <c r="M840" i="1" s="1"/>
  <c r="F28" i="2"/>
  <c r="G28" i="2" s="1"/>
  <c r="K28" i="1"/>
  <c r="M28" i="1" s="1"/>
  <c r="F1963" i="2"/>
  <c r="G1963" i="2" s="1"/>
  <c r="K1962" i="1"/>
  <c r="M1962" i="1" s="1"/>
  <c r="F1343" i="2"/>
  <c r="G1343" i="2" s="1"/>
  <c r="K1342" i="1"/>
  <c r="M1342" i="1" s="1"/>
  <c r="F817" i="2"/>
  <c r="G817" i="2" s="1"/>
  <c r="K817" i="1"/>
  <c r="M817" i="1" s="1"/>
  <c r="F591" i="2"/>
  <c r="G591" i="2" s="1"/>
  <c r="K591" i="1"/>
  <c r="M591" i="1" s="1"/>
  <c r="F2560" i="2"/>
  <c r="G2560" i="2" s="1"/>
  <c r="K2561" i="1"/>
  <c r="M2561" i="1" s="1"/>
  <c r="F1280" i="2"/>
  <c r="G1280" i="2" s="1"/>
  <c r="K1279" i="1"/>
  <c r="M1279" i="1" s="1"/>
  <c r="F695" i="2"/>
  <c r="G695" i="2" s="1"/>
  <c r="K695" i="1"/>
  <c r="M695" i="1" s="1"/>
  <c r="F2008" i="2"/>
  <c r="G2008" i="2" s="1"/>
  <c r="K2007" i="1"/>
  <c r="M2007" i="1" s="1"/>
  <c r="F859" i="2"/>
  <c r="G859" i="2" s="1"/>
  <c r="K858" i="1"/>
  <c r="M858" i="1" s="1"/>
  <c r="F2427" i="2"/>
  <c r="G2427" i="2" s="1"/>
  <c r="K2426" i="1"/>
  <c r="M2426" i="1" s="1"/>
  <c r="F1245" i="2"/>
  <c r="G1245" i="2" s="1"/>
  <c r="K1244" i="1"/>
  <c r="M1244" i="1" s="1"/>
  <c r="F603" i="2"/>
  <c r="G603" i="2" s="1"/>
  <c r="K603" i="1"/>
  <c r="M603" i="1" s="1"/>
  <c r="F152" i="2"/>
  <c r="G152" i="2" s="1"/>
  <c r="K152" i="1"/>
  <c r="M152" i="1" s="1"/>
  <c r="F1287" i="2"/>
  <c r="G1287" i="2" s="1"/>
  <c r="K1286" i="1"/>
  <c r="M1286" i="1" s="1"/>
  <c r="F539" i="2"/>
  <c r="G539" i="2" s="1"/>
  <c r="K539" i="1"/>
  <c r="M539" i="1" s="1"/>
  <c r="F2081" i="2"/>
  <c r="G2081" i="2" s="1"/>
  <c r="K2080" i="1"/>
  <c r="M2080" i="1" s="1"/>
  <c r="F499" i="2"/>
  <c r="G499" i="2" s="1"/>
  <c r="K499" i="1"/>
  <c r="M499" i="1" s="1"/>
  <c r="F1563" i="2"/>
  <c r="G1563" i="2" s="1"/>
  <c r="K1562" i="1"/>
  <c r="M1562" i="1" s="1"/>
  <c r="F1464" i="2"/>
  <c r="G1464" i="2" s="1"/>
  <c r="K1463" i="1"/>
  <c r="M1463" i="1" s="1"/>
  <c r="F385" i="2"/>
  <c r="G385" i="2" s="1"/>
  <c r="K385" i="1"/>
  <c r="M385" i="1" s="1"/>
  <c r="F1834" i="2"/>
  <c r="G1834" i="2" s="1"/>
  <c r="K1833" i="1"/>
  <c r="M1833" i="1" s="1"/>
  <c r="F383" i="2"/>
  <c r="G383" i="2" s="1"/>
  <c r="K383" i="1"/>
  <c r="M383" i="1" s="1"/>
  <c r="F197" i="2"/>
  <c r="G197" i="2" s="1"/>
  <c r="K197" i="1"/>
  <c r="M197" i="1" s="1"/>
  <c r="F332" i="2"/>
  <c r="G332" i="2" s="1"/>
  <c r="K332" i="1"/>
  <c r="M332" i="1" s="1"/>
  <c r="F106" i="2"/>
  <c r="G106" i="2" s="1"/>
  <c r="K106" i="1"/>
  <c r="M106" i="1" s="1"/>
  <c r="F617" i="2"/>
  <c r="G617" i="2" s="1"/>
  <c r="K617" i="1"/>
  <c r="M617" i="1" s="1"/>
  <c r="F1471" i="2"/>
  <c r="G1471" i="2" s="1"/>
  <c r="K1470" i="1"/>
  <c r="M1470" i="1" s="1"/>
  <c r="F636" i="2"/>
  <c r="G636" i="2" s="1"/>
  <c r="K636" i="1"/>
  <c r="M636" i="1" s="1"/>
  <c r="F1263" i="2"/>
  <c r="G1263" i="2" s="1"/>
  <c r="K1262" i="1"/>
  <c r="M1262" i="1" s="1"/>
  <c r="F434" i="2"/>
  <c r="G434" i="2" s="1"/>
  <c r="K434" i="1"/>
  <c r="M434" i="1" s="1"/>
  <c r="F905" i="2"/>
  <c r="G905" i="2" s="1"/>
  <c r="K904" i="1"/>
  <c r="M904" i="1" s="1"/>
  <c r="F570" i="2"/>
  <c r="G570" i="2" s="1"/>
  <c r="K570" i="1"/>
  <c r="M570" i="1" s="1"/>
  <c r="F408" i="2"/>
  <c r="G408" i="2" s="1"/>
  <c r="K408" i="1"/>
  <c r="M408" i="1" s="1"/>
  <c r="F241" i="2"/>
  <c r="G241" i="2" s="1"/>
  <c r="K241" i="1"/>
  <c r="M241" i="1" s="1"/>
  <c r="F489" i="2"/>
  <c r="G489" i="2" s="1"/>
  <c r="K489" i="1"/>
  <c r="M489" i="1" s="1"/>
  <c r="F216" i="2"/>
  <c r="G216" i="2" s="1"/>
  <c r="K216" i="1"/>
  <c r="M216" i="1" s="1"/>
  <c r="F82" i="2"/>
  <c r="G82" i="2" s="1"/>
  <c r="K82" i="1"/>
  <c r="M82" i="1" s="1"/>
  <c r="F848" i="2"/>
  <c r="G848" i="2" s="1"/>
  <c r="K848" i="1"/>
  <c r="M848" i="1" s="1"/>
  <c r="F892" i="2"/>
  <c r="G892" i="2" s="1"/>
  <c r="K891" i="1"/>
  <c r="M891" i="1" s="1"/>
  <c r="F84" i="2"/>
  <c r="G84" i="2" s="1"/>
  <c r="K84" i="1"/>
  <c r="M84" i="1" s="1"/>
  <c r="F1915" i="2"/>
  <c r="G1915" i="2" s="1"/>
  <c r="K1914" i="1"/>
  <c r="M1914" i="1" s="1"/>
  <c r="F334" i="2"/>
  <c r="G334" i="2" s="1"/>
  <c r="K334" i="1"/>
  <c r="M334" i="1" s="1"/>
  <c r="F156" i="2"/>
  <c r="G156" i="2" s="1"/>
  <c r="K156" i="1"/>
  <c r="M156" i="1" s="1"/>
  <c r="F262" i="2"/>
  <c r="G262" i="2" s="1"/>
  <c r="K262" i="1"/>
  <c r="M262" i="1" s="1"/>
  <c r="F34" i="2"/>
  <c r="G34" i="2" s="1"/>
  <c r="K34" i="1"/>
  <c r="M34" i="1" s="1"/>
  <c r="F2099" i="2"/>
  <c r="G2099" i="2" s="1"/>
  <c r="K2098" i="1"/>
  <c r="M2098" i="1" s="1"/>
  <c r="F2159" i="2"/>
  <c r="G2159" i="2" s="1"/>
  <c r="K2158" i="1"/>
  <c r="M2158" i="1" s="1"/>
  <c r="F347" i="2"/>
  <c r="G347" i="2" s="1"/>
  <c r="K347" i="1"/>
  <c r="M347" i="1" s="1"/>
  <c r="F304" i="2"/>
  <c r="G304" i="2" s="1"/>
  <c r="K304" i="1"/>
  <c r="M304" i="1" s="1"/>
  <c r="F136" i="2"/>
  <c r="G136" i="2" s="1"/>
  <c r="K136" i="1"/>
  <c r="M136" i="1" s="1"/>
  <c r="F287" i="2"/>
  <c r="G287" i="2" s="1"/>
  <c r="K287" i="1"/>
  <c r="M287" i="1" s="1"/>
  <c r="F100" i="2"/>
  <c r="G100" i="2" s="1"/>
  <c r="K100" i="1"/>
  <c r="M100" i="1" s="1"/>
  <c r="F1410" i="2"/>
  <c r="G1410" i="2" s="1"/>
  <c r="K1409" i="1"/>
  <c r="M1409" i="1" s="1"/>
  <c r="F2140" i="2"/>
  <c r="G2140" i="2" s="1"/>
  <c r="K2139" i="1"/>
  <c r="M2139" i="1" s="1"/>
  <c r="F112" i="2"/>
  <c r="G112" i="2" s="1"/>
  <c r="K112" i="1"/>
  <c r="M112" i="1" s="1"/>
  <c r="F96" i="2"/>
  <c r="G96" i="2" s="1"/>
  <c r="K96" i="1"/>
  <c r="M96" i="1" s="1"/>
  <c r="F153" i="2"/>
  <c r="G153" i="2" s="1"/>
  <c r="K153" i="1"/>
  <c r="M153" i="1" s="1"/>
  <c r="F248" i="2"/>
  <c r="G248" i="2" s="1"/>
  <c r="K248" i="1"/>
  <c r="M248" i="1" s="1"/>
  <c r="F1352" i="2"/>
  <c r="G1352" i="2" s="1"/>
  <c r="K1351" i="1"/>
  <c r="M1351" i="1" s="1"/>
  <c r="F1191" i="2"/>
  <c r="G1191" i="2" s="1"/>
  <c r="K1190" i="1"/>
  <c r="M1190" i="1" s="1"/>
  <c r="F720" i="2"/>
  <c r="G720" i="2" s="1"/>
  <c r="K720" i="1"/>
  <c r="M720" i="1" s="1"/>
  <c r="F1711" i="2"/>
  <c r="G1711" i="2" s="1"/>
  <c r="K1710" i="1"/>
  <c r="M1710" i="1" s="1"/>
  <c r="F1070" i="2"/>
  <c r="G1070" i="2" s="1"/>
  <c r="K1069" i="1"/>
  <c r="M1069" i="1" s="1"/>
  <c r="F957" i="2"/>
  <c r="G957" i="2" s="1"/>
  <c r="K956" i="1"/>
  <c r="M956" i="1" s="1"/>
  <c r="F1996" i="2"/>
  <c r="G1996" i="2" s="1"/>
  <c r="K1995" i="1"/>
  <c r="M1995" i="1" s="1"/>
  <c r="F288" i="2"/>
  <c r="G288" i="2" s="1"/>
  <c r="K288" i="1"/>
  <c r="M288" i="1" s="1"/>
  <c r="F744" i="2"/>
  <c r="G744" i="2" s="1"/>
  <c r="K744" i="1"/>
  <c r="M744" i="1" s="1"/>
  <c r="F2079" i="2"/>
  <c r="G2079" i="2" s="1"/>
  <c r="K2078" i="1"/>
  <c r="M2078" i="1" s="1"/>
  <c r="F649" i="2"/>
  <c r="G649" i="2" s="1"/>
  <c r="K649" i="1"/>
  <c r="M649" i="1" s="1"/>
  <c r="F750" i="2"/>
  <c r="G750" i="2" s="1"/>
  <c r="K750" i="1"/>
  <c r="M750" i="1" s="1"/>
  <c r="F1896" i="2"/>
  <c r="G1896" i="2" s="1"/>
  <c r="K1895" i="1"/>
  <c r="M1895" i="1" s="1"/>
  <c r="F1972" i="2"/>
  <c r="G1972" i="2" s="1"/>
  <c r="K1971" i="1"/>
  <c r="M1971" i="1" s="1"/>
  <c r="F1278" i="2"/>
  <c r="G1278" i="2" s="1"/>
  <c r="K1277" i="1"/>
  <c r="M1277" i="1" s="1"/>
  <c r="F770" i="2"/>
  <c r="G770" i="2" s="1"/>
  <c r="K770" i="1"/>
  <c r="M770" i="1" s="1"/>
  <c r="F1357" i="2"/>
  <c r="G1357" i="2" s="1"/>
  <c r="K1356" i="1"/>
  <c r="M1356" i="1" s="1"/>
  <c r="F510" i="2"/>
  <c r="G510" i="2" s="1"/>
  <c r="K510" i="1"/>
  <c r="M510" i="1" s="1"/>
  <c r="F535" i="2"/>
  <c r="G535" i="2" s="1"/>
  <c r="K535" i="1"/>
  <c r="M535" i="1" s="1"/>
  <c r="F356" i="2"/>
  <c r="G356" i="2" s="1"/>
  <c r="K356" i="1"/>
  <c r="M356" i="1" s="1"/>
  <c r="F1649" i="2"/>
  <c r="G1649" i="2" s="1"/>
  <c r="K1648" i="1"/>
  <c r="M1648" i="1" s="1"/>
  <c r="F587" i="2"/>
  <c r="G587" i="2" s="1"/>
  <c r="K587" i="1"/>
  <c r="M587" i="1" s="1"/>
  <c r="F1275" i="2"/>
  <c r="G1275" i="2" s="1"/>
  <c r="K1274" i="1"/>
  <c r="M1274" i="1" s="1"/>
  <c r="F806" i="2"/>
  <c r="G806" i="2" s="1"/>
  <c r="K806" i="1"/>
  <c r="M806" i="1" s="1"/>
  <c r="F1227" i="2"/>
  <c r="G1227" i="2" s="1"/>
  <c r="K1226" i="1"/>
  <c r="M1226" i="1" s="1"/>
  <c r="F551" i="2"/>
  <c r="G551" i="2" s="1"/>
  <c r="K551" i="1"/>
  <c r="M551" i="1" s="1"/>
  <c r="F2021" i="2"/>
  <c r="G2021" i="2" s="1"/>
  <c r="K2020" i="1"/>
  <c r="M2020" i="1" s="1"/>
  <c r="F180" i="2"/>
  <c r="G180" i="2" s="1"/>
  <c r="K180" i="1"/>
  <c r="M180" i="1" s="1"/>
  <c r="F2604" i="2"/>
  <c r="G2604" i="2" s="1"/>
  <c r="K2605" i="1"/>
  <c r="M2605" i="1" s="1"/>
  <c r="F685" i="2"/>
  <c r="G685" i="2" s="1"/>
  <c r="K685" i="1"/>
  <c r="M685" i="1" s="1"/>
  <c r="F1024" i="2"/>
  <c r="G1024" i="2" s="1"/>
  <c r="K1023" i="1"/>
  <c r="M1023" i="1" s="1"/>
  <c r="F2069" i="2"/>
  <c r="G2069" i="2" s="1"/>
  <c r="K2068" i="1"/>
  <c r="M2068" i="1" s="1"/>
  <c r="F1895" i="2"/>
  <c r="G1895" i="2" s="1"/>
  <c r="K1894" i="1"/>
  <c r="M1894" i="1" s="1"/>
  <c r="F1210" i="2"/>
  <c r="G1210" i="2" s="1"/>
  <c r="K1209" i="1"/>
  <c r="M1209" i="1" s="1"/>
  <c r="F61" i="2"/>
  <c r="G61" i="2" s="1"/>
  <c r="K61" i="1"/>
  <c r="M61" i="1" s="1"/>
  <c r="F1305" i="2"/>
  <c r="G1305" i="2" s="1"/>
  <c r="K1304" i="1"/>
  <c r="M1304" i="1" s="1"/>
  <c r="F478" i="2"/>
  <c r="G478" i="2" s="1"/>
  <c r="K478" i="1"/>
  <c r="M478" i="1" s="1"/>
  <c r="F663" i="2"/>
  <c r="G663" i="2" s="1"/>
  <c r="K663" i="1"/>
  <c r="M663" i="1" s="1"/>
  <c r="F544" i="2"/>
  <c r="G544" i="2" s="1"/>
  <c r="K544" i="1"/>
  <c r="M544" i="1" s="1"/>
  <c r="F563" i="2"/>
  <c r="G563" i="2" s="1"/>
  <c r="K563" i="1"/>
  <c r="M563" i="1" s="1"/>
  <c r="F1183" i="2"/>
  <c r="G1183" i="2" s="1"/>
  <c r="K1182" i="1"/>
  <c r="M1182" i="1" s="1"/>
  <c r="F807" i="2"/>
  <c r="G807" i="2" s="1"/>
  <c r="K807" i="1"/>
  <c r="M807" i="1" s="1"/>
  <c r="E686" i="2"/>
  <c r="G686" i="1"/>
  <c r="F515" i="2"/>
  <c r="G515" i="2" s="1"/>
  <c r="K515" i="1"/>
  <c r="M515" i="1" s="1"/>
  <c r="F462" i="2"/>
  <c r="G462" i="2" s="1"/>
  <c r="K462" i="1"/>
  <c r="M462" i="1" s="1"/>
  <c r="F48" i="2"/>
  <c r="G48" i="2" s="1"/>
  <c r="K48" i="1"/>
  <c r="M48" i="1" s="1"/>
  <c r="F1111" i="2"/>
  <c r="G1111" i="2" s="1"/>
  <c r="K1110" i="1"/>
  <c r="M1110" i="1" s="1"/>
  <c r="F245" i="2"/>
  <c r="G245" i="2" s="1"/>
  <c r="K245" i="1"/>
  <c r="M245" i="1" s="1"/>
  <c r="F119" i="2"/>
  <c r="G119" i="2" s="1"/>
  <c r="K119" i="1"/>
  <c r="M119" i="1" s="1"/>
  <c r="F185" i="2"/>
  <c r="G185" i="2" s="1"/>
  <c r="K185" i="1"/>
  <c r="M185" i="1" s="1"/>
  <c r="F54" i="2"/>
  <c r="G54" i="2" s="1"/>
  <c r="K54" i="1"/>
  <c r="M54" i="1" s="1"/>
  <c r="F2043" i="2"/>
  <c r="G2043" i="2" s="1"/>
  <c r="K2042" i="1"/>
  <c r="M2042" i="1" s="1"/>
  <c r="F644" i="2"/>
  <c r="G644" i="2" s="1"/>
  <c r="K644" i="1"/>
  <c r="M644" i="1" s="1"/>
  <c r="F1051" i="2"/>
  <c r="G1051" i="2" s="1"/>
  <c r="K1050" i="1"/>
  <c r="M1050" i="1" s="1"/>
  <c r="F1908" i="2"/>
  <c r="G1908" i="2" s="1"/>
  <c r="K1907" i="1"/>
  <c r="M1907" i="1" s="1"/>
  <c r="F1821" i="2"/>
  <c r="G1821" i="2" s="1"/>
  <c r="K1820" i="1"/>
  <c r="M1820" i="1" s="1"/>
  <c r="F1045" i="2"/>
  <c r="G1045" i="2" s="1"/>
  <c r="K1044" i="1"/>
  <c r="M1044" i="1" s="1"/>
  <c r="F527" i="2"/>
  <c r="G527" i="2" s="1"/>
  <c r="K527" i="1"/>
  <c r="M527" i="1" s="1"/>
  <c r="F1994" i="2"/>
  <c r="G1994" i="2" s="1"/>
  <c r="K1993" i="1"/>
  <c r="M1993" i="1" s="1"/>
  <c r="F2027" i="2"/>
  <c r="G2027" i="2" s="1"/>
  <c r="K2026" i="1"/>
  <c r="M2026" i="1" s="1"/>
  <c r="F1312" i="2"/>
  <c r="G1312" i="2" s="1"/>
  <c r="K1311" i="1"/>
  <c r="M1311" i="1" s="1"/>
  <c r="F2375" i="2"/>
  <c r="G2375" i="2" s="1"/>
  <c r="K2374" i="1"/>
  <c r="M2374" i="1" s="1"/>
  <c r="F908" i="2"/>
  <c r="G908" i="2" s="1"/>
  <c r="K907" i="1"/>
  <c r="M907" i="1" s="1"/>
  <c r="F2077" i="2"/>
  <c r="G2077" i="2" s="1"/>
  <c r="K2076" i="1"/>
  <c r="M2076" i="1" s="1"/>
  <c r="F1218" i="2"/>
  <c r="G1218" i="2" s="1"/>
  <c r="K1217" i="1"/>
  <c r="M1217" i="1" s="1"/>
  <c r="F1992" i="2"/>
  <c r="G1992" i="2" s="1"/>
  <c r="K1991" i="1"/>
  <c r="M1991" i="1" s="1"/>
  <c r="F811" i="2"/>
  <c r="G811" i="2" s="1"/>
  <c r="K811" i="1"/>
  <c r="M811" i="1" s="1"/>
  <c r="F622" i="2"/>
  <c r="G622" i="2" s="1"/>
  <c r="K622" i="1"/>
  <c r="M622" i="1" s="1"/>
  <c r="F1630" i="2"/>
  <c r="G1630" i="2" s="1"/>
  <c r="K1629" i="1"/>
  <c r="M1629" i="1" s="1"/>
  <c r="F380" i="2"/>
  <c r="G380" i="2" s="1"/>
  <c r="K380" i="1"/>
  <c r="M380" i="1" s="1"/>
  <c r="F1796" i="2"/>
  <c r="G1796" i="2" s="1"/>
  <c r="K1795" i="1"/>
  <c r="M1795" i="1" s="1"/>
  <c r="F458" i="2"/>
  <c r="G458" i="2" s="1"/>
  <c r="K458" i="1"/>
  <c r="M458" i="1" s="1"/>
  <c r="F1889" i="2"/>
  <c r="G1889" i="2" s="1"/>
  <c r="K1888" i="1"/>
  <c r="M1888" i="1" s="1"/>
  <c r="F784" i="2"/>
  <c r="G784" i="2" s="1"/>
  <c r="K784" i="1"/>
  <c r="M784" i="1" s="1"/>
  <c r="F547" i="2"/>
  <c r="G547" i="2" s="1"/>
  <c r="K547" i="1"/>
  <c r="M547" i="1" s="1"/>
  <c r="F708" i="2"/>
  <c r="G708" i="2" s="1"/>
  <c r="K708" i="1"/>
  <c r="M708" i="1" s="1"/>
  <c r="F2572" i="2"/>
  <c r="G2572" i="2" s="1"/>
  <c r="K2573" i="1"/>
  <c r="M2573" i="1" s="1"/>
  <c r="F1513" i="2"/>
  <c r="G1513" i="2" s="1"/>
  <c r="K1512" i="1"/>
  <c r="M1512" i="1" s="1"/>
  <c r="F664" i="2"/>
  <c r="G664" i="2" s="1"/>
  <c r="K664" i="1"/>
  <c r="M664" i="1" s="1"/>
  <c r="F437" i="2"/>
  <c r="G437" i="2" s="1"/>
  <c r="K437" i="1"/>
  <c r="M437" i="1" s="1"/>
  <c r="F53" i="2"/>
  <c r="G53" i="2" s="1"/>
  <c r="K53" i="1"/>
  <c r="M53" i="1" s="1"/>
  <c r="F1298" i="2"/>
  <c r="G1298" i="2" s="1"/>
  <c r="K1297" i="1"/>
  <c r="M1297" i="1" s="1"/>
  <c r="F730" i="2"/>
  <c r="G730" i="2" s="1"/>
  <c r="K730" i="1"/>
  <c r="M730" i="1" s="1"/>
  <c r="F1683" i="2"/>
  <c r="G1683" i="2" s="1"/>
  <c r="K1682" i="1"/>
  <c r="M1682" i="1" s="1"/>
  <c r="F1828" i="2"/>
  <c r="G1828" i="2" s="1"/>
  <c r="K1827" i="1"/>
  <c r="M1827" i="1" s="1"/>
  <c r="F2378" i="2"/>
  <c r="G2378" i="2" s="1"/>
  <c r="K2377" i="1"/>
  <c r="M2377" i="1" s="1"/>
  <c r="F923" i="2"/>
  <c r="G923" i="2" s="1"/>
  <c r="K922" i="1"/>
  <c r="M922" i="1" s="1"/>
  <c r="F584" i="2"/>
  <c r="G584" i="2" s="1"/>
  <c r="K584" i="1"/>
  <c r="M584" i="1" s="1"/>
  <c r="F958" i="2"/>
  <c r="G958" i="2" s="1"/>
  <c r="K957" i="1"/>
  <c r="M957" i="1" s="1"/>
  <c r="F1353" i="2"/>
  <c r="G1353" i="2" s="1"/>
  <c r="K1352" i="1"/>
  <c r="M1352" i="1" s="1"/>
  <c r="F2029" i="2"/>
  <c r="G2029" i="2" s="1"/>
  <c r="K2028" i="1"/>
  <c r="M2028" i="1" s="1"/>
  <c r="F1198" i="2"/>
  <c r="G1198" i="2" s="1"/>
  <c r="K1197" i="1"/>
  <c r="M1197" i="1" s="1"/>
  <c r="F1170" i="2"/>
  <c r="G1170" i="2" s="1"/>
  <c r="K1169" i="1"/>
  <c r="M1169" i="1" s="1"/>
  <c r="F1919" i="2"/>
  <c r="G1919" i="2" s="1"/>
  <c r="K1918" i="1"/>
  <c r="M1918" i="1" s="1"/>
  <c r="F421" i="2"/>
  <c r="G421" i="2" s="1"/>
  <c r="K421" i="1"/>
  <c r="M421" i="1" s="1"/>
  <c r="F353" i="2"/>
  <c r="G353" i="2" s="1"/>
  <c r="K353" i="1"/>
  <c r="M353" i="1" s="1"/>
  <c r="F87" i="2"/>
  <c r="G87" i="2" s="1"/>
  <c r="K87" i="1"/>
  <c r="M87" i="1" s="1"/>
  <c r="F393" i="2"/>
  <c r="G393" i="2" s="1"/>
  <c r="K393" i="1"/>
  <c r="M393" i="1" s="1"/>
  <c r="F388" i="2"/>
  <c r="G388" i="2" s="1"/>
  <c r="K388" i="1"/>
  <c r="M388" i="1" s="1"/>
  <c r="F648" i="2"/>
  <c r="G648" i="2" s="1"/>
  <c r="K648" i="1"/>
  <c r="M648" i="1" s="1"/>
  <c r="F1817" i="2"/>
  <c r="G1817" i="2" s="1"/>
  <c r="K1816" i="1"/>
  <c r="M1816" i="1" s="1"/>
  <c r="F273" i="2"/>
  <c r="G273" i="2" s="1"/>
  <c r="K273" i="1"/>
  <c r="M273" i="1" s="1"/>
  <c r="F520" i="2"/>
  <c r="G520" i="2" s="1"/>
  <c r="K520" i="1"/>
  <c r="M520" i="1" s="1"/>
  <c r="F1462" i="2"/>
  <c r="G1462" i="2" s="1"/>
  <c r="K1461" i="1"/>
  <c r="M1461" i="1" s="1"/>
  <c r="F1113" i="2"/>
  <c r="G1113" i="2" s="1"/>
  <c r="K1112" i="1"/>
  <c r="M1112" i="1" s="1"/>
  <c r="F1423" i="2"/>
  <c r="G1423" i="2" s="1"/>
  <c r="K1422" i="1"/>
  <c r="M1422" i="1" s="1"/>
  <c r="F2063" i="2"/>
  <c r="G2063" i="2" s="1"/>
  <c r="K2062" i="1"/>
  <c r="M2062" i="1" s="1"/>
  <c r="F684" i="2"/>
  <c r="G684" i="2" s="1"/>
  <c r="K684" i="1"/>
  <c r="M684" i="1" s="1"/>
  <c r="F2025" i="2"/>
  <c r="G2025" i="2" s="1"/>
  <c r="K2024" i="1"/>
  <c r="M2024" i="1" s="1"/>
  <c r="F1830" i="2"/>
  <c r="G1830" i="2" s="1"/>
  <c r="K1829" i="1"/>
  <c r="M1829" i="1" s="1"/>
  <c r="F1130" i="2"/>
  <c r="G1130" i="2" s="1"/>
  <c r="K1129" i="1"/>
  <c r="M1129" i="1" s="1"/>
  <c r="F1411" i="2"/>
  <c r="G1411" i="2" s="1"/>
  <c r="K1410" i="1"/>
  <c r="M1410" i="1" s="1"/>
  <c r="F891" i="2"/>
  <c r="G891" i="2" s="1"/>
  <c r="K890" i="1"/>
  <c r="M890" i="1" s="1"/>
  <c r="F2399" i="2"/>
  <c r="G2399" i="2" s="1"/>
  <c r="K2398" i="1"/>
  <c r="M2398" i="1" s="1"/>
  <c r="F220" i="2"/>
  <c r="G220" i="2" s="1"/>
  <c r="K220" i="1"/>
  <c r="M220" i="1" s="1"/>
  <c r="F294" i="2"/>
  <c r="G294" i="2" s="1"/>
  <c r="K294" i="1"/>
  <c r="M294" i="1" s="1"/>
  <c r="F1335" i="2"/>
  <c r="G1335" i="2" s="1"/>
  <c r="K1334" i="1"/>
  <c r="M1334" i="1" s="1"/>
  <c r="F1928" i="2"/>
  <c r="G1928" i="2" s="1"/>
  <c r="K1927" i="1"/>
  <c r="M1927" i="1" s="1"/>
  <c r="F721" i="2"/>
  <c r="G721" i="2" s="1"/>
  <c r="K721" i="1"/>
  <c r="M721" i="1" s="1"/>
  <c r="F406" i="2"/>
  <c r="G406" i="2" s="1"/>
  <c r="K406" i="1"/>
  <c r="M406" i="1" s="1"/>
  <c r="F116" i="2"/>
  <c r="G116" i="2" s="1"/>
  <c r="K116" i="1"/>
  <c r="M116" i="1" s="1"/>
  <c r="F52" i="2"/>
  <c r="G52" i="2" s="1"/>
  <c r="K52" i="1"/>
  <c r="M52" i="1" s="1"/>
  <c r="F292" i="2"/>
  <c r="G292" i="2" s="1"/>
  <c r="K292" i="1"/>
  <c r="M292" i="1" s="1"/>
  <c r="F337" i="2"/>
  <c r="G337" i="2" s="1"/>
  <c r="K337" i="1"/>
  <c r="M337" i="1" s="1"/>
  <c r="F307" i="2"/>
  <c r="G307" i="2" s="1"/>
  <c r="K307" i="1"/>
  <c r="M307" i="1" s="1"/>
  <c r="F177" i="2"/>
  <c r="G177" i="2" s="1"/>
  <c r="K177" i="1"/>
  <c r="M177" i="1" s="1"/>
  <c r="F36" i="2"/>
  <c r="G36" i="2" s="1"/>
  <c r="K36" i="1"/>
  <c r="M36" i="1" s="1"/>
  <c r="F1976" i="2"/>
  <c r="G1976" i="2" s="1"/>
  <c r="K1975" i="1"/>
  <c r="M1975" i="1" s="1"/>
  <c r="F140" i="2"/>
  <c r="G140" i="2" s="1"/>
  <c r="K140" i="1"/>
  <c r="M140" i="1" s="1"/>
  <c r="F786" i="2"/>
  <c r="G786" i="2" s="1"/>
  <c r="K786" i="1"/>
  <c r="M786" i="1" s="1"/>
  <c r="F1371" i="2"/>
  <c r="G1371" i="2" s="1"/>
  <c r="K1370" i="1"/>
  <c r="M1370" i="1" s="1"/>
  <c r="F557" i="2"/>
  <c r="G557" i="2" s="1"/>
  <c r="K557" i="1"/>
  <c r="M557" i="1" s="1"/>
  <c r="F2097" i="2"/>
  <c r="G2097" i="2" s="1"/>
  <c r="K2096" i="1"/>
  <c r="M2096" i="1" s="1"/>
  <c r="F816" i="2"/>
  <c r="G816" i="2" s="1"/>
  <c r="K816" i="1"/>
  <c r="M816" i="1" s="1"/>
  <c r="F2005" i="2"/>
  <c r="G2005" i="2" s="1"/>
  <c r="K2004" i="1"/>
  <c r="M2004" i="1" s="1"/>
  <c r="F1486" i="2"/>
  <c r="G1486" i="2" s="1"/>
  <c r="K1485" i="1"/>
  <c r="M1485" i="1" s="1"/>
  <c r="F1925" i="2"/>
  <c r="G1925" i="2" s="1"/>
  <c r="K1924" i="1"/>
  <c r="M1924" i="1" s="1"/>
  <c r="F1416" i="2"/>
  <c r="G1416" i="2" s="1"/>
  <c r="K1415" i="1"/>
  <c r="M1415" i="1" s="1"/>
  <c r="F2108" i="2"/>
  <c r="G2108" i="2" s="1"/>
  <c r="K2107" i="1"/>
  <c r="M2107" i="1" s="1"/>
  <c r="F67" i="2"/>
  <c r="G67" i="2" s="1"/>
  <c r="K67" i="1"/>
  <c r="M67" i="1" s="1"/>
  <c r="F1477" i="2"/>
  <c r="G1477" i="2" s="1"/>
  <c r="K1476" i="1"/>
  <c r="M1476" i="1" s="1"/>
  <c r="F1071" i="2"/>
  <c r="G1071" i="2" s="1"/>
  <c r="K1070" i="1"/>
  <c r="M1070" i="1" s="1"/>
  <c r="F1114" i="2"/>
  <c r="G1114" i="2" s="1"/>
  <c r="K1113" i="1"/>
  <c r="M1113" i="1" s="1"/>
  <c r="E673" i="2"/>
  <c r="G673" i="1"/>
  <c r="E665" i="2"/>
  <c r="G665" i="1"/>
  <c r="F2374" i="2"/>
  <c r="G2374" i="2" s="1"/>
  <c r="K2373" i="1"/>
  <c r="M2373" i="1" s="1"/>
  <c r="F1906" i="2"/>
  <c r="G1906" i="2" s="1"/>
  <c r="K1905" i="1"/>
  <c r="M1905" i="1" s="1"/>
  <c r="F1978" i="2"/>
  <c r="G1978" i="2" s="1"/>
  <c r="K1977" i="1"/>
  <c r="M1977" i="1" s="1"/>
  <c r="F2554" i="2"/>
  <c r="G2554" i="2" s="1"/>
  <c r="K2555" i="1"/>
  <c r="M2555" i="1" s="1"/>
  <c r="F1934" i="2"/>
  <c r="G1934" i="2" s="1"/>
  <c r="K1933" i="1"/>
  <c r="M1933" i="1" s="1"/>
  <c r="F1970" i="2"/>
  <c r="G1970" i="2" s="1"/>
  <c r="K1969" i="1"/>
  <c r="M1969" i="1" s="1"/>
  <c r="F2516" i="2"/>
  <c r="G2516" i="2" s="1"/>
  <c r="K2517" i="1"/>
  <c r="M2517" i="1" s="1"/>
  <c r="F1484" i="2"/>
  <c r="G1484" i="2" s="1"/>
  <c r="K1483" i="1"/>
  <c r="M1483" i="1" s="1"/>
  <c r="F2602" i="2"/>
  <c r="G2602" i="2" s="1"/>
  <c r="K2603" i="1"/>
  <c r="M2603" i="1" s="1"/>
  <c r="F2405" i="2"/>
  <c r="G2405" i="2" s="1"/>
  <c r="K2404" i="1"/>
  <c r="M2404" i="1" s="1"/>
  <c r="F2365" i="2"/>
  <c r="G2365" i="2" s="1"/>
  <c r="K2364" i="1"/>
  <c r="M2364" i="1" s="1"/>
  <c r="F1982" i="2"/>
  <c r="G1982" i="2" s="1"/>
  <c r="K1981" i="1"/>
  <c r="M1981" i="1" s="1"/>
  <c r="F568" i="2"/>
  <c r="G568" i="2" s="1"/>
  <c r="K568" i="1"/>
  <c r="M568" i="1" s="1"/>
  <c r="F1910" i="2"/>
  <c r="G1910" i="2" s="1"/>
  <c r="K1909" i="1"/>
  <c r="M1909" i="1" s="1"/>
  <c r="F2385" i="2"/>
  <c r="G2385" i="2" s="1"/>
  <c r="K2384" i="1"/>
  <c r="M2384" i="1" s="1"/>
  <c r="F1962" i="2"/>
  <c r="G1962" i="2" s="1"/>
  <c r="K1961" i="1"/>
  <c r="M1961" i="1" s="1"/>
  <c r="F2406" i="2"/>
  <c r="G2406" i="2" s="1"/>
  <c r="K2405" i="1"/>
  <c r="M2405" i="1" s="1"/>
  <c r="F1230" i="2"/>
  <c r="G1230" i="2" s="1"/>
  <c r="K1229" i="1"/>
  <c r="M1229" i="1" s="1"/>
  <c r="F731" i="2"/>
  <c r="G731" i="2" s="1"/>
  <c r="K731" i="1"/>
  <c r="M731" i="1" s="1"/>
  <c r="F94" i="2"/>
  <c r="G94" i="2" s="1"/>
  <c r="K94" i="1"/>
  <c r="M94" i="1" s="1"/>
  <c r="G1379" i="2"/>
  <c r="F689" i="2"/>
  <c r="G689" i="2" s="1"/>
  <c r="K689" i="1"/>
  <c r="M689" i="1" s="1"/>
  <c r="F742" i="2"/>
  <c r="G742" i="2" s="1"/>
  <c r="K742" i="1"/>
  <c r="M742" i="1" s="1"/>
  <c r="F1509" i="2"/>
  <c r="G1509" i="2" s="1"/>
  <c r="K1508" i="1"/>
  <c r="M1508" i="1" s="1"/>
  <c r="F423" i="2"/>
  <c r="G423" i="2" s="1"/>
  <c r="K423" i="1"/>
  <c r="M423" i="1" s="1"/>
  <c r="F642" i="2"/>
  <c r="G642" i="2" s="1"/>
  <c r="K642" i="1"/>
  <c r="M642" i="1" s="1"/>
  <c r="F602" i="2"/>
  <c r="G602" i="2" s="1"/>
  <c r="K602" i="1"/>
  <c r="M602" i="1" s="1"/>
  <c r="F567" i="2"/>
  <c r="G567" i="2" s="1"/>
  <c r="K567" i="1"/>
  <c r="M567" i="1" s="1"/>
  <c r="F480" i="2"/>
  <c r="G480" i="2" s="1"/>
  <c r="K480" i="1"/>
  <c r="M480" i="1" s="1"/>
  <c r="F1822" i="2"/>
  <c r="G1822" i="2" s="1"/>
  <c r="K1821" i="1"/>
  <c r="M1821" i="1" s="1"/>
  <c r="F2619" i="2"/>
  <c r="G2619" i="2" s="1"/>
  <c r="K2620" i="1"/>
  <c r="M2620" i="1" s="1"/>
  <c r="F2353" i="2"/>
  <c r="G2353" i="2" s="1"/>
  <c r="K2352" i="1"/>
  <c r="M2352" i="1" s="1"/>
  <c r="F2409" i="2"/>
  <c r="G2409" i="2" s="1"/>
  <c r="K2408" i="1"/>
  <c r="M2408" i="1" s="1"/>
  <c r="G1359" i="2"/>
  <c r="F2377" i="2"/>
  <c r="G2377" i="2" s="1"/>
  <c r="K2376" i="1"/>
  <c r="M2376" i="1" s="1"/>
  <c r="F1990" i="2"/>
  <c r="G1990" i="2" s="1"/>
  <c r="K1989" i="1"/>
  <c r="M1989" i="1" s="1"/>
  <c r="F2603" i="2"/>
  <c r="G2603" i="2" s="1"/>
  <c r="K2604" i="1"/>
  <c r="M2604" i="1" s="1"/>
  <c r="F2070" i="2"/>
  <c r="G2070" i="2" s="1"/>
  <c r="K2069" i="1"/>
  <c r="M2069" i="1" s="1"/>
  <c r="F2046" i="2"/>
  <c r="G2046" i="2" s="1"/>
  <c r="K2045" i="1"/>
  <c r="M2045" i="1" s="1"/>
  <c r="F2110" i="2"/>
  <c r="G2110" i="2" s="1"/>
  <c r="K2109" i="1"/>
  <c r="M2109" i="1" s="1"/>
  <c r="F2034" i="2"/>
  <c r="G2034" i="2" s="1"/>
  <c r="K2033" i="1"/>
  <c r="M2033" i="1" s="1"/>
  <c r="F1986" i="2"/>
  <c r="G1986" i="2" s="1"/>
  <c r="K1985" i="1"/>
  <c r="M1985" i="1" s="1"/>
  <c r="F1914" i="2"/>
  <c r="G1914" i="2" s="1"/>
  <c r="K1913" i="1"/>
  <c r="M1913" i="1" s="1"/>
  <c r="F2417" i="2"/>
  <c r="G2417" i="2" s="1"/>
  <c r="K2416" i="1"/>
  <c r="M2416" i="1" s="1"/>
  <c r="F616" i="2"/>
  <c r="G616" i="2" s="1"/>
  <c r="K616" i="1"/>
  <c r="M616" i="1" s="1"/>
  <c r="F1702" i="2"/>
  <c r="G1702" i="2" s="1"/>
  <c r="K1701" i="1"/>
  <c r="M1701" i="1" s="1"/>
  <c r="F1886" i="2"/>
  <c r="G1886" i="2" s="1"/>
  <c r="K1885" i="1"/>
  <c r="M1885" i="1" s="1"/>
  <c r="F2402" i="2"/>
  <c r="G2402" i="2" s="1"/>
  <c r="K2401" i="1"/>
  <c r="M2401" i="1" s="1"/>
  <c r="F2054" i="2"/>
  <c r="G2054" i="2" s="1"/>
  <c r="K2053" i="1"/>
  <c r="M2053" i="1" s="1"/>
  <c r="F1954" i="2"/>
  <c r="G1954" i="2" s="1"/>
  <c r="K1953" i="1"/>
  <c r="M1953" i="1" s="1"/>
  <c r="F2511" i="2"/>
  <c r="G2511" i="2" s="1"/>
  <c r="K2512" i="1"/>
  <c r="M2512" i="1" s="1"/>
  <c r="F2366" i="2"/>
  <c r="G2366" i="2" s="1"/>
  <c r="K2365" i="1"/>
  <c r="M2365" i="1" s="1"/>
  <c r="F2014" i="2"/>
  <c r="G2014" i="2" s="1"/>
  <c r="K2013" i="1"/>
  <c r="M2013" i="1" s="1"/>
  <c r="F2090" i="2"/>
  <c r="G2090" i="2" s="1"/>
  <c r="K2089" i="1"/>
  <c r="M2089" i="1" s="1"/>
  <c r="F2398" i="2"/>
  <c r="G2398" i="2" s="1"/>
  <c r="K2397" i="1"/>
  <c r="M2397" i="1" s="1"/>
  <c r="F536" i="2"/>
  <c r="G536" i="2" s="1"/>
  <c r="K536" i="1"/>
  <c r="M536" i="1" s="1"/>
  <c r="F2466" i="2"/>
  <c r="G2466" i="2" s="1"/>
  <c r="K2467" i="1"/>
  <c r="M2467" i="1" s="1"/>
  <c r="F1918" i="2"/>
  <c r="G1918" i="2" s="1"/>
  <c r="K1917" i="1"/>
  <c r="M1917" i="1" s="1"/>
  <c r="F2310" i="2"/>
  <c r="G2310" i="2" s="1"/>
  <c r="K2309" i="1"/>
  <c r="M2309" i="1" s="1"/>
  <c r="F1432" i="2"/>
  <c r="G1432" i="2" s="1"/>
  <c r="K1431" i="1"/>
  <c r="M1431" i="1" s="1"/>
  <c r="E2265" i="2" l="1"/>
  <c r="E2473" i="2"/>
  <c r="E2137" i="2"/>
  <c r="E2136" i="2"/>
  <c r="E2306" i="2"/>
  <c r="F673" i="2"/>
  <c r="G673" i="2" s="1"/>
  <c r="K673" i="1"/>
  <c r="M673" i="1" s="1"/>
  <c r="E2474" i="2"/>
  <c r="E2307" i="2"/>
  <c r="E2135" i="2"/>
  <c r="E2305" i="2"/>
  <c r="E2264" i="2"/>
  <c r="F665" i="2"/>
  <c r="G665" i="2" s="1"/>
  <c r="K665" i="1"/>
  <c r="M665" i="1" s="1"/>
  <c r="F686" i="2"/>
  <c r="G686" i="2" s="1"/>
  <c r="K686" i="1"/>
  <c r="M686" i="1" s="1"/>
  <c r="F678" i="2"/>
  <c r="G678" i="2" s="1"/>
  <c r="K678" i="1"/>
  <c r="M678" i="1" s="1"/>
  <c r="E2507" i="2" l="1"/>
  <c r="F2307" i="2"/>
  <c r="G2307" i="2" s="1"/>
  <c r="K2306" i="1"/>
  <c r="M2306" i="1" s="1"/>
  <c r="F2473" i="2"/>
  <c r="G2473" i="2" s="1"/>
  <c r="K2474" i="1"/>
  <c r="M2474" i="1" s="1"/>
  <c r="E2504" i="2"/>
  <c r="E2501" i="2"/>
  <c r="E2506" i="2"/>
  <c r="F2264" i="2"/>
  <c r="G2264" i="2" s="1"/>
  <c r="K2263" i="1"/>
  <c r="M2263" i="1" s="1"/>
  <c r="F2135" i="2"/>
  <c r="G2135" i="2" s="1"/>
  <c r="K2134" i="1"/>
  <c r="M2134" i="1" s="1"/>
  <c r="F2137" i="2"/>
  <c r="G2137" i="2" s="1"/>
  <c r="K2136" i="1"/>
  <c r="M2136" i="1" s="1"/>
  <c r="F2265" i="2"/>
  <c r="G2265" i="2" s="1"/>
  <c r="K2264" i="1"/>
  <c r="M2264" i="1" s="1"/>
  <c r="E2503" i="2"/>
  <c r="F2305" i="2"/>
  <c r="G2305" i="2" s="1"/>
  <c r="K2304" i="1"/>
  <c r="M2304" i="1" s="1"/>
  <c r="F2136" i="2"/>
  <c r="G2136" i="2" s="1"/>
  <c r="K2135" i="1"/>
  <c r="M2135" i="1" s="1"/>
  <c r="E2508" i="2"/>
  <c r="E2502" i="2"/>
  <c r="E2509" i="2"/>
  <c r="F2474" i="2"/>
  <c r="G2474" i="2" s="1"/>
  <c r="K2475" i="1"/>
  <c r="M2475" i="1" s="1"/>
  <c r="F2306" i="2"/>
  <c r="G2306" i="2" s="1"/>
  <c r="K2305" i="1"/>
  <c r="M2305" i="1" s="1"/>
  <c r="F2509" i="2" l="1"/>
  <c r="G2509" i="2" s="1"/>
  <c r="K2510" i="1"/>
  <c r="M2510" i="1" s="1"/>
  <c r="F2508" i="2"/>
  <c r="G2508" i="2" s="1"/>
  <c r="K2509" i="1"/>
  <c r="M2509" i="1" s="1"/>
  <c r="F2504" i="2"/>
  <c r="G2504" i="2" s="1"/>
  <c r="K2505" i="1"/>
  <c r="M2505" i="1" s="1"/>
  <c r="E2148" i="2"/>
  <c r="F2501" i="2"/>
  <c r="G2501" i="2" s="1"/>
  <c r="K2502" i="1"/>
  <c r="M2502" i="1" s="1"/>
  <c r="F2507" i="2"/>
  <c r="G2507" i="2" s="1"/>
  <c r="K2508" i="1"/>
  <c r="M2508" i="1" s="1"/>
  <c r="F2506" i="2"/>
  <c r="G2506" i="2" s="1"/>
  <c r="K2507" i="1"/>
  <c r="M2507" i="1" s="1"/>
  <c r="E2154" i="2"/>
  <c r="F2502" i="2"/>
  <c r="G2502" i="2" s="1"/>
  <c r="K2503" i="1"/>
  <c r="M2503" i="1" s="1"/>
  <c r="F2503" i="2"/>
  <c r="G2503" i="2" s="1"/>
  <c r="K2504" i="1"/>
  <c r="M2504" i="1" s="1"/>
  <c r="E2147" i="2" l="1"/>
  <c r="F2154" i="2"/>
  <c r="G2154" i="2" s="1"/>
  <c r="K2153" i="1"/>
  <c r="M2153" i="1" s="1"/>
  <c r="F2148" i="2"/>
  <c r="G2148" i="2" s="1"/>
  <c r="K2147" i="1"/>
  <c r="M2147" i="1" s="1"/>
  <c r="E2149" i="2"/>
  <c r="E2153" i="2"/>
  <c r="E2155" i="2"/>
  <c r="F2149" i="2" l="1"/>
  <c r="G2149" i="2" s="1"/>
  <c r="K2148" i="1"/>
  <c r="M2148" i="1" s="1"/>
  <c r="F2153" i="2"/>
  <c r="G2153" i="2" s="1"/>
  <c r="K2152" i="1"/>
  <c r="M2152" i="1" s="1"/>
  <c r="F2147" i="2"/>
  <c r="G2147" i="2" s="1"/>
  <c r="K2146" i="1"/>
  <c r="M2146" i="1" s="1"/>
  <c r="F2155" i="2"/>
  <c r="G2155" i="2" s="1"/>
  <c r="K2154" i="1"/>
  <c r="M2154" i="1" s="1"/>
  <c r="E2158" i="2" l="1"/>
  <c r="E2157" i="2"/>
  <c r="E985" i="2" l="1"/>
  <c r="G984" i="1"/>
  <c r="E2224" i="2"/>
  <c r="E2152" i="2"/>
  <c r="E1609" i="2"/>
  <c r="G1608" i="1"/>
  <c r="E2617" i="2"/>
  <c r="E2299" i="2"/>
  <c r="E2131" i="2"/>
  <c r="E1611" i="2"/>
  <c r="G1610" i="1"/>
  <c r="E969" i="2"/>
  <c r="G968" i="1"/>
  <c r="E982" i="2"/>
  <c r="G981" i="1"/>
  <c r="E1785" i="2"/>
  <c r="G1784" i="1"/>
  <c r="E966" i="2"/>
  <c r="G965" i="1"/>
  <c r="E2129" i="2"/>
  <c r="E1612" i="2"/>
  <c r="G1611" i="1"/>
  <c r="E2146" i="2"/>
  <c r="E1786" i="2"/>
  <c r="G1785" i="1"/>
  <c r="G1671" i="1"/>
  <c r="E1672" i="2"/>
  <c r="F2157" i="2"/>
  <c r="G2157" i="2" s="1"/>
  <c r="K2156" i="1"/>
  <c r="M2156" i="1" s="1"/>
  <c r="E2607" i="2"/>
  <c r="E2613" i="2"/>
  <c r="E1610" i="2"/>
  <c r="G1609" i="1"/>
  <c r="E1723" i="2"/>
  <c r="G1722" i="1"/>
  <c r="E1839" i="2"/>
  <c r="G1838" i="1"/>
  <c r="E2134" i="2"/>
  <c r="E2145" i="2"/>
  <c r="E2614" i="2"/>
  <c r="E1841" i="2"/>
  <c r="G1840" i="1"/>
  <c r="E2209" i="2"/>
  <c r="F2158" i="2"/>
  <c r="G2158" i="2" s="1"/>
  <c r="K2157" i="1"/>
  <c r="M2157" i="1" s="1"/>
  <c r="G1725" i="1" l="1"/>
  <c r="E1726" i="2"/>
  <c r="E1787" i="2"/>
  <c r="G1786" i="1"/>
  <c r="E2133" i="2"/>
  <c r="E2616" i="2"/>
  <c r="F1723" i="2"/>
  <c r="G1723" i="2" s="1"/>
  <c r="K1722" i="1"/>
  <c r="M1722" i="1" s="1"/>
  <c r="F1612" i="2"/>
  <c r="G1612" i="2" s="1"/>
  <c r="K1611" i="1"/>
  <c r="M1611" i="1" s="1"/>
  <c r="F982" i="2"/>
  <c r="G982" i="2" s="1"/>
  <c r="K981" i="1"/>
  <c r="M981" i="1" s="1"/>
  <c r="F1609" i="2"/>
  <c r="G1609" i="2" s="1"/>
  <c r="K1608" i="1"/>
  <c r="M1608" i="1" s="1"/>
  <c r="E2298" i="2"/>
  <c r="E1724" i="2"/>
  <c r="G1723" i="1"/>
  <c r="E2151" i="2"/>
  <c r="F2614" i="2"/>
  <c r="G2614" i="2" s="1"/>
  <c r="K2615" i="1"/>
  <c r="M2615" i="1" s="1"/>
  <c r="E2130" i="2"/>
  <c r="E1727" i="2"/>
  <c r="G1726" i="1"/>
  <c r="E2128" i="2"/>
  <c r="E1840" i="2"/>
  <c r="G1839" i="1"/>
  <c r="E950" i="2"/>
  <c r="G949" i="1"/>
  <c r="E2227" i="2"/>
  <c r="E1811" i="2"/>
  <c r="E2225" i="2"/>
  <c r="F1841" i="2"/>
  <c r="G1841" i="2" s="1"/>
  <c r="K1840" i="1"/>
  <c r="M1840" i="1" s="1"/>
  <c r="F2145" i="2"/>
  <c r="G2145" i="2" s="1"/>
  <c r="K2144" i="1"/>
  <c r="M2144" i="1" s="1"/>
  <c r="F1839" i="2"/>
  <c r="G1839" i="2" s="1"/>
  <c r="K1838" i="1"/>
  <c r="M1838" i="1" s="1"/>
  <c r="F1610" i="2"/>
  <c r="G1610" i="2" s="1"/>
  <c r="K1609" i="1"/>
  <c r="M1609" i="1" s="1"/>
  <c r="F2607" i="2"/>
  <c r="G2607" i="2" s="1"/>
  <c r="K2608" i="1"/>
  <c r="M2608" i="1" s="1"/>
  <c r="F2129" i="2"/>
  <c r="G2129" i="2" s="1"/>
  <c r="K2128" i="1"/>
  <c r="M2128" i="1" s="1"/>
  <c r="F1785" i="2"/>
  <c r="G1785" i="2" s="1"/>
  <c r="K1784" i="1"/>
  <c r="M1784" i="1" s="1"/>
  <c r="F969" i="2"/>
  <c r="G969" i="2" s="1"/>
  <c r="K968" i="1"/>
  <c r="M968" i="1" s="1"/>
  <c r="F2131" i="2"/>
  <c r="G2131" i="2" s="1"/>
  <c r="K2130" i="1"/>
  <c r="M2130" i="1" s="1"/>
  <c r="F2617" i="2"/>
  <c r="G2617" i="2" s="1"/>
  <c r="K2618" i="1"/>
  <c r="M2618" i="1" s="1"/>
  <c r="F2152" i="2"/>
  <c r="G2152" i="2" s="1"/>
  <c r="K2151" i="1"/>
  <c r="M2151" i="1" s="1"/>
  <c r="F985" i="2"/>
  <c r="G985" i="2" s="1"/>
  <c r="K984" i="1"/>
  <c r="M984" i="1" s="1"/>
  <c r="E1697" i="2"/>
  <c r="G1696" i="1"/>
  <c r="E1784" i="2"/>
  <c r="G1783" i="1"/>
  <c r="E2127" i="2"/>
  <c r="E2208" i="2"/>
  <c r="G1695" i="1"/>
  <c r="E1696" i="2"/>
  <c r="F2209" i="2"/>
  <c r="G2209" i="2" s="1"/>
  <c r="K2208" i="1"/>
  <c r="M2208" i="1" s="1"/>
  <c r="F2613" i="2"/>
  <c r="G2613" i="2" s="1"/>
  <c r="K2614" i="1"/>
  <c r="M2614" i="1" s="1"/>
  <c r="F1786" i="2"/>
  <c r="G1786" i="2" s="1"/>
  <c r="K1785" i="1"/>
  <c r="M1785" i="1" s="1"/>
  <c r="F966" i="2"/>
  <c r="G966" i="2" s="1"/>
  <c r="K965" i="1"/>
  <c r="M965" i="1" s="1"/>
  <c r="F1611" i="2"/>
  <c r="G1611" i="2" s="1"/>
  <c r="K1610" i="1"/>
  <c r="M1610" i="1" s="1"/>
  <c r="F2299" i="2"/>
  <c r="G2299" i="2" s="1"/>
  <c r="K2298" i="1"/>
  <c r="M2298" i="1" s="1"/>
  <c r="F2224" i="2"/>
  <c r="G2224" i="2" s="1"/>
  <c r="K2223" i="1"/>
  <c r="M2223" i="1" s="1"/>
  <c r="E1810" i="2"/>
  <c r="E1725" i="2"/>
  <c r="G1724" i="1"/>
  <c r="E2606" i="2"/>
  <c r="E937" i="2"/>
  <c r="G936" i="1"/>
  <c r="E921" i="2"/>
  <c r="G920" i="1"/>
  <c r="E1671" i="2"/>
  <c r="G1670" i="1"/>
  <c r="F2134" i="2"/>
  <c r="G2134" i="2" s="1"/>
  <c r="K2133" i="1"/>
  <c r="M2133" i="1" s="1"/>
  <c r="E1695" i="2"/>
  <c r="G1694" i="1"/>
  <c r="E1673" i="2"/>
  <c r="G1672" i="1"/>
  <c r="E1670" i="2"/>
  <c r="G1669" i="1"/>
  <c r="E1669" i="2"/>
  <c r="G1668" i="1"/>
  <c r="E934" i="2"/>
  <c r="G933" i="1"/>
  <c r="E2228" i="2"/>
  <c r="E2297" i="2"/>
  <c r="E2229" i="2"/>
  <c r="F1672" i="2"/>
  <c r="G1672" i="2" s="1"/>
  <c r="K1671" i="1"/>
  <c r="M1671" i="1" s="1"/>
  <c r="F2146" i="2"/>
  <c r="G2146" i="2" s="1"/>
  <c r="K2145" i="1"/>
  <c r="M2145" i="1" s="1"/>
  <c r="E1812" i="2" l="1"/>
  <c r="F2297" i="2"/>
  <c r="G2297" i="2" s="1"/>
  <c r="K2296" i="1"/>
  <c r="M2296" i="1" s="1"/>
  <c r="F1670" i="2"/>
  <c r="G1670" i="2" s="1"/>
  <c r="K1669" i="1"/>
  <c r="M1669" i="1" s="1"/>
  <c r="F1671" i="2"/>
  <c r="G1671" i="2" s="1"/>
  <c r="K1670" i="1"/>
  <c r="M1670" i="1" s="1"/>
  <c r="F1725" i="2"/>
  <c r="G1725" i="2" s="1"/>
  <c r="K1724" i="1"/>
  <c r="M1724" i="1" s="1"/>
  <c r="F1784" i="2"/>
  <c r="G1784" i="2" s="1"/>
  <c r="K1783" i="1"/>
  <c r="M1783" i="1" s="1"/>
  <c r="F2227" i="2"/>
  <c r="G2227" i="2" s="1"/>
  <c r="K2226" i="1"/>
  <c r="M2226" i="1" s="1"/>
  <c r="F1727" i="2"/>
  <c r="G1727" i="2" s="1"/>
  <c r="K1726" i="1"/>
  <c r="M1726" i="1" s="1"/>
  <c r="F1724" i="2"/>
  <c r="G1724" i="2" s="1"/>
  <c r="K1723" i="1"/>
  <c r="M1723" i="1" s="1"/>
  <c r="F1787" i="2"/>
  <c r="G1787" i="2" s="1"/>
  <c r="K1786" i="1"/>
  <c r="M1786" i="1" s="1"/>
  <c r="E953" i="2"/>
  <c r="G952" i="1"/>
  <c r="F2229" i="2"/>
  <c r="G2229" i="2" s="1"/>
  <c r="K2228" i="1"/>
  <c r="M2228" i="1" s="1"/>
  <c r="F2228" i="2"/>
  <c r="G2228" i="2" s="1"/>
  <c r="K2227" i="1"/>
  <c r="M2227" i="1" s="1"/>
  <c r="F1669" i="2"/>
  <c r="G1669" i="2" s="1"/>
  <c r="K1668" i="1"/>
  <c r="M1668" i="1" s="1"/>
  <c r="F1673" i="2"/>
  <c r="G1673" i="2" s="1"/>
  <c r="K1672" i="1"/>
  <c r="M1672" i="1" s="1"/>
  <c r="F921" i="2"/>
  <c r="G921" i="2" s="1"/>
  <c r="K920" i="1"/>
  <c r="M920" i="1" s="1"/>
  <c r="F1810" i="2"/>
  <c r="G1810" i="2" s="1"/>
  <c r="K1809" i="1"/>
  <c r="M1809" i="1" s="1"/>
  <c r="F2127" i="2"/>
  <c r="G2127" i="2" s="1"/>
  <c r="K2126" i="1"/>
  <c r="M2126" i="1" s="1"/>
  <c r="F1697" i="2"/>
  <c r="G1697" i="2" s="1"/>
  <c r="K1696" i="1"/>
  <c r="M1696" i="1" s="1"/>
  <c r="F1811" i="2"/>
  <c r="G1811" i="2" s="1"/>
  <c r="K1810" i="1"/>
  <c r="M1810" i="1" s="1"/>
  <c r="F950" i="2"/>
  <c r="G950" i="2" s="1"/>
  <c r="K949" i="1"/>
  <c r="M949" i="1" s="1"/>
  <c r="F2128" i="2"/>
  <c r="G2128" i="2" s="1"/>
  <c r="K2127" i="1"/>
  <c r="M2127" i="1" s="1"/>
  <c r="F2151" i="2"/>
  <c r="G2151" i="2" s="1"/>
  <c r="K2150" i="1"/>
  <c r="M2150" i="1" s="1"/>
  <c r="F2133" i="2"/>
  <c r="G2133" i="2" s="1"/>
  <c r="K2132" i="1"/>
  <c r="M2132" i="1" s="1"/>
  <c r="F934" i="2"/>
  <c r="G934" i="2" s="1"/>
  <c r="K933" i="1"/>
  <c r="M933" i="1" s="1"/>
  <c r="F1695" i="2"/>
  <c r="G1695" i="2" s="1"/>
  <c r="K1694" i="1"/>
  <c r="M1694" i="1" s="1"/>
  <c r="F937" i="2"/>
  <c r="G937" i="2" s="1"/>
  <c r="K936" i="1"/>
  <c r="M936" i="1" s="1"/>
  <c r="F2208" i="2"/>
  <c r="G2208" i="2" s="1"/>
  <c r="K2207" i="1"/>
  <c r="M2207" i="1" s="1"/>
  <c r="F2225" i="2"/>
  <c r="G2225" i="2" s="1"/>
  <c r="K2224" i="1"/>
  <c r="M2224" i="1" s="1"/>
  <c r="F1840" i="2"/>
  <c r="G1840" i="2" s="1"/>
  <c r="K1839" i="1"/>
  <c r="M1839" i="1" s="1"/>
  <c r="F2616" i="2"/>
  <c r="G2616" i="2" s="1"/>
  <c r="K2617" i="1"/>
  <c r="M2617" i="1" s="1"/>
  <c r="E1788" i="2"/>
  <c r="G1787" i="1"/>
  <c r="G1841" i="1"/>
  <c r="E1842" i="2"/>
  <c r="G1837" i="1"/>
  <c r="E1838" i="2"/>
  <c r="F2606" i="2"/>
  <c r="G2606" i="2" s="1"/>
  <c r="K2607" i="1"/>
  <c r="M2607" i="1" s="1"/>
  <c r="F1696" i="2"/>
  <c r="G1696" i="2" s="1"/>
  <c r="K1695" i="1"/>
  <c r="M1695" i="1" s="1"/>
  <c r="F2130" i="2"/>
  <c r="G2130" i="2" s="1"/>
  <c r="K2129" i="1"/>
  <c r="M2129" i="1" s="1"/>
  <c r="F2298" i="2"/>
  <c r="G2298" i="2" s="1"/>
  <c r="K2297" i="1"/>
  <c r="M2297" i="1" s="1"/>
  <c r="F1726" i="2"/>
  <c r="G1726" i="2" s="1"/>
  <c r="K1725" i="1"/>
  <c r="M1725" i="1" s="1"/>
  <c r="E1591" i="2" l="1"/>
  <c r="G1590" i="1"/>
  <c r="E1588" i="2"/>
  <c r="G1587" i="1"/>
  <c r="F1838" i="2"/>
  <c r="G1838" i="2" s="1"/>
  <c r="K1837" i="1"/>
  <c r="M1837" i="1" s="1"/>
  <c r="E1589" i="2"/>
  <c r="G1588" i="1"/>
  <c r="F953" i="2"/>
  <c r="G953" i="2" s="1"/>
  <c r="K952" i="1"/>
  <c r="M952" i="1" s="1"/>
  <c r="F1812" i="2"/>
  <c r="G1812" i="2" s="1"/>
  <c r="K1811" i="1"/>
  <c r="M1811" i="1" s="1"/>
  <c r="E1587" i="2"/>
  <c r="G1586" i="1"/>
  <c r="F1788" i="2"/>
  <c r="G1788" i="2" s="1"/>
  <c r="K1787" i="1"/>
  <c r="M1787" i="1" s="1"/>
  <c r="E1613" i="2"/>
  <c r="G1612" i="1"/>
  <c r="E1590" i="2"/>
  <c r="G1589" i="1"/>
  <c r="F1842" i="2"/>
  <c r="G1842" i="2" s="1"/>
  <c r="K1841" i="1"/>
  <c r="M1841" i="1" s="1"/>
  <c r="F1613" i="2" l="1"/>
  <c r="G1613" i="2" s="1"/>
  <c r="K1612" i="1"/>
  <c r="M1612" i="1" s="1"/>
  <c r="F1587" i="2"/>
  <c r="G1587" i="2" s="1"/>
  <c r="K1586" i="1"/>
  <c r="M1586" i="1" s="1"/>
  <c r="F1591" i="2"/>
  <c r="G1591" i="2" s="1"/>
  <c r="K1590" i="1"/>
  <c r="M1590" i="1" s="1"/>
  <c r="F1590" i="2"/>
  <c r="G1590" i="2" s="1"/>
  <c r="K1589" i="1"/>
  <c r="M1589" i="1" s="1"/>
  <c r="F1589" i="2"/>
  <c r="G1589" i="2" s="1"/>
  <c r="K1588" i="1"/>
  <c r="M1588" i="1" s="1"/>
  <c r="F1588" i="2"/>
  <c r="G1588" i="2" s="1"/>
  <c r="K1587" i="1"/>
  <c r="M1587" i="1" s="1"/>
  <c r="E1106" i="2" l="1"/>
  <c r="G1105" i="1"/>
  <c r="E1089" i="2"/>
  <c r="G1088" i="1"/>
  <c r="E900" i="2"/>
  <c r="G899" i="1"/>
  <c r="E1149" i="2"/>
  <c r="G1148" i="1"/>
  <c r="E884" i="2"/>
  <c r="G883" i="1"/>
  <c r="E1166" i="2"/>
  <c r="G1165" i="1"/>
  <c r="E1129" i="2"/>
  <c r="G1128" i="1"/>
  <c r="E903" i="2"/>
  <c r="G902" i="1"/>
  <c r="E1109" i="2"/>
  <c r="G1108" i="1"/>
  <c r="E1146" i="2"/>
  <c r="G1145" i="1"/>
  <c r="E887" i="2"/>
  <c r="G886" i="1"/>
  <c r="E916" i="2"/>
  <c r="G915" i="1"/>
  <c r="E1049" i="2"/>
  <c r="G1048" i="1"/>
  <c r="E1086" i="2"/>
  <c r="G1085" i="1"/>
  <c r="E855" i="2"/>
  <c r="G854" i="1"/>
  <c r="E1126" i="2"/>
  <c r="G1125" i="1"/>
  <c r="E868" i="2" l="1"/>
  <c r="G867" i="1"/>
  <c r="F1086" i="2"/>
  <c r="G1086" i="2" s="1"/>
  <c r="K1085" i="1"/>
  <c r="M1085" i="1" s="1"/>
  <c r="F1146" i="2"/>
  <c r="G1146" i="2" s="1"/>
  <c r="K1145" i="1"/>
  <c r="M1145" i="1" s="1"/>
  <c r="F1166" i="2"/>
  <c r="G1166" i="2" s="1"/>
  <c r="K1165" i="1"/>
  <c r="M1165" i="1" s="1"/>
  <c r="F1089" i="2"/>
  <c r="G1089" i="2" s="1"/>
  <c r="K1088" i="1"/>
  <c r="M1088" i="1" s="1"/>
  <c r="F855" i="2"/>
  <c r="G855" i="2" s="1"/>
  <c r="K854" i="1"/>
  <c r="M854" i="1" s="1"/>
  <c r="F1049" i="2"/>
  <c r="G1049" i="2" s="1"/>
  <c r="K1048" i="1"/>
  <c r="M1048" i="1" s="1"/>
  <c r="F1109" i="2"/>
  <c r="G1109" i="2" s="1"/>
  <c r="K1108" i="1"/>
  <c r="M1108" i="1" s="1"/>
  <c r="F1129" i="2"/>
  <c r="G1129" i="2" s="1"/>
  <c r="K1128" i="1"/>
  <c r="M1128" i="1" s="1"/>
  <c r="F884" i="2"/>
  <c r="G884" i="2" s="1"/>
  <c r="K883" i="1"/>
  <c r="M883" i="1" s="1"/>
  <c r="F900" i="2"/>
  <c r="G900" i="2" s="1"/>
  <c r="K899" i="1"/>
  <c r="M899" i="1" s="1"/>
  <c r="F1106" i="2"/>
  <c r="G1106" i="2" s="1"/>
  <c r="K1105" i="1"/>
  <c r="M1105" i="1" s="1"/>
  <c r="F1126" i="2"/>
  <c r="G1126" i="2" s="1"/>
  <c r="K1125" i="1"/>
  <c r="M1125" i="1" s="1"/>
  <c r="F916" i="2"/>
  <c r="G916" i="2" s="1"/>
  <c r="K915" i="1"/>
  <c r="M915" i="1" s="1"/>
  <c r="F903" i="2"/>
  <c r="G903" i="2" s="1"/>
  <c r="K902" i="1"/>
  <c r="M902" i="1" s="1"/>
  <c r="F1149" i="2"/>
  <c r="G1149" i="2" s="1"/>
  <c r="K1148" i="1"/>
  <c r="M1148" i="1" s="1"/>
  <c r="E1069" i="2"/>
  <c r="G1068" i="1"/>
  <c r="E1066" i="2"/>
  <c r="G1065" i="1"/>
  <c r="F887" i="2"/>
  <c r="G887" i="2" s="1"/>
  <c r="K886" i="1"/>
  <c r="M886" i="1" s="1"/>
  <c r="E871" i="2"/>
  <c r="G870" i="1"/>
  <c r="F1066" i="2" l="1"/>
  <c r="G1066" i="2" s="1"/>
  <c r="K1065" i="1"/>
  <c r="M1065" i="1" s="1"/>
  <c r="F1069" i="2"/>
  <c r="G1069" i="2" s="1"/>
  <c r="K1068" i="1"/>
  <c r="M1068" i="1" s="1"/>
  <c r="F868" i="2"/>
  <c r="G868" i="2" s="1"/>
  <c r="K867" i="1"/>
  <c r="M867" i="1" s="1"/>
  <c r="F871" i="2"/>
  <c r="G871" i="2" s="1"/>
  <c r="K870" i="1"/>
  <c r="M870" i="1" s="1"/>
  <c r="E1793" i="2" l="1"/>
  <c r="G1792" i="1"/>
  <c r="E1522" i="2"/>
  <c r="G1521" i="1"/>
  <c r="E1792" i="2"/>
  <c r="G1791" i="1"/>
  <c r="E2528" i="2"/>
  <c r="E2522" i="2"/>
  <c r="G1793" i="1"/>
  <c r="E1794" i="2"/>
  <c r="E1528" i="2"/>
  <c r="G1527" i="1"/>
  <c r="E2212" i="2"/>
  <c r="F2212" i="2" l="1"/>
  <c r="G2212" i="2" s="1"/>
  <c r="K2211" i="1"/>
  <c r="M2211" i="1" s="1"/>
  <c r="F1522" i="2"/>
  <c r="G1522" i="2" s="1"/>
  <c r="K1521" i="1"/>
  <c r="M1521" i="1" s="1"/>
  <c r="F1794" i="2"/>
  <c r="G1794" i="2" s="1"/>
  <c r="K1793" i="1"/>
  <c r="M1793" i="1" s="1"/>
  <c r="F1528" i="2"/>
  <c r="G1528" i="2" s="1"/>
  <c r="K1527" i="1"/>
  <c r="M1527" i="1" s="1"/>
  <c r="F1792" i="2"/>
  <c r="G1792" i="2" s="1"/>
  <c r="K1791" i="1"/>
  <c r="M1791" i="1" s="1"/>
  <c r="F1793" i="2"/>
  <c r="G1793" i="2" s="1"/>
  <c r="K1792" i="1"/>
  <c r="M1792" i="1" s="1"/>
  <c r="E1678" i="2"/>
  <c r="G1677" i="1"/>
  <c r="E1677" i="2"/>
  <c r="G1676" i="1"/>
  <c r="F2528" i="2"/>
  <c r="G2528" i="2" s="1"/>
  <c r="K2529" i="1"/>
  <c r="M2529" i="1" s="1"/>
  <c r="E2213" i="2"/>
  <c r="E1679" i="2"/>
  <c r="G1678" i="1"/>
  <c r="F2522" i="2"/>
  <c r="G2522" i="2" s="1"/>
  <c r="K2523" i="1"/>
  <c r="M2523" i="1" s="1"/>
  <c r="F2213" i="2" l="1"/>
  <c r="G2213" i="2" s="1"/>
  <c r="K2212" i="1"/>
  <c r="M2212" i="1" s="1"/>
  <c r="F1679" i="2"/>
  <c r="G1679" i="2" s="1"/>
  <c r="K1678" i="1"/>
  <c r="M1678" i="1" s="1"/>
  <c r="F1678" i="2"/>
  <c r="G1678" i="2" s="1"/>
  <c r="K1677" i="1"/>
  <c r="M1677" i="1" s="1"/>
  <c r="F1677" i="2"/>
  <c r="G1677" i="2" s="1"/>
  <c r="K1676" i="1"/>
  <c r="M1676" i="1" s="1"/>
  <c r="E1667" i="2" l="1"/>
  <c r="G1666" i="1"/>
  <c r="E1773" i="2"/>
  <c r="G1772" i="1"/>
  <c r="E1658" i="2"/>
  <c r="G1657" i="1"/>
  <c r="E2207" i="2"/>
  <c r="E1778" i="2"/>
  <c r="G1777" i="1"/>
  <c r="E1663" i="2"/>
  <c r="G1662" i="1"/>
  <c r="E1657" i="2"/>
  <c r="G1656" i="1"/>
  <c r="E1772" i="2"/>
  <c r="G1771" i="1"/>
  <c r="E1779" i="2"/>
  <c r="G1778" i="1"/>
  <c r="E1668" i="2"/>
  <c r="G1667" i="1"/>
  <c r="E1664" i="2"/>
  <c r="G1663" i="1"/>
  <c r="E1782" i="2"/>
  <c r="G1781" i="1"/>
  <c r="E1783" i="2"/>
  <c r="G1782" i="1"/>
  <c r="E2205" i="2" l="1"/>
  <c r="F1782" i="2"/>
  <c r="G1782" i="2" s="1"/>
  <c r="K1781" i="1"/>
  <c r="M1781" i="1" s="1"/>
  <c r="F1772" i="2"/>
  <c r="G1772" i="2" s="1"/>
  <c r="K1771" i="1"/>
  <c r="M1771" i="1" s="1"/>
  <c r="F1663" i="2"/>
  <c r="G1663" i="2" s="1"/>
  <c r="K1662" i="1"/>
  <c r="M1662" i="1" s="1"/>
  <c r="F1773" i="2"/>
  <c r="G1773" i="2" s="1"/>
  <c r="K1772" i="1"/>
  <c r="M1772" i="1" s="1"/>
  <c r="F1783" i="2"/>
  <c r="G1783" i="2" s="1"/>
  <c r="K1782" i="1"/>
  <c r="M1782" i="1" s="1"/>
  <c r="F1664" i="2"/>
  <c r="G1664" i="2" s="1"/>
  <c r="K1663" i="1"/>
  <c r="M1663" i="1" s="1"/>
  <c r="F1779" i="2"/>
  <c r="G1779" i="2" s="1"/>
  <c r="K1778" i="1"/>
  <c r="M1778" i="1" s="1"/>
  <c r="F1657" i="2"/>
  <c r="G1657" i="2" s="1"/>
  <c r="K1656" i="1"/>
  <c r="M1656" i="1" s="1"/>
  <c r="F1778" i="2"/>
  <c r="G1778" i="2" s="1"/>
  <c r="K1777" i="1"/>
  <c r="M1777" i="1" s="1"/>
  <c r="F1658" i="2"/>
  <c r="G1658" i="2" s="1"/>
  <c r="K1657" i="1"/>
  <c r="M1657" i="1" s="1"/>
  <c r="F1667" i="2"/>
  <c r="G1667" i="2" s="1"/>
  <c r="K1666" i="1"/>
  <c r="M1666" i="1" s="1"/>
  <c r="E2119" i="2"/>
  <c r="F1668" i="2"/>
  <c r="G1668" i="2" s="1"/>
  <c r="K1667" i="1"/>
  <c r="M1667" i="1" s="1"/>
  <c r="F2207" i="2"/>
  <c r="G2207" i="2" s="1"/>
  <c r="K2206" i="1"/>
  <c r="M2206" i="1" s="1"/>
  <c r="E2125" i="2"/>
  <c r="E2124" i="2"/>
  <c r="E2118" i="2"/>
  <c r="F2124" i="2" l="1"/>
  <c r="G2124" i="2" s="1"/>
  <c r="K2123" i="1"/>
  <c r="M2123" i="1" s="1"/>
  <c r="F2119" i="2"/>
  <c r="G2119" i="2" s="1"/>
  <c r="K2118" i="1"/>
  <c r="M2118" i="1" s="1"/>
  <c r="F2205" i="2"/>
  <c r="G2205" i="2" s="1"/>
  <c r="K2204" i="1"/>
  <c r="M2204" i="1" s="1"/>
  <c r="F2125" i="2"/>
  <c r="G2125" i="2" s="1"/>
  <c r="K2124" i="1"/>
  <c r="M2124" i="1" s="1"/>
  <c r="E2204" i="2"/>
  <c r="F2118" i="2"/>
  <c r="G2118" i="2" s="1"/>
  <c r="K2117" i="1"/>
  <c r="M2117" i="1" s="1"/>
  <c r="E2206" i="2"/>
  <c r="F2204" i="2" l="1"/>
  <c r="G2204" i="2" s="1"/>
  <c r="K2203" i="1"/>
  <c r="M2203" i="1" s="1"/>
  <c r="F2206" i="2"/>
  <c r="G2206" i="2" s="1"/>
  <c r="K2205" i="1"/>
  <c r="M2205" i="1" s="1"/>
  <c r="E1771" i="2" l="1"/>
  <c r="G1770" i="1"/>
  <c r="E1662" i="2"/>
  <c r="G1661" i="1"/>
  <c r="E2414" i="2"/>
  <c r="E1665" i="2"/>
  <c r="G1664" i="1"/>
  <c r="E1777" i="2"/>
  <c r="G1776" i="1"/>
  <c r="E2291" i="2"/>
  <c r="E2461" i="2"/>
  <c r="E1659" i="2"/>
  <c r="G1658" i="1"/>
  <c r="E1661" i="2"/>
  <c r="G1660" i="1"/>
  <c r="E2458" i="2"/>
  <c r="E2454" i="2"/>
  <c r="E1770" i="2"/>
  <c r="G1769" i="1"/>
  <c r="E1656" i="2"/>
  <c r="G1655" i="1"/>
  <c r="E2289" i="2"/>
  <c r="E1655" i="2"/>
  <c r="G1654" i="1"/>
  <c r="E2460" i="2"/>
  <c r="E2290" i="2"/>
  <c r="E1780" i="2"/>
  <c r="G1779" i="1"/>
  <c r="E2415" i="2"/>
  <c r="E2459" i="2"/>
  <c r="E2455" i="2"/>
  <c r="G1773" i="1"/>
  <c r="E1774" i="2"/>
  <c r="E2453" i="2"/>
  <c r="E2456" i="2"/>
  <c r="E1776" i="2"/>
  <c r="G1775" i="1"/>
  <c r="E2122" i="2" l="1"/>
  <c r="E2126" i="2"/>
  <c r="F2456" i="2"/>
  <c r="G2456" i="2" s="1"/>
  <c r="K2457" i="1"/>
  <c r="M2457" i="1" s="1"/>
  <c r="F1780" i="2"/>
  <c r="G1780" i="2" s="1"/>
  <c r="K1779" i="1"/>
  <c r="M1779" i="1" s="1"/>
  <c r="F2289" i="2"/>
  <c r="G2289" i="2" s="1"/>
  <c r="K2288" i="1"/>
  <c r="M2288" i="1" s="1"/>
  <c r="F2291" i="2"/>
  <c r="G2291" i="2" s="1"/>
  <c r="K2290" i="1"/>
  <c r="M2290" i="1" s="1"/>
  <c r="F1662" i="2"/>
  <c r="G1662" i="2" s="1"/>
  <c r="K1661" i="1"/>
  <c r="M1661" i="1" s="1"/>
  <c r="E2544" i="2"/>
  <c r="E2116" i="2"/>
  <c r="F2458" i="2"/>
  <c r="G2458" i="2" s="1"/>
  <c r="K2459" i="1"/>
  <c r="M2459" i="1" s="1"/>
  <c r="E2545" i="2"/>
  <c r="E2123" i="2"/>
  <c r="F1776" i="2"/>
  <c r="G1776" i="2" s="1"/>
  <c r="K1775" i="1"/>
  <c r="M1775" i="1" s="1"/>
  <c r="F2455" i="2"/>
  <c r="G2455" i="2" s="1"/>
  <c r="K2456" i="1"/>
  <c r="M2456" i="1" s="1"/>
  <c r="F2415" i="2"/>
  <c r="G2415" i="2" s="1"/>
  <c r="K2414" i="1"/>
  <c r="M2414" i="1" s="1"/>
  <c r="F1655" i="2"/>
  <c r="G1655" i="2" s="1"/>
  <c r="K1654" i="1"/>
  <c r="M1654" i="1" s="1"/>
  <c r="F1656" i="2"/>
  <c r="G1656" i="2" s="1"/>
  <c r="K1655" i="1"/>
  <c r="M1655" i="1" s="1"/>
  <c r="F1661" i="2"/>
  <c r="G1661" i="2" s="1"/>
  <c r="K1660" i="1"/>
  <c r="M1660" i="1" s="1"/>
  <c r="F1777" i="2"/>
  <c r="G1777" i="2" s="1"/>
  <c r="K1776" i="1"/>
  <c r="M1776" i="1" s="1"/>
  <c r="F1771" i="2"/>
  <c r="G1771" i="2" s="1"/>
  <c r="K1770" i="1"/>
  <c r="M1770" i="1" s="1"/>
  <c r="E2257" i="2"/>
  <c r="E2260" i="2"/>
  <c r="F2459" i="2"/>
  <c r="G2459" i="2" s="1"/>
  <c r="K2460" i="1"/>
  <c r="M2460" i="1" s="1"/>
  <c r="F2460" i="2"/>
  <c r="G2460" i="2" s="1"/>
  <c r="K2461" i="1"/>
  <c r="M2461" i="1" s="1"/>
  <c r="F1770" i="2"/>
  <c r="G1770" i="2" s="1"/>
  <c r="K1769" i="1"/>
  <c r="M1769" i="1" s="1"/>
  <c r="F1659" i="2"/>
  <c r="G1659" i="2" s="1"/>
  <c r="K1658" i="1"/>
  <c r="M1658" i="1" s="1"/>
  <c r="F1665" i="2"/>
  <c r="G1665" i="2" s="1"/>
  <c r="K1664" i="1"/>
  <c r="M1664" i="1" s="1"/>
  <c r="F1774" i="2"/>
  <c r="G1774" i="2" s="1"/>
  <c r="K1773" i="1"/>
  <c r="M1773" i="1" s="1"/>
  <c r="E2120" i="2"/>
  <c r="E2258" i="2"/>
  <c r="E2117" i="2"/>
  <c r="E2259" i="2"/>
  <c r="F2453" i="2"/>
  <c r="G2453" i="2" s="1"/>
  <c r="K2454" i="1"/>
  <c r="M2454" i="1" s="1"/>
  <c r="F2290" i="2"/>
  <c r="G2290" i="2" s="1"/>
  <c r="K2289" i="1"/>
  <c r="M2289" i="1" s="1"/>
  <c r="F2454" i="2"/>
  <c r="G2454" i="2" s="1"/>
  <c r="K2455" i="1"/>
  <c r="M2455" i="1" s="1"/>
  <c r="F2461" i="2"/>
  <c r="G2461" i="2" s="1"/>
  <c r="K2462" i="1"/>
  <c r="M2462" i="1" s="1"/>
  <c r="F2414" i="2"/>
  <c r="G2414" i="2" s="1"/>
  <c r="K2413" i="1"/>
  <c r="M2413" i="1" s="1"/>
  <c r="E2547" i="2" l="1"/>
  <c r="E2548" i="2"/>
  <c r="F2259" i="2"/>
  <c r="G2259" i="2" s="1"/>
  <c r="K2258" i="1"/>
  <c r="M2258" i="1" s="1"/>
  <c r="F2117" i="2"/>
  <c r="G2117" i="2" s="1"/>
  <c r="K2116" i="1"/>
  <c r="M2116" i="1" s="1"/>
  <c r="F2120" i="2"/>
  <c r="G2120" i="2" s="1"/>
  <c r="K2119" i="1"/>
  <c r="M2119" i="1" s="1"/>
  <c r="F2257" i="2"/>
  <c r="G2257" i="2" s="1"/>
  <c r="K2256" i="1"/>
  <c r="M2256" i="1" s="1"/>
  <c r="F2545" i="2"/>
  <c r="G2545" i="2" s="1"/>
  <c r="K2546" i="1"/>
  <c r="M2546" i="1" s="1"/>
  <c r="F2116" i="2"/>
  <c r="G2116" i="2" s="1"/>
  <c r="K2115" i="1"/>
  <c r="M2115" i="1" s="1"/>
  <c r="F2260" i="2"/>
  <c r="G2260" i="2" s="1"/>
  <c r="K2259" i="1"/>
  <c r="M2259" i="1" s="1"/>
  <c r="F2123" i="2"/>
  <c r="G2123" i="2" s="1"/>
  <c r="K2122" i="1"/>
  <c r="M2122" i="1" s="1"/>
  <c r="F2544" i="2"/>
  <c r="G2544" i="2" s="1"/>
  <c r="K2545" i="1"/>
  <c r="M2545" i="1" s="1"/>
  <c r="E2596" i="2"/>
  <c r="F2258" i="2"/>
  <c r="G2258" i="2" s="1"/>
  <c r="K2257" i="1"/>
  <c r="M2257" i="1" s="1"/>
  <c r="F2126" i="2"/>
  <c r="G2126" i="2" s="1"/>
  <c r="K2125" i="1"/>
  <c r="M2125" i="1" s="1"/>
  <c r="E2597" i="2"/>
  <c r="F2122" i="2"/>
  <c r="G2122" i="2" s="1"/>
  <c r="K2121" i="1"/>
  <c r="M2121" i="1" s="1"/>
  <c r="E1790" i="2" l="1"/>
  <c r="G1789" i="1"/>
  <c r="F2548" i="2"/>
  <c r="G2548" i="2" s="1"/>
  <c r="K2549" i="1"/>
  <c r="M2549" i="1" s="1"/>
  <c r="E1809" i="2"/>
  <c r="E2558" i="2"/>
  <c r="F2597" i="2"/>
  <c r="G2597" i="2" s="1"/>
  <c r="K2598" i="1"/>
  <c r="M2598" i="1" s="1"/>
  <c r="F2547" i="2"/>
  <c r="G2547" i="2" s="1"/>
  <c r="K2548" i="1"/>
  <c r="M2548" i="1" s="1"/>
  <c r="E2223" i="2"/>
  <c r="F2596" i="2"/>
  <c r="G2596" i="2" s="1"/>
  <c r="K2597" i="1"/>
  <c r="M2597" i="1" s="1"/>
  <c r="E1694" i="2"/>
  <c r="G1693" i="1"/>
  <c r="E1675" i="2"/>
  <c r="G1674" i="1"/>
  <c r="E2599" i="2"/>
  <c r="E2600" i="2"/>
  <c r="F2600" i="2" l="1"/>
  <c r="G2600" i="2" s="1"/>
  <c r="K2601" i="1"/>
  <c r="M2601" i="1" s="1"/>
  <c r="E1693" i="2"/>
  <c r="G1692" i="1"/>
  <c r="F2599" i="2"/>
  <c r="G2599" i="2" s="1"/>
  <c r="K2600" i="1"/>
  <c r="M2600" i="1" s="1"/>
  <c r="F1694" i="2"/>
  <c r="G1694" i="2" s="1"/>
  <c r="K1693" i="1"/>
  <c r="M1693" i="1" s="1"/>
  <c r="F2223" i="2"/>
  <c r="G2223" i="2" s="1"/>
  <c r="K2222" i="1"/>
  <c r="M2222" i="1" s="1"/>
  <c r="F1809" i="2"/>
  <c r="G1809" i="2" s="1"/>
  <c r="K1808" i="1"/>
  <c r="M1808" i="1" s="1"/>
  <c r="F1790" i="2"/>
  <c r="G1790" i="2" s="1"/>
  <c r="K1789" i="1"/>
  <c r="M1789" i="1" s="1"/>
  <c r="E1808" i="2"/>
  <c r="G1807" i="1"/>
  <c r="F1675" i="2"/>
  <c r="G1675" i="2" s="1"/>
  <c r="K1674" i="1"/>
  <c r="M1674" i="1" s="1"/>
  <c r="E1791" i="2"/>
  <c r="G1790" i="1"/>
  <c r="F2558" i="2"/>
  <c r="G2558" i="2" s="1"/>
  <c r="K2559" i="1"/>
  <c r="M2559" i="1" s="1"/>
  <c r="E2557" i="2"/>
  <c r="E2211" i="2"/>
  <c r="E1676" i="2"/>
  <c r="G1675" i="1"/>
  <c r="F2557" i="2" l="1"/>
  <c r="G2557" i="2" s="1"/>
  <c r="K2558" i="1"/>
  <c r="M2558" i="1" s="1"/>
  <c r="F1808" i="2"/>
  <c r="G1808" i="2" s="1"/>
  <c r="K1807" i="1"/>
  <c r="M1807" i="1" s="1"/>
  <c r="F2211" i="2"/>
  <c r="G2211" i="2" s="1"/>
  <c r="K2210" i="1"/>
  <c r="M2210" i="1" s="1"/>
  <c r="F1676" i="2"/>
  <c r="G1676" i="2" s="1"/>
  <c r="K1675" i="1"/>
  <c r="M1675" i="1" s="1"/>
  <c r="F1791" i="2"/>
  <c r="G1791" i="2" s="1"/>
  <c r="K1790" i="1"/>
  <c r="M1790" i="1" s="1"/>
  <c r="F1693" i="2"/>
  <c r="G1693" i="2" s="1"/>
  <c r="K1692" i="1"/>
  <c r="M1692" i="1" s="1"/>
  <c r="E1547" i="2" l="1"/>
  <c r="G1546" i="1"/>
  <c r="E1507" i="2"/>
  <c r="G1506" i="1"/>
  <c r="E1552" i="2"/>
  <c r="G1551" i="1"/>
  <c r="E1502" i="2"/>
  <c r="G1501" i="1"/>
  <c r="E1506" i="2" l="1"/>
  <c r="G1505" i="1"/>
  <c r="F1507" i="2"/>
  <c r="G1507" i="2" s="1"/>
  <c r="K1506" i="1"/>
  <c r="M1506" i="1" s="1"/>
  <c r="E1500" i="2"/>
  <c r="G1499" i="1"/>
  <c r="E1551" i="2"/>
  <c r="G1550" i="1"/>
  <c r="E1544" i="2"/>
  <c r="G1543" i="1"/>
  <c r="F1547" i="2"/>
  <c r="G1547" i="2" s="1"/>
  <c r="K1546" i="1"/>
  <c r="M1546" i="1" s="1"/>
  <c r="E1545" i="2"/>
  <c r="G1544" i="1"/>
  <c r="E1550" i="2"/>
  <c r="G1549" i="1"/>
  <c r="F1502" i="2"/>
  <c r="G1502" i="2" s="1"/>
  <c r="K1501" i="1"/>
  <c r="M1501" i="1" s="1"/>
  <c r="E1501" i="2"/>
  <c r="G1500" i="1"/>
  <c r="E1499" i="2"/>
  <c r="G1498" i="1"/>
  <c r="E1505" i="2"/>
  <c r="G1504" i="1"/>
  <c r="F1552" i="2"/>
  <c r="G1552" i="2" s="1"/>
  <c r="K1551" i="1"/>
  <c r="M1551" i="1" s="1"/>
  <c r="G1503" i="1"/>
  <c r="E1504" i="2"/>
  <c r="E1549" i="2"/>
  <c r="G1548" i="1"/>
  <c r="E1546" i="2"/>
  <c r="G1545" i="1"/>
  <c r="E928" i="2" l="1"/>
  <c r="G927" i="1"/>
  <c r="E932" i="2"/>
  <c r="G931" i="1"/>
  <c r="F1501" i="2"/>
  <c r="G1501" i="2" s="1"/>
  <c r="K1500" i="1"/>
  <c r="M1500" i="1" s="1"/>
  <c r="F1550" i="2"/>
  <c r="G1550" i="2" s="1"/>
  <c r="K1549" i="1"/>
  <c r="M1549" i="1" s="1"/>
  <c r="E864" i="2"/>
  <c r="G863" i="1"/>
  <c r="E930" i="2"/>
  <c r="G929" i="1"/>
  <c r="E880" i="2"/>
  <c r="G879" i="1"/>
  <c r="E933" i="2"/>
  <c r="G932" i="1"/>
  <c r="F1549" i="2"/>
  <c r="G1549" i="2" s="1"/>
  <c r="K1548" i="1"/>
  <c r="M1548" i="1" s="1"/>
  <c r="F1499" i="2"/>
  <c r="G1499" i="2" s="1"/>
  <c r="K1498" i="1"/>
  <c r="M1498" i="1" s="1"/>
  <c r="F1545" i="2"/>
  <c r="G1545" i="2" s="1"/>
  <c r="K1544" i="1"/>
  <c r="M1544" i="1" s="1"/>
  <c r="F1544" i="2"/>
  <c r="G1544" i="2" s="1"/>
  <c r="K1543" i="1"/>
  <c r="M1543" i="1" s="1"/>
  <c r="F1500" i="2"/>
  <c r="G1500" i="2" s="1"/>
  <c r="K1499" i="1"/>
  <c r="M1499" i="1" s="1"/>
  <c r="F1506" i="2"/>
  <c r="G1506" i="2" s="1"/>
  <c r="K1505" i="1"/>
  <c r="M1505" i="1" s="1"/>
  <c r="E896" i="2"/>
  <c r="G895" i="1"/>
  <c r="F1546" i="2"/>
  <c r="G1546" i="2" s="1"/>
  <c r="K1545" i="1"/>
  <c r="M1545" i="1" s="1"/>
  <c r="F1505" i="2"/>
  <c r="G1505" i="2" s="1"/>
  <c r="K1504" i="1"/>
  <c r="M1504" i="1" s="1"/>
  <c r="F1551" i="2"/>
  <c r="G1551" i="2" s="1"/>
  <c r="K1550" i="1"/>
  <c r="M1550" i="1" s="1"/>
  <c r="E931" i="2"/>
  <c r="G930" i="1"/>
  <c r="E912" i="2"/>
  <c r="G911" i="1"/>
  <c r="F1504" i="2"/>
  <c r="G1504" i="2" s="1"/>
  <c r="K1503" i="1"/>
  <c r="M1503" i="1" s="1"/>
  <c r="E2569" i="2"/>
  <c r="E2568" i="2"/>
  <c r="E929" i="2"/>
  <c r="G928" i="1"/>
  <c r="E894" i="2" l="1"/>
  <c r="G893" i="1"/>
  <c r="E946" i="2"/>
  <c r="G945" i="1"/>
  <c r="E910" i="2"/>
  <c r="G909" i="1"/>
  <c r="E898" i="2"/>
  <c r="G897" i="1"/>
  <c r="F929" i="2"/>
  <c r="G929" i="2" s="1"/>
  <c r="K928" i="1"/>
  <c r="M928" i="1" s="1"/>
  <c r="F912" i="2"/>
  <c r="G912" i="2" s="1"/>
  <c r="K911" i="1"/>
  <c r="M911" i="1" s="1"/>
  <c r="F933" i="2"/>
  <c r="G933" i="2" s="1"/>
  <c r="K932" i="1"/>
  <c r="M932" i="1" s="1"/>
  <c r="E867" i="2"/>
  <c r="G866" i="1"/>
  <c r="E862" i="2"/>
  <c r="G861" i="1"/>
  <c r="E947" i="2"/>
  <c r="G946" i="1"/>
  <c r="E883" i="2"/>
  <c r="G882" i="1"/>
  <c r="E915" i="2"/>
  <c r="G914" i="1"/>
  <c r="E948" i="2"/>
  <c r="G947" i="1"/>
  <c r="E899" i="2"/>
  <c r="G898" i="1"/>
  <c r="E964" i="2"/>
  <c r="G963" i="1"/>
  <c r="E963" i="2"/>
  <c r="G962" i="1"/>
  <c r="E944" i="2"/>
  <c r="G943" i="1"/>
  <c r="F2568" i="2"/>
  <c r="G2568" i="2" s="1"/>
  <c r="K2569" i="1"/>
  <c r="M2569" i="1" s="1"/>
  <c r="F931" i="2"/>
  <c r="G931" i="2" s="1"/>
  <c r="K930" i="1"/>
  <c r="M930" i="1" s="1"/>
  <c r="F896" i="2"/>
  <c r="G896" i="2" s="1"/>
  <c r="K895" i="1"/>
  <c r="M895" i="1" s="1"/>
  <c r="F880" i="2"/>
  <c r="G880" i="2" s="1"/>
  <c r="K879" i="1"/>
  <c r="M879" i="1" s="1"/>
  <c r="F864" i="2"/>
  <c r="G864" i="2" s="1"/>
  <c r="K863" i="1"/>
  <c r="M863" i="1" s="1"/>
  <c r="F928" i="2"/>
  <c r="G928" i="2" s="1"/>
  <c r="K927" i="1"/>
  <c r="M927" i="1" s="1"/>
  <c r="E878" i="2"/>
  <c r="G877" i="1"/>
  <c r="E978" i="2"/>
  <c r="G977" i="1"/>
  <c r="E976" i="2"/>
  <c r="G975" i="1"/>
  <c r="E882" i="2"/>
  <c r="G881" i="1"/>
  <c r="F2569" i="2"/>
  <c r="G2569" i="2" s="1"/>
  <c r="K2570" i="1"/>
  <c r="M2570" i="1" s="1"/>
  <c r="F930" i="2"/>
  <c r="G930" i="2" s="1"/>
  <c r="K929" i="1"/>
  <c r="M929" i="1" s="1"/>
  <c r="F932" i="2"/>
  <c r="G932" i="2" s="1"/>
  <c r="K931" i="1"/>
  <c r="M931" i="1" s="1"/>
  <c r="E979" i="2"/>
  <c r="G978" i="1"/>
  <c r="E866" i="2"/>
  <c r="G865" i="1"/>
  <c r="E2565" i="2"/>
  <c r="E2564" i="2"/>
  <c r="E960" i="2"/>
  <c r="G959" i="1"/>
  <c r="E980" i="2"/>
  <c r="G979" i="1"/>
  <c r="E981" i="2"/>
  <c r="G980" i="1"/>
  <c r="E2302" i="2"/>
  <c r="E1529" i="2"/>
  <c r="G1528" i="1"/>
  <c r="E949" i="2"/>
  <c r="G948" i="1"/>
  <c r="E914" i="2"/>
  <c r="G913" i="1"/>
  <c r="E1523" i="2"/>
  <c r="G1522" i="1"/>
  <c r="E965" i="2"/>
  <c r="G964" i="1"/>
  <c r="E962" i="2"/>
  <c r="G961" i="1"/>
  <c r="E2186" i="2" l="1"/>
  <c r="E863" i="2"/>
  <c r="G862" i="1"/>
  <c r="E911" i="2"/>
  <c r="G910" i="1"/>
  <c r="E2326" i="2"/>
  <c r="E2442" i="2"/>
  <c r="E2189" i="2"/>
  <c r="E2330" i="2"/>
  <c r="E2523" i="2"/>
  <c r="E895" i="2"/>
  <c r="G894" i="1"/>
  <c r="F962" i="2"/>
  <c r="G962" i="2" s="1"/>
  <c r="K961" i="1"/>
  <c r="M961" i="1" s="1"/>
  <c r="F949" i="2"/>
  <c r="G949" i="2" s="1"/>
  <c r="K948" i="1"/>
  <c r="M948" i="1" s="1"/>
  <c r="F980" i="2"/>
  <c r="G980" i="2" s="1"/>
  <c r="K979" i="1"/>
  <c r="M979" i="1" s="1"/>
  <c r="F866" i="2"/>
  <c r="G866" i="2" s="1"/>
  <c r="K865" i="1"/>
  <c r="M865" i="1" s="1"/>
  <c r="F976" i="2"/>
  <c r="G976" i="2" s="1"/>
  <c r="K975" i="1"/>
  <c r="M975" i="1" s="1"/>
  <c r="F963" i="2"/>
  <c r="G963" i="2" s="1"/>
  <c r="K962" i="1"/>
  <c r="M962" i="1" s="1"/>
  <c r="F899" i="2"/>
  <c r="G899" i="2" s="1"/>
  <c r="K898" i="1"/>
  <c r="M898" i="1" s="1"/>
  <c r="F915" i="2"/>
  <c r="G915" i="2" s="1"/>
  <c r="K914" i="1"/>
  <c r="M914" i="1" s="1"/>
  <c r="F947" i="2"/>
  <c r="G947" i="2" s="1"/>
  <c r="K946" i="1"/>
  <c r="M946" i="1" s="1"/>
  <c r="F867" i="2"/>
  <c r="G867" i="2" s="1"/>
  <c r="K866" i="1"/>
  <c r="M866" i="1" s="1"/>
  <c r="F898" i="2"/>
  <c r="G898" i="2" s="1"/>
  <c r="K897" i="1"/>
  <c r="M897" i="1" s="1"/>
  <c r="F946" i="2"/>
  <c r="G946" i="2" s="1"/>
  <c r="K945" i="1"/>
  <c r="M945" i="1" s="1"/>
  <c r="E2273" i="2"/>
  <c r="E2198" i="2"/>
  <c r="E961" i="2"/>
  <c r="G960" i="1"/>
  <c r="E879" i="2"/>
  <c r="G878" i="1"/>
  <c r="E2180" i="2"/>
  <c r="E1531" i="2"/>
  <c r="G1530" i="1"/>
  <c r="E2317" i="2"/>
  <c r="E2190" i="2"/>
  <c r="F2302" i="2"/>
  <c r="G2302" i="2" s="1"/>
  <c r="K2301" i="1"/>
  <c r="M2301" i="1" s="1"/>
  <c r="E2191" i="2"/>
  <c r="E2445" i="2"/>
  <c r="E2331" i="2"/>
  <c r="E977" i="2"/>
  <c r="G976" i="1"/>
  <c r="F965" i="2"/>
  <c r="G965" i="2" s="1"/>
  <c r="K964" i="1"/>
  <c r="M964" i="1" s="1"/>
  <c r="F1529" i="2"/>
  <c r="G1529" i="2" s="1"/>
  <c r="K1528" i="1"/>
  <c r="M1528" i="1" s="1"/>
  <c r="F960" i="2"/>
  <c r="G960" i="2" s="1"/>
  <c r="K959" i="1"/>
  <c r="M959" i="1" s="1"/>
  <c r="F979" i="2"/>
  <c r="G979" i="2" s="1"/>
  <c r="K978" i="1"/>
  <c r="M978" i="1" s="1"/>
  <c r="F882" i="2"/>
  <c r="G882" i="2" s="1"/>
  <c r="K881" i="1"/>
  <c r="M881" i="1" s="1"/>
  <c r="F964" i="2"/>
  <c r="G964" i="2" s="1"/>
  <c r="K963" i="1"/>
  <c r="M963" i="1" s="1"/>
  <c r="F862" i="2"/>
  <c r="G862" i="2" s="1"/>
  <c r="K861" i="1"/>
  <c r="M861" i="1" s="1"/>
  <c r="F910" i="2"/>
  <c r="G910" i="2" s="1"/>
  <c r="K909" i="1"/>
  <c r="M909" i="1" s="1"/>
  <c r="F1523" i="2"/>
  <c r="G1523" i="2" s="1"/>
  <c r="K1522" i="1"/>
  <c r="M1522" i="1" s="1"/>
  <c r="F2564" i="2"/>
  <c r="G2564" i="2" s="1"/>
  <c r="K2565" i="1"/>
  <c r="M2565" i="1" s="1"/>
  <c r="F878" i="2"/>
  <c r="G878" i="2" s="1"/>
  <c r="K877" i="1"/>
  <c r="M877" i="1" s="1"/>
  <c r="E2192" i="2"/>
  <c r="E945" i="2"/>
  <c r="G944" i="1"/>
  <c r="E1534" i="2"/>
  <c r="G1533" i="1"/>
  <c r="E1535" i="2"/>
  <c r="G1534" i="1"/>
  <c r="E2529" i="2"/>
  <c r="E2272" i="2"/>
  <c r="F914" i="2"/>
  <c r="G914" i="2" s="1"/>
  <c r="K913" i="1"/>
  <c r="M913" i="1" s="1"/>
  <c r="F981" i="2"/>
  <c r="G981" i="2" s="1"/>
  <c r="K980" i="1"/>
  <c r="M980" i="1" s="1"/>
  <c r="F2565" i="2"/>
  <c r="G2565" i="2" s="1"/>
  <c r="K2566" i="1"/>
  <c r="M2566" i="1" s="1"/>
  <c r="F978" i="2"/>
  <c r="G978" i="2" s="1"/>
  <c r="K977" i="1"/>
  <c r="M977" i="1" s="1"/>
  <c r="F944" i="2"/>
  <c r="G944" i="2" s="1"/>
  <c r="K943" i="1"/>
  <c r="M943" i="1" s="1"/>
  <c r="F948" i="2"/>
  <c r="G948" i="2" s="1"/>
  <c r="K947" i="1"/>
  <c r="M947" i="1" s="1"/>
  <c r="F883" i="2"/>
  <c r="G883" i="2" s="1"/>
  <c r="K882" i="1"/>
  <c r="M882" i="1" s="1"/>
  <c r="F894" i="2"/>
  <c r="G894" i="2" s="1"/>
  <c r="K893" i="1"/>
  <c r="M893" i="1" s="1"/>
  <c r="E2327" i="2"/>
  <c r="E2178" i="2"/>
  <c r="E2193" i="2"/>
  <c r="E2301" i="2"/>
  <c r="E2185" i="2"/>
  <c r="E2187" i="2"/>
  <c r="E1532" i="2"/>
  <c r="G1531" i="1"/>
  <c r="E2438" i="2"/>
  <c r="E2184" i="2"/>
  <c r="E2183" i="2"/>
  <c r="E2221" i="2" l="1"/>
  <c r="E2449" i="2"/>
  <c r="E2491" i="2"/>
  <c r="E2489" i="2"/>
  <c r="E1602" i="2"/>
  <c r="G1601" i="1"/>
  <c r="E2534" i="2"/>
  <c r="F1532" i="2"/>
  <c r="G1532" i="2" s="1"/>
  <c r="K1531" i="1"/>
  <c r="M1531" i="1" s="1"/>
  <c r="F2193" i="2"/>
  <c r="G2193" i="2" s="1"/>
  <c r="K2192" i="1"/>
  <c r="M2192" i="1" s="1"/>
  <c r="F2529" i="2"/>
  <c r="G2529" i="2" s="1"/>
  <c r="K2530" i="1"/>
  <c r="M2530" i="1" s="1"/>
  <c r="F2192" i="2"/>
  <c r="G2192" i="2" s="1"/>
  <c r="K2191" i="1"/>
  <c r="M2191" i="1" s="1"/>
  <c r="F977" i="2"/>
  <c r="G977" i="2" s="1"/>
  <c r="K976" i="1"/>
  <c r="M976" i="1" s="1"/>
  <c r="F2317" i="2"/>
  <c r="G2317" i="2" s="1"/>
  <c r="K2316" i="1"/>
  <c r="M2316" i="1" s="1"/>
  <c r="F961" i="2"/>
  <c r="G961" i="2" s="1"/>
  <c r="K960" i="1"/>
  <c r="M960" i="1" s="1"/>
  <c r="F2273" i="2"/>
  <c r="G2273" i="2" s="1"/>
  <c r="K2272" i="1"/>
  <c r="M2272" i="1" s="1"/>
  <c r="F2523" i="2"/>
  <c r="G2523" i="2" s="1"/>
  <c r="K2524" i="1"/>
  <c r="M2524" i="1" s="1"/>
  <c r="F863" i="2"/>
  <c r="G863" i="2" s="1"/>
  <c r="K862" i="1"/>
  <c r="M862" i="1" s="1"/>
  <c r="E1687" i="2"/>
  <c r="G1686" i="1"/>
  <c r="E2196" i="2"/>
  <c r="E2470" i="2"/>
  <c r="E2219" i="2"/>
  <c r="E2325" i="2"/>
  <c r="E2314" i="2"/>
  <c r="E2195" i="2"/>
  <c r="E1537" i="2"/>
  <c r="G1536" i="1"/>
  <c r="E1805" i="2"/>
  <c r="G1804" i="1"/>
  <c r="E2172" i="2"/>
  <c r="E2446" i="2"/>
  <c r="E2220" i="2"/>
  <c r="E1538" i="2"/>
  <c r="G1537" i="1"/>
  <c r="F2445" i="2"/>
  <c r="G2445" i="2" s="1"/>
  <c r="K2444" i="1"/>
  <c r="M2444" i="1" s="1"/>
  <c r="E2168" i="2"/>
  <c r="E2488" i="2"/>
  <c r="E2432" i="2"/>
  <c r="E1603" i="2"/>
  <c r="G1602" i="1"/>
  <c r="E2531" i="2"/>
  <c r="E1689" i="2"/>
  <c r="G1688" i="1"/>
  <c r="E1691" i="2"/>
  <c r="G1690" i="1"/>
  <c r="G1801" i="1"/>
  <c r="E1802" i="2"/>
  <c r="E2166" i="2"/>
  <c r="E2303" i="2"/>
  <c r="E2439" i="2"/>
  <c r="E2169" i="2"/>
  <c r="E2174" i="2"/>
  <c r="F2183" i="2"/>
  <c r="G2183" i="2" s="1"/>
  <c r="K2182" i="1"/>
  <c r="M2182" i="1" s="1"/>
  <c r="F2187" i="2"/>
  <c r="G2187" i="2" s="1"/>
  <c r="K2186" i="1"/>
  <c r="M2186" i="1" s="1"/>
  <c r="F2301" i="2"/>
  <c r="G2301" i="2" s="1"/>
  <c r="K2300" i="1"/>
  <c r="M2300" i="1" s="1"/>
  <c r="F2272" i="2"/>
  <c r="G2272" i="2" s="1"/>
  <c r="K2271" i="1"/>
  <c r="M2271" i="1" s="1"/>
  <c r="F1535" i="2"/>
  <c r="G1535" i="2" s="1"/>
  <c r="K1534" i="1"/>
  <c r="M1534" i="1" s="1"/>
  <c r="F945" i="2"/>
  <c r="G945" i="2" s="1"/>
  <c r="K944" i="1"/>
  <c r="M944" i="1" s="1"/>
  <c r="F2331" i="2"/>
  <c r="G2331" i="2" s="1"/>
  <c r="K2330" i="1"/>
  <c r="M2330" i="1" s="1"/>
  <c r="F2191" i="2"/>
  <c r="G2191" i="2" s="1"/>
  <c r="K2190" i="1"/>
  <c r="M2190" i="1" s="1"/>
  <c r="F1531" i="2"/>
  <c r="G1531" i="2" s="1"/>
  <c r="K1530" i="1"/>
  <c r="M1530" i="1" s="1"/>
  <c r="F879" i="2"/>
  <c r="G879" i="2" s="1"/>
  <c r="K878" i="1"/>
  <c r="M878" i="1" s="1"/>
  <c r="F895" i="2"/>
  <c r="G895" i="2" s="1"/>
  <c r="K894" i="1"/>
  <c r="M894" i="1" s="1"/>
  <c r="F911" i="2"/>
  <c r="G911" i="2" s="1"/>
  <c r="K910" i="1"/>
  <c r="M910" i="1" s="1"/>
  <c r="E1690" i="2"/>
  <c r="G1689" i="1"/>
  <c r="E1803" i="2"/>
  <c r="G1802" i="1"/>
  <c r="E2532" i="2"/>
  <c r="E2492" i="2"/>
  <c r="E2448" i="2"/>
  <c r="E2199" i="2"/>
  <c r="E2334" i="2"/>
  <c r="F2184" i="2"/>
  <c r="G2184" i="2" s="1"/>
  <c r="K2183" i="1"/>
  <c r="M2183" i="1" s="1"/>
  <c r="F2185" i="2"/>
  <c r="G2185" i="2" s="1"/>
  <c r="K2184" i="1"/>
  <c r="M2184" i="1" s="1"/>
  <c r="F2327" i="2"/>
  <c r="G2327" i="2" s="1"/>
  <c r="K2326" i="1"/>
  <c r="M2326" i="1" s="1"/>
  <c r="F1534" i="2"/>
  <c r="G1534" i="2" s="1"/>
  <c r="K1533" i="1"/>
  <c r="M1533" i="1" s="1"/>
  <c r="F2180" i="2"/>
  <c r="G2180" i="2" s="1"/>
  <c r="K2179" i="1"/>
  <c r="M2179" i="1" s="1"/>
  <c r="F2189" i="2"/>
  <c r="G2189" i="2" s="1"/>
  <c r="K2188" i="1"/>
  <c r="M2188" i="1" s="1"/>
  <c r="F2326" i="2"/>
  <c r="G2326" i="2" s="1"/>
  <c r="K2325" i="1"/>
  <c r="M2325" i="1" s="1"/>
  <c r="E2471" i="2"/>
  <c r="E2313" i="2"/>
  <c r="E2485" i="2"/>
  <c r="E1804" i="2"/>
  <c r="G1803" i="1"/>
  <c r="G1687" i="1"/>
  <c r="E1688" i="2"/>
  <c r="E2443" i="2"/>
  <c r="E2197" i="2"/>
  <c r="E2167" i="2"/>
  <c r="E1806" i="2"/>
  <c r="G1805" i="1"/>
  <c r="E2329" i="2"/>
  <c r="E2274" i="2"/>
  <c r="E2484" i="2"/>
  <c r="E2535" i="2"/>
  <c r="F2438" i="2"/>
  <c r="G2438" i="2" s="1"/>
  <c r="K2437" i="1"/>
  <c r="M2437" i="1" s="1"/>
  <c r="F2178" i="2"/>
  <c r="G2178" i="2" s="1"/>
  <c r="K2177" i="1"/>
  <c r="M2177" i="1" s="1"/>
  <c r="F2190" i="2"/>
  <c r="G2190" i="2" s="1"/>
  <c r="K2189" i="1"/>
  <c r="M2189" i="1" s="1"/>
  <c r="F2198" i="2"/>
  <c r="G2198" i="2" s="1"/>
  <c r="K2197" i="1"/>
  <c r="M2197" i="1" s="1"/>
  <c r="F2330" i="2"/>
  <c r="G2330" i="2" s="1"/>
  <c r="K2329" i="1"/>
  <c r="M2329" i="1" s="1"/>
  <c r="F2442" i="2"/>
  <c r="G2442" i="2" s="1"/>
  <c r="K2441" i="1"/>
  <c r="M2441" i="1" s="1"/>
  <c r="F2186" i="2"/>
  <c r="G2186" i="2" s="1"/>
  <c r="K2185" i="1"/>
  <c r="M2185" i="1" s="1"/>
  <c r="E1604" i="2" l="1"/>
  <c r="G1603" i="1"/>
  <c r="E2181" i="2"/>
  <c r="E2321" i="2"/>
  <c r="F2197" i="2"/>
  <c r="G2197" i="2" s="1"/>
  <c r="K2196" i="1"/>
  <c r="M2196" i="1" s="1"/>
  <c r="F2471" i="2"/>
  <c r="G2471" i="2" s="1"/>
  <c r="K2472" i="1"/>
  <c r="M2472" i="1" s="1"/>
  <c r="F2448" i="2"/>
  <c r="G2448" i="2" s="1"/>
  <c r="K2447" i="1"/>
  <c r="M2447" i="1" s="1"/>
  <c r="F2169" i="2"/>
  <c r="G2169" i="2" s="1"/>
  <c r="K2168" i="1"/>
  <c r="M2168" i="1" s="1"/>
  <c r="F2303" i="2"/>
  <c r="G2303" i="2" s="1"/>
  <c r="K2302" i="1"/>
  <c r="M2302" i="1" s="1"/>
  <c r="F1689" i="2"/>
  <c r="G1689" i="2" s="1"/>
  <c r="K1688" i="1"/>
  <c r="M1688" i="1" s="1"/>
  <c r="F1603" i="2"/>
  <c r="G1603" i="2" s="1"/>
  <c r="K1602" i="1"/>
  <c r="M1602" i="1" s="1"/>
  <c r="F2488" i="2"/>
  <c r="G2488" i="2" s="1"/>
  <c r="K2489" i="1"/>
  <c r="M2489" i="1" s="1"/>
  <c r="F2220" i="2"/>
  <c r="G2220" i="2" s="1"/>
  <c r="K2219" i="1"/>
  <c r="M2219" i="1" s="1"/>
  <c r="F2172" i="2"/>
  <c r="G2172" i="2" s="1"/>
  <c r="K2171" i="1"/>
  <c r="M2171" i="1" s="1"/>
  <c r="F1537" i="2"/>
  <c r="G1537" i="2" s="1"/>
  <c r="K1536" i="1"/>
  <c r="M1536" i="1" s="1"/>
  <c r="F2219" i="2"/>
  <c r="G2219" i="2" s="1"/>
  <c r="K2218" i="1"/>
  <c r="M2218" i="1" s="1"/>
  <c r="F2196" i="2"/>
  <c r="G2196" i="2" s="1"/>
  <c r="K2195" i="1"/>
  <c r="M2195" i="1" s="1"/>
  <c r="E2173" i="2"/>
  <c r="E2268" i="2"/>
  <c r="E2270" i="2"/>
  <c r="E2177" i="2"/>
  <c r="E2635" i="2"/>
  <c r="E2641" i="2"/>
  <c r="E2537" i="2"/>
  <c r="F2535" i="2"/>
  <c r="G2535" i="2" s="1"/>
  <c r="K2536" i="1"/>
  <c r="M2536" i="1" s="1"/>
  <c r="F2274" i="2"/>
  <c r="G2274" i="2" s="1"/>
  <c r="K2273" i="1"/>
  <c r="M2273" i="1" s="1"/>
  <c r="F1688" i="2"/>
  <c r="G1688" i="2" s="1"/>
  <c r="K1687" i="1"/>
  <c r="M1687" i="1" s="1"/>
  <c r="F2485" i="2"/>
  <c r="G2485" i="2" s="1"/>
  <c r="K2486" i="1"/>
  <c r="M2486" i="1" s="1"/>
  <c r="F2334" i="2"/>
  <c r="G2334" i="2" s="1"/>
  <c r="K2333" i="1"/>
  <c r="M2333" i="1" s="1"/>
  <c r="F2532" i="2"/>
  <c r="G2532" i="2" s="1"/>
  <c r="K2533" i="1"/>
  <c r="M2533" i="1" s="1"/>
  <c r="F1802" i="2"/>
  <c r="G1802" i="2" s="1"/>
  <c r="K1801" i="1"/>
  <c r="M1801" i="1" s="1"/>
  <c r="F2314" i="2"/>
  <c r="G2314" i="2" s="1"/>
  <c r="K2313" i="1"/>
  <c r="M2313" i="1" s="1"/>
  <c r="F2534" i="2"/>
  <c r="G2534" i="2" s="1"/>
  <c r="K2535" i="1"/>
  <c r="M2535" i="1" s="1"/>
  <c r="F2489" i="2"/>
  <c r="G2489" i="2" s="1"/>
  <c r="K2490" i="1"/>
  <c r="M2490" i="1" s="1"/>
  <c r="F2449" i="2"/>
  <c r="G2449" i="2" s="1"/>
  <c r="K2448" i="1"/>
  <c r="M2448" i="1" s="1"/>
  <c r="E2333" i="2"/>
  <c r="E2478" i="2"/>
  <c r="E2495" i="2"/>
  <c r="F2484" i="2"/>
  <c r="G2484" i="2" s="1"/>
  <c r="K2485" i="1"/>
  <c r="M2485" i="1" s="1"/>
  <c r="F2167" i="2"/>
  <c r="G2167" i="2" s="1"/>
  <c r="K2166" i="1"/>
  <c r="M2166" i="1" s="1"/>
  <c r="F2443" i="2"/>
  <c r="G2443" i="2" s="1"/>
  <c r="K2442" i="1"/>
  <c r="M2442" i="1" s="1"/>
  <c r="F1804" i="2"/>
  <c r="G1804" i="2" s="1"/>
  <c r="K1803" i="1"/>
  <c r="M1803" i="1" s="1"/>
  <c r="F2313" i="2"/>
  <c r="G2313" i="2" s="1"/>
  <c r="K2312" i="1"/>
  <c r="M2312" i="1" s="1"/>
  <c r="F2199" i="2"/>
  <c r="G2199" i="2" s="1"/>
  <c r="K2198" i="1"/>
  <c r="M2198" i="1" s="1"/>
  <c r="F2492" i="2"/>
  <c r="G2492" i="2" s="1"/>
  <c r="K2493" i="1"/>
  <c r="M2493" i="1" s="1"/>
  <c r="F1803" i="2"/>
  <c r="G1803" i="2" s="1"/>
  <c r="K1802" i="1"/>
  <c r="M1802" i="1" s="1"/>
  <c r="F2439" i="2"/>
  <c r="G2439" i="2" s="1"/>
  <c r="K2438" i="1"/>
  <c r="M2438" i="1" s="1"/>
  <c r="F1691" i="2"/>
  <c r="G1691" i="2" s="1"/>
  <c r="K1690" i="1"/>
  <c r="M1690" i="1" s="1"/>
  <c r="F2432" i="2"/>
  <c r="G2432" i="2" s="1"/>
  <c r="K2431" i="1"/>
  <c r="M2431" i="1" s="1"/>
  <c r="F2168" i="2"/>
  <c r="G2168" i="2" s="1"/>
  <c r="K2167" i="1"/>
  <c r="M2167" i="1" s="1"/>
  <c r="F1538" i="2"/>
  <c r="G1538" i="2" s="1"/>
  <c r="K1537" i="1"/>
  <c r="M1537" i="1" s="1"/>
  <c r="F1805" i="2"/>
  <c r="G1805" i="2" s="1"/>
  <c r="K1804" i="1"/>
  <c r="M1804" i="1" s="1"/>
  <c r="F2195" i="2"/>
  <c r="G2195" i="2" s="1"/>
  <c r="K2194" i="1"/>
  <c r="M2194" i="1" s="1"/>
  <c r="F2325" i="2"/>
  <c r="G2325" i="2" s="1"/>
  <c r="K2324" i="1"/>
  <c r="M2324" i="1" s="1"/>
  <c r="F1687" i="2"/>
  <c r="G1687" i="2" s="1"/>
  <c r="K1686" i="1"/>
  <c r="M1686" i="1" s="1"/>
  <c r="F1602" i="2"/>
  <c r="G1602" i="2" s="1"/>
  <c r="K1601" i="1"/>
  <c r="M1601" i="1" s="1"/>
  <c r="F2491" i="2"/>
  <c r="G2491" i="2" s="1"/>
  <c r="K2492" i="1"/>
  <c r="M2492" i="1" s="1"/>
  <c r="F2221" i="2"/>
  <c r="G2221" i="2" s="1"/>
  <c r="K2220" i="1"/>
  <c r="M2220" i="1" s="1"/>
  <c r="E2433" i="2"/>
  <c r="E2638" i="2"/>
  <c r="E2538" i="2"/>
  <c r="F1806" i="2"/>
  <c r="G1806" i="2" s="1"/>
  <c r="K1805" i="1"/>
  <c r="M1805" i="1" s="1"/>
  <c r="F1690" i="2"/>
  <c r="G1690" i="2" s="1"/>
  <c r="K1689" i="1"/>
  <c r="M1689" i="1" s="1"/>
  <c r="E2285" i="2"/>
  <c r="E2175" i="2"/>
  <c r="E2634" i="2"/>
  <c r="E2315" i="2"/>
  <c r="E2637" i="2"/>
  <c r="E2165" i="2"/>
  <c r="E2171" i="2"/>
  <c r="E2269" i="2"/>
  <c r="E2494" i="2"/>
  <c r="E2335" i="2"/>
  <c r="E2179" i="2"/>
  <c r="F2329" i="2"/>
  <c r="G2329" i="2" s="1"/>
  <c r="K2328" i="1"/>
  <c r="M2328" i="1" s="1"/>
  <c r="F2174" i="2"/>
  <c r="G2174" i="2" s="1"/>
  <c r="K2173" i="1"/>
  <c r="M2173" i="1" s="1"/>
  <c r="F2166" i="2"/>
  <c r="G2166" i="2" s="1"/>
  <c r="K2165" i="1"/>
  <c r="M2165" i="1" s="1"/>
  <c r="F2531" i="2"/>
  <c r="G2531" i="2" s="1"/>
  <c r="K2532" i="1"/>
  <c r="M2532" i="1" s="1"/>
  <c r="F2446" i="2"/>
  <c r="G2446" i="2" s="1"/>
  <c r="K2445" i="1"/>
  <c r="M2445" i="1" s="1"/>
  <c r="F2470" i="2"/>
  <c r="G2470" i="2" s="1"/>
  <c r="K2471" i="1"/>
  <c r="M2471" i="1" s="1"/>
  <c r="E1732" i="2" l="1"/>
  <c r="G1731" i="1"/>
  <c r="E1746" i="2"/>
  <c r="G1745" i="1"/>
  <c r="E2318" i="2"/>
  <c r="E2481" i="2"/>
  <c r="F2269" i="2"/>
  <c r="G2269" i="2" s="1"/>
  <c r="K2268" i="1"/>
  <c r="M2268" i="1" s="1"/>
  <c r="F2315" i="2"/>
  <c r="G2315" i="2" s="1"/>
  <c r="K2314" i="1"/>
  <c r="M2314" i="1" s="1"/>
  <c r="F2478" i="2"/>
  <c r="G2478" i="2" s="1"/>
  <c r="K2479" i="1"/>
  <c r="M2479" i="1" s="1"/>
  <c r="F2641" i="2"/>
  <c r="G2641" i="2" s="1"/>
  <c r="K2642" i="1"/>
  <c r="M2642" i="1" s="1"/>
  <c r="F2177" i="2"/>
  <c r="G2177" i="2" s="1"/>
  <c r="K2176" i="1"/>
  <c r="M2176" i="1" s="1"/>
  <c r="F2268" i="2"/>
  <c r="G2268" i="2" s="1"/>
  <c r="K2267" i="1"/>
  <c r="M2267" i="1" s="1"/>
  <c r="F2181" i="2"/>
  <c r="G2181" i="2" s="1"/>
  <c r="K2180" i="1"/>
  <c r="M2180" i="1" s="1"/>
  <c r="E2247" i="2"/>
  <c r="E2625" i="2"/>
  <c r="E1733" i="2"/>
  <c r="G1732" i="1"/>
  <c r="E2253" i="2"/>
  <c r="E1753" i="2"/>
  <c r="G1752" i="1"/>
  <c r="E2233" i="2"/>
  <c r="E1741" i="2"/>
  <c r="G1740" i="1"/>
  <c r="E1525" i="2"/>
  <c r="G1524" i="1"/>
  <c r="E2245" i="2"/>
  <c r="G1757" i="1"/>
  <c r="E1758" i="2"/>
  <c r="E2587" i="2"/>
  <c r="E2249" i="2"/>
  <c r="E1740" i="2"/>
  <c r="G1739" i="1"/>
  <c r="E2236" i="2"/>
  <c r="F2538" i="2"/>
  <c r="G2538" i="2" s="1"/>
  <c r="K2539" i="1"/>
  <c r="M2539" i="1" s="1"/>
  <c r="F2433" i="2"/>
  <c r="G2433" i="2" s="1"/>
  <c r="K2432" i="1"/>
  <c r="M2432" i="1" s="1"/>
  <c r="E2235" i="2"/>
  <c r="E2578" i="2"/>
  <c r="E2640" i="2"/>
  <c r="E2244" i="2"/>
  <c r="E2322" i="2"/>
  <c r="F2335" i="2"/>
  <c r="G2335" i="2" s="1"/>
  <c r="K2334" i="1"/>
  <c r="M2334" i="1" s="1"/>
  <c r="E2585" i="2"/>
  <c r="E1750" i="2"/>
  <c r="G1749" i="1"/>
  <c r="E2319" i="2"/>
  <c r="E1751" i="2"/>
  <c r="G1750" i="1"/>
  <c r="E2479" i="2"/>
  <c r="E2252" i="2"/>
  <c r="F2179" i="2"/>
  <c r="G2179" i="2" s="1"/>
  <c r="K2178" i="1"/>
  <c r="M2178" i="1" s="1"/>
  <c r="F2494" i="2"/>
  <c r="G2494" i="2" s="1"/>
  <c r="K2495" i="1"/>
  <c r="M2495" i="1" s="1"/>
  <c r="F2171" i="2"/>
  <c r="G2171" i="2" s="1"/>
  <c r="K2170" i="1"/>
  <c r="M2170" i="1" s="1"/>
  <c r="F2637" i="2"/>
  <c r="G2637" i="2" s="1"/>
  <c r="K2638" i="1"/>
  <c r="M2638" i="1" s="1"/>
  <c r="F2285" i="2"/>
  <c r="G2285" i="2" s="1"/>
  <c r="K2284" i="1"/>
  <c r="M2284" i="1" s="1"/>
  <c r="F2495" i="2"/>
  <c r="G2495" i="2" s="1"/>
  <c r="K2496" i="1"/>
  <c r="M2496" i="1" s="1"/>
  <c r="F2537" i="2"/>
  <c r="G2537" i="2" s="1"/>
  <c r="K2538" i="1"/>
  <c r="M2538" i="1" s="1"/>
  <c r="F2635" i="2"/>
  <c r="G2635" i="2" s="1"/>
  <c r="K2636" i="1"/>
  <c r="M2636" i="1" s="1"/>
  <c r="F2173" i="2"/>
  <c r="G2173" i="2" s="1"/>
  <c r="K2172" i="1"/>
  <c r="M2172" i="1" s="1"/>
  <c r="F2321" i="2"/>
  <c r="G2321" i="2" s="1"/>
  <c r="K2320" i="1"/>
  <c r="M2320" i="1" s="1"/>
  <c r="F1604" i="2"/>
  <c r="G1604" i="2" s="1"/>
  <c r="K1603" i="1"/>
  <c r="M1603" i="1" s="1"/>
  <c r="E2584" i="2"/>
  <c r="E1738" i="2"/>
  <c r="G1737" i="1"/>
  <c r="E1731" i="2"/>
  <c r="G1730" i="1"/>
  <c r="E2248" i="2"/>
  <c r="E1765" i="2"/>
  <c r="G1764" i="1"/>
  <c r="F2165" i="2"/>
  <c r="G2165" i="2" s="1"/>
  <c r="K2164" i="1"/>
  <c r="M2164" i="1" s="1"/>
  <c r="F2175" i="2"/>
  <c r="G2175" i="2" s="1"/>
  <c r="K2174" i="1"/>
  <c r="M2174" i="1" s="1"/>
  <c r="E1756" i="2"/>
  <c r="G1755" i="1"/>
  <c r="E1749" i="2"/>
  <c r="G1748" i="1"/>
  <c r="E2231" i="2"/>
  <c r="E2588" i="2"/>
  <c r="E2243" i="2"/>
  <c r="E1735" i="2"/>
  <c r="G1734" i="1"/>
  <c r="E1757" i="2"/>
  <c r="G1756" i="1"/>
  <c r="G1733" i="1"/>
  <c r="E1734" i="2"/>
  <c r="E2575" i="2"/>
  <c r="E1739" i="2"/>
  <c r="G1738" i="1"/>
  <c r="E1755" i="2"/>
  <c r="G1754" i="1"/>
  <c r="E2576" i="2"/>
  <c r="E2590" i="2"/>
  <c r="E2232" i="2"/>
  <c r="E2624" i="2"/>
  <c r="E1752" i="2"/>
  <c r="G1751" i="1"/>
  <c r="E1764" i="2"/>
  <c r="G1763" i="1"/>
  <c r="E2435" i="2"/>
  <c r="E1759" i="2"/>
  <c r="G1758" i="1"/>
  <c r="E2240" i="2"/>
  <c r="E1598" i="2"/>
  <c r="G1597" i="1"/>
  <c r="E2581" i="2"/>
  <c r="F2634" i="2"/>
  <c r="G2634" i="2" s="1"/>
  <c r="K2635" i="1"/>
  <c r="M2635" i="1" s="1"/>
  <c r="F2638" i="2"/>
  <c r="G2638" i="2" s="1"/>
  <c r="K2639" i="1"/>
  <c r="M2639" i="1" s="1"/>
  <c r="F2333" i="2"/>
  <c r="G2333" i="2" s="1"/>
  <c r="K2332" i="1"/>
  <c r="M2332" i="1" s="1"/>
  <c r="F2270" i="2"/>
  <c r="G2270" i="2" s="1"/>
  <c r="K2269" i="1"/>
  <c r="M2269" i="1" s="1"/>
  <c r="E1526" i="2" l="1"/>
  <c r="G1525" i="1"/>
  <c r="E2436" i="2"/>
  <c r="E2251" i="2"/>
  <c r="F1759" i="2"/>
  <c r="G1759" i="2" s="1"/>
  <c r="K1758" i="1"/>
  <c r="M1758" i="1" s="1"/>
  <c r="F2624" i="2"/>
  <c r="G2624" i="2" s="1"/>
  <c r="K2625" i="1"/>
  <c r="M2625" i="1" s="1"/>
  <c r="F2575" i="2"/>
  <c r="G2575" i="2" s="1"/>
  <c r="K2576" i="1"/>
  <c r="M2576" i="1" s="1"/>
  <c r="F2243" i="2"/>
  <c r="G2243" i="2" s="1"/>
  <c r="K2242" i="1"/>
  <c r="M2242" i="1" s="1"/>
  <c r="F1738" i="2"/>
  <c r="G1738" i="2" s="1"/>
  <c r="K1737" i="1"/>
  <c r="M1737" i="1" s="1"/>
  <c r="F2319" i="2"/>
  <c r="G2319" i="2" s="1"/>
  <c r="K2318" i="1"/>
  <c r="M2318" i="1" s="1"/>
  <c r="F2585" i="2"/>
  <c r="G2585" i="2" s="1"/>
  <c r="K2586" i="1"/>
  <c r="M2586" i="1" s="1"/>
  <c r="F2235" i="2"/>
  <c r="G2235" i="2" s="1"/>
  <c r="K2234" i="1"/>
  <c r="M2234" i="1" s="1"/>
  <c r="F1740" i="2"/>
  <c r="G1740" i="2" s="1"/>
  <c r="K1739" i="1"/>
  <c r="M1739" i="1" s="1"/>
  <c r="F2587" i="2"/>
  <c r="G2587" i="2" s="1"/>
  <c r="K2588" i="1"/>
  <c r="M2588" i="1" s="1"/>
  <c r="F2245" i="2"/>
  <c r="G2245" i="2" s="1"/>
  <c r="K2244" i="1"/>
  <c r="M2244" i="1" s="1"/>
  <c r="F1741" i="2"/>
  <c r="G1741" i="2" s="1"/>
  <c r="K1740" i="1"/>
  <c r="M1740" i="1" s="1"/>
  <c r="F1753" i="2"/>
  <c r="G1753" i="2" s="1"/>
  <c r="K1752" i="1"/>
  <c r="M1752" i="1" s="1"/>
  <c r="F1733" i="2"/>
  <c r="G1733" i="2" s="1"/>
  <c r="K1732" i="1"/>
  <c r="M1732" i="1" s="1"/>
  <c r="F2247" i="2"/>
  <c r="G2247" i="2" s="1"/>
  <c r="K2246" i="1"/>
  <c r="M2246" i="1" s="1"/>
  <c r="F1746" i="2"/>
  <c r="G1746" i="2" s="1"/>
  <c r="K1745" i="1"/>
  <c r="M1745" i="1" s="1"/>
  <c r="G1599" i="1"/>
  <c r="E1600" i="2"/>
  <c r="E1745" i="2"/>
  <c r="G1744" i="1"/>
  <c r="E1737" i="2"/>
  <c r="G1736" i="1"/>
  <c r="E2628" i="2"/>
  <c r="E1599" i="2"/>
  <c r="G1598" i="1"/>
  <c r="E2241" i="2"/>
  <c r="F2590" i="2"/>
  <c r="G2590" i="2" s="1"/>
  <c r="K2591" i="1"/>
  <c r="M2591" i="1" s="1"/>
  <c r="F2322" i="2"/>
  <c r="G2322" i="2" s="1"/>
  <c r="K2321" i="1"/>
  <c r="M2321" i="1" s="1"/>
  <c r="F2481" i="2"/>
  <c r="G2481" i="2" s="1"/>
  <c r="K2482" i="1"/>
  <c r="M2482" i="1" s="1"/>
  <c r="E2579" i="2"/>
  <c r="F1598" i="2"/>
  <c r="G1598" i="2" s="1"/>
  <c r="K1597" i="1"/>
  <c r="M1597" i="1" s="1"/>
  <c r="F1755" i="2"/>
  <c r="G1755" i="2" s="1"/>
  <c r="K1754" i="1"/>
  <c r="M1754" i="1" s="1"/>
  <c r="F1756" i="2"/>
  <c r="G1756" i="2" s="1"/>
  <c r="K1755" i="1"/>
  <c r="M1755" i="1" s="1"/>
  <c r="F2640" i="2"/>
  <c r="G2640" i="2" s="1"/>
  <c r="K2641" i="1"/>
  <c r="M2641" i="1" s="1"/>
  <c r="E2237" i="2"/>
  <c r="F2581" i="2"/>
  <c r="G2581" i="2" s="1"/>
  <c r="K2582" i="1"/>
  <c r="M2582" i="1" s="1"/>
  <c r="F2240" i="2"/>
  <c r="G2240" i="2" s="1"/>
  <c r="K2239" i="1"/>
  <c r="M2239" i="1" s="1"/>
  <c r="F2435" i="2"/>
  <c r="G2435" i="2" s="1"/>
  <c r="K2434" i="1"/>
  <c r="M2434" i="1" s="1"/>
  <c r="F1752" i="2"/>
  <c r="G1752" i="2" s="1"/>
  <c r="K1751" i="1"/>
  <c r="M1751" i="1" s="1"/>
  <c r="F2232" i="2"/>
  <c r="G2232" i="2" s="1"/>
  <c r="K2231" i="1"/>
  <c r="M2231" i="1" s="1"/>
  <c r="F2576" i="2"/>
  <c r="G2576" i="2" s="1"/>
  <c r="K2577" i="1"/>
  <c r="M2577" i="1" s="1"/>
  <c r="F1739" i="2"/>
  <c r="G1739" i="2" s="1"/>
  <c r="K1738" i="1"/>
  <c r="M1738" i="1" s="1"/>
  <c r="F1735" i="2"/>
  <c r="G1735" i="2" s="1"/>
  <c r="K1734" i="1"/>
  <c r="M1734" i="1" s="1"/>
  <c r="F2588" i="2"/>
  <c r="G2588" i="2" s="1"/>
  <c r="K2589" i="1"/>
  <c r="M2589" i="1" s="1"/>
  <c r="F1749" i="2"/>
  <c r="G1749" i="2" s="1"/>
  <c r="K1748" i="1"/>
  <c r="M1748" i="1" s="1"/>
  <c r="F1765" i="2"/>
  <c r="G1765" i="2" s="1"/>
  <c r="K1764" i="1"/>
  <c r="M1764" i="1" s="1"/>
  <c r="F1731" i="2"/>
  <c r="G1731" i="2" s="1"/>
  <c r="K1730" i="1"/>
  <c r="M1730" i="1" s="1"/>
  <c r="F2584" i="2"/>
  <c r="G2584" i="2" s="1"/>
  <c r="K2585" i="1"/>
  <c r="M2585" i="1" s="1"/>
  <c r="F2252" i="2"/>
  <c r="G2252" i="2" s="1"/>
  <c r="K2251" i="1"/>
  <c r="M2251" i="1" s="1"/>
  <c r="F1751" i="2"/>
  <c r="G1751" i="2" s="1"/>
  <c r="K1750" i="1"/>
  <c r="M1750" i="1" s="1"/>
  <c r="F1750" i="2"/>
  <c r="G1750" i="2" s="1"/>
  <c r="K1749" i="1"/>
  <c r="M1749" i="1" s="1"/>
  <c r="F2244" i="2"/>
  <c r="G2244" i="2" s="1"/>
  <c r="K2243" i="1"/>
  <c r="M2243" i="1" s="1"/>
  <c r="F2236" i="2"/>
  <c r="G2236" i="2" s="1"/>
  <c r="K2235" i="1"/>
  <c r="M2235" i="1" s="1"/>
  <c r="F2249" i="2"/>
  <c r="G2249" i="2" s="1"/>
  <c r="K2248" i="1"/>
  <c r="M2248" i="1" s="1"/>
  <c r="F1525" i="2"/>
  <c r="G1525" i="2" s="1"/>
  <c r="K1524" i="1"/>
  <c r="M1524" i="1" s="1"/>
  <c r="F2233" i="2"/>
  <c r="G2233" i="2" s="1"/>
  <c r="K2232" i="1"/>
  <c r="M2232" i="1" s="1"/>
  <c r="F2253" i="2"/>
  <c r="G2253" i="2" s="1"/>
  <c r="K2252" i="1"/>
  <c r="M2252" i="1" s="1"/>
  <c r="F2625" i="2"/>
  <c r="G2625" i="2" s="1"/>
  <c r="K2626" i="1"/>
  <c r="M2626" i="1" s="1"/>
  <c r="F1732" i="2"/>
  <c r="G1732" i="2" s="1"/>
  <c r="K1731" i="1"/>
  <c r="M1731" i="1" s="1"/>
  <c r="E1747" i="2"/>
  <c r="G1746" i="1"/>
  <c r="E1761" i="2"/>
  <c r="G1760" i="1"/>
  <c r="F1764" i="2"/>
  <c r="G1764" i="2" s="1"/>
  <c r="K1763" i="1"/>
  <c r="M1763" i="1" s="1"/>
  <c r="F1757" i="2"/>
  <c r="G1757" i="2" s="1"/>
  <c r="K1756" i="1"/>
  <c r="M1756" i="1" s="1"/>
  <c r="F2231" i="2"/>
  <c r="G2231" i="2" s="1"/>
  <c r="K2230" i="1"/>
  <c r="M2230" i="1" s="1"/>
  <c r="F2248" i="2"/>
  <c r="G2248" i="2" s="1"/>
  <c r="K2247" i="1"/>
  <c r="M2247" i="1" s="1"/>
  <c r="F2479" i="2"/>
  <c r="G2479" i="2" s="1"/>
  <c r="K2480" i="1"/>
  <c r="M2480" i="1" s="1"/>
  <c r="E2323" i="2"/>
  <c r="E2482" i="2"/>
  <c r="E2525" i="2"/>
  <c r="E2627" i="2"/>
  <c r="E2630" i="2"/>
  <c r="E2591" i="2"/>
  <c r="E1763" i="2"/>
  <c r="G1762" i="1"/>
  <c r="E2239" i="2"/>
  <c r="E1762" i="2"/>
  <c r="G1761" i="1"/>
  <c r="E1744" i="2"/>
  <c r="G1743" i="1"/>
  <c r="F1734" i="2"/>
  <c r="G1734" i="2" s="1"/>
  <c r="K1733" i="1"/>
  <c r="M1733" i="1" s="1"/>
  <c r="F2578" i="2"/>
  <c r="G2578" i="2" s="1"/>
  <c r="K2579" i="1"/>
  <c r="M2579" i="1" s="1"/>
  <c r="F1758" i="2"/>
  <c r="G1758" i="2" s="1"/>
  <c r="K1757" i="1"/>
  <c r="M1757" i="1" s="1"/>
  <c r="F2318" i="2"/>
  <c r="G2318" i="2" s="1"/>
  <c r="K2317" i="1"/>
  <c r="M2317" i="1" s="1"/>
  <c r="E2631" i="2" l="1"/>
  <c r="F1763" i="2"/>
  <c r="G1763" i="2" s="1"/>
  <c r="K1762" i="1"/>
  <c r="M1762" i="1" s="1"/>
  <c r="F2323" i="2"/>
  <c r="G2323" i="2" s="1"/>
  <c r="K2322" i="1"/>
  <c r="M2322" i="1" s="1"/>
  <c r="F1761" i="2"/>
  <c r="G1761" i="2" s="1"/>
  <c r="K1760" i="1"/>
  <c r="M1760" i="1" s="1"/>
  <c r="F1599" i="2"/>
  <c r="G1599" i="2" s="1"/>
  <c r="K1598" i="1"/>
  <c r="M1598" i="1" s="1"/>
  <c r="F2436" i="2"/>
  <c r="G2436" i="2" s="1"/>
  <c r="K2435" i="1"/>
  <c r="M2435" i="1" s="1"/>
  <c r="E2582" i="2"/>
  <c r="F2630" i="2"/>
  <c r="G2630" i="2" s="1"/>
  <c r="K2631" i="1"/>
  <c r="M2631" i="1" s="1"/>
  <c r="F2525" i="2"/>
  <c r="G2525" i="2" s="1"/>
  <c r="K2526" i="1"/>
  <c r="M2526" i="1" s="1"/>
  <c r="F1600" i="2"/>
  <c r="G1600" i="2" s="1"/>
  <c r="K1599" i="1"/>
  <c r="M1599" i="1" s="1"/>
  <c r="F2239" i="2"/>
  <c r="G2239" i="2" s="1"/>
  <c r="K2238" i="1"/>
  <c r="M2238" i="1" s="1"/>
  <c r="F2591" i="2"/>
  <c r="G2591" i="2" s="1"/>
  <c r="K2592" i="1"/>
  <c r="M2592" i="1" s="1"/>
  <c r="F2627" i="2"/>
  <c r="G2627" i="2" s="1"/>
  <c r="K2628" i="1"/>
  <c r="M2628" i="1" s="1"/>
  <c r="F1747" i="2"/>
  <c r="G1747" i="2" s="1"/>
  <c r="K1746" i="1"/>
  <c r="M1746" i="1" s="1"/>
  <c r="F2579" i="2"/>
  <c r="G2579" i="2" s="1"/>
  <c r="K2580" i="1"/>
  <c r="M2580" i="1" s="1"/>
  <c r="F2241" i="2"/>
  <c r="G2241" i="2" s="1"/>
  <c r="K2240" i="1"/>
  <c r="M2240" i="1" s="1"/>
  <c r="F2628" i="2"/>
  <c r="G2628" i="2" s="1"/>
  <c r="K2629" i="1"/>
  <c r="M2629" i="1" s="1"/>
  <c r="F1745" i="2"/>
  <c r="G1745" i="2" s="1"/>
  <c r="K1744" i="1"/>
  <c r="M1744" i="1" s="1"/>
  <c r="F2251" i="2"/>
  <c r="G2251" i="2" s="1"/>
  <c r="K2250" i="1"/>
  <c r="M2250" i="1" s="1"/>
  <c r="F1526" i="2"/>
  <c r="G1526" i="2" s="1"/>
  <c r="K1525" i="1"/>
  <c r="M1525" i="1" s="1"/>
  <c r="F1762" i="2"/>
  <c r="G1762" i="2" s="1"/>
  <c r="K1761" i="1"/>
  <c r="M1761" i="1" s="1"/>
  <c r="F2237" i="2"/>
  <c r="G2237" i="2" s="1"/>
  <c r="K2236" i="1"/>
  <c r="M2236" i="1" s="1"/>
  <c r="F1737" i="2"/>
  <c r="G1737" i="2" s="1"/>
  <c r="K1736" i="1"/>
  <c r="M1736" i="1" s="1"/>
  <c r="E1743" i="2"/>
  <c r="G1742" i="1"/>
  <c r="F1744" i="2"/>
  <c r="G1744" i="2" s="1"/>
  <c r="K1743" i="1"/>
  <c r="M1743" i="1" s="1"/>
  <c r="E2526" i="2"/>
  <c r="F2482" i="2"/>
  <c r="G2482" i="2" s="1"/>
  <c r="K2483" i="1"/>
  <c r="M2483" i="1" s="1"/>
  <c r="F1743" i="2" l="1"/>
  <c r="G1743" i="2" s="1"/>
  <c r="K1742" i="1"/>
  <c r="M1742" i="1" s="1"/>
  <c r="F2526" i="2"/>
  <c r="G2526" i="2" s="1"/>
  <c r="K2527" i="1"/>
  <c r="M2527" i="1" s="1"/>
  <c r="F2631" i="2"/>
  <c r="G2631" i="2" s="1"/>
  <c r="K2632" i="1"/>
  <c r="M2632" i="1" s="1"/>
  <c r="F2582" i="2"/>
  <c r="G2582" i="2" s="1"/>
  <c r="K2583" i="1"/>
  <c r="M2583" i="1" s="1"/>
  <c r="E1063" i="2" l="1"/>
  <c r="G1062" i="1"/>
  <c r="E1162" i="2"/>
  <c r="G1161" i="1"/>
  <c r="E1065" i="2"/>
  <c r="G1064" i="1"/>
  <c r="E1100" i="2"/>
  <c r="G1099" i="1"/>
  <c r="E1079" i="2"/>
  <c r="G1078" i="1"/>
  <c r="E1120" i="2"/>
  <c r="G1119" i="1"/>
  <c r="E1137" i="2"/>
  <c r="G1136" i="1"/>
  <c r="E1085" i="2"/>
  <c r="G1084" i="1"/>
  <c r="G1155" i="1"/>
  <c r="E1156" i="2"/>
  <c r="E1138" i="2"/>
  <c r="G1137" i="1"/>
  <c r="E1139" i="2"/>
  <c r="G1138" i="1"/>
  <c r="E1097" i="2"/>
  <c r="G1096" i="1"/>
  <c r="E1060" i="2"/>
  <c r="G1059" i="1"/>
  <c r="E1160" i="2"/>
  <c r="G1159" i="1"/>
  <c r="E1141" i="2"/>
  <c r="G1140" i="1"/>
  <c r="E1159" i="2"/>
  <c r="G1158" i="1"/>
  <c r="E1099" i="2"/>
  <c r="G1098" i="1"/>
  <c r="E1064" i="2"/>
  <c r="G1063" i="1"/>
  <c r="E1121" i="2"/>
  <c r="G1120" i="1"/>
  <c r="E1061" i="2"/>
  <c r="G1060" i="1"/>
  <c r="E1096" i="2"/>
  <c r="G1095" i="1"/>
  <c r="E1081" i="2"/>
  <c r="G1080" i="1"/>
  <c r="E1165" i="2"/>
  <c r="G1164" i="1"/>
  <c r="E1144" i="2"/>
  <c r="G1143" i="1"/>
  <c r="E1117" i="2"/>
  <c r="G1116" i="1"/>
  <c r="E1140" i="2"/>
  <c r="G1139" i="1"/>
  <c r="E1082" i="2"/>
  <c r="G1081" i="1"/>
  <c r="E1123" i="2"/>
  <c r="G1122" i="1"/>
  <c r="E1101" i="2"/>
  <c r="G1100" i="1"/>
  <c r="E1084" i="2"/>
  <c r="G1083" i="1"/>
  <c r="E1158" i="2"/>
  <c r="G1157" i="1"/>
  <c r="E1118" i="2"/>
  <c r="G1117" i="1"/>
  <c r="E1119" i="2"/>
  <c r="G1118" i="1"/>
  <c r="E1163" i="2"/>
  <c r="G1162" i="1"/>
  <c r="E1164" i="2"/>
  <c r="G1163" i="1"/>
  <c r="E1136" i="2"/>
  <c r="G1135" i="1"/>
  <c r="E1143" i="2"/>
  <c r="G1142" i="1"/>
  <c r="E1142" i="2"/>
  <c r="G1141" i="1"/>
  <c r="E1145" i="2"/>
  <c r="G1144" i="1"/>
  <c r="E1098" i="2"/>
  <c r="G1097" i="1"/>
  <c r="E1124" i="2"/>
  <c r="G1123" i="1"/>
  <c r="E1077" i="2"/>
  <c r="G1076" i="1"/>
  <c r="E1122" i="2"/>
  <c r="G1121" i="1"/>
  <c r="E1161" i="2"/>
  <c r="G1160" i="1"/>
  <c r="E1125" i="2"/>
  <c r="G1124" i="1"/>
  <c r="E1080" i="2"/>
  <c r="G1079" i="1"/>
  <c r="E1062" i="2"/>
  <c r="G1061" i="1"/>
  <c r="E1116" i="2"/>
  <c r="G1115" i="1"/>
  <c r="E1078" i="2"/>
  <c r="G1077" i="1"/>
  <c r="E1083" i="2"/>
  <c r="G1082" i="1"/>
  <c r="E1059" i="2"/>
  <c r="G1058" i="1"/>
  <c r="E1076" i="2"/>
  <c r="G1075" i="1"/>
  <c r="E1157" i="2"/>
  <c r="G1156" i="1"/>
  <c r="E1105" i="2" l="1"/>
  <c r="G1104" i="1"/>
  <c r="F1076" i="2"/>
  <c r="G1076" i="2" s="1"/>
  <c r="K1075" i="1"/>
  <c r="M1075" i="1" s="1"/>
  <c r="F1080" i="2"/>
  <c r="G1080" i="2" s="1"/>
  <c r="K1079" i="1"/>
  <c r="M1079" i="1" s="1"/>
  <c r="F1077" i="2"/>
  <c r="G1077" i="2" s="1"/>
  <c r="K1076" i="1"/>
  <c r="M1076" i="1" s="1"/>
  <c r="F1142" i="2"/>
  <c r="G1142" i="2" s="1"/>
  <c r="K1141" i="1"/>
  <c r="M1141" i="1" s="1"/>
  <c r="F1118" i="2"/>
  <c r="G1118" i="2" s="1"/>
  <c r="K1117" i="1"/>
  <c r="M1117" i="1" s="1"/>
  <c r="F1123" i="2"/>
  <c r="G1123" i="2" s="1"/>
  <c r="K1122" i="1"/>
  <c r="M1122" i="1" s="1"/>
  <c r="F1140" i="2"/>
  <c r="G1140" i="2" s="1"/>
  <c r="K1139" i="1"/>
  <c r="M1139" i="1" s="1"/>
  <c r="F1144" i="2"/>
  <c r="G1144" i="2" s="1"/>
  <c r="K1143" i="1"/>
  <c r="M1143" i="1" s="1"/>
  <c r="F1081" i="2"/>
  <c r="G1081" i="2" s="1"/>
  <c r="K1080" i="1"/>
  <c r="M1080" i="1" s="1"/>
  <c r="F1061" i="2"/>
  <c r="G1061" i="2" s="1"/>
  <c r="K1060" i="1"/>
  <c r="M1060" i="1" s="1"/>
  <c r="F1064" i="2"/>
  <c r="G1064" i="2" s="1"/>
  <c r="K1063" i="1"/>
  <c r="M1063" i="1" s="1"/>
  <c r="F1159" i="2"/>
  <c r="G1159" i="2" s="1"/>
  <c r="K1158" i="1"/>
  <c r="M1158" i="1" s="1"/>
  <c r="F1160" i="2"/>
  <c r="G1160" i="2" s="1"/>
  <c r="K1159" i="1"/>
  <c r="M1159" i="1" s="1"/>
  <c r="F1097" i="2"/>
  <c r="G1097" i="2" s="1"/>
  <c r="K1096" i="1"/>
  <c r="M1096" i="1" s="1"/>
  <c r="F1138" i="2"/>
  <c r="G1138" i="2" s="1"/>
  <c r="K1137" i="1"/>
  <c r="M1137" i="1" s="1"/>
  <c r="F1085" i="2"/>
  <c r="G1085" i="2" s="1"/>
  <c r="K1084" i="1"/>
  <c r="M1084" i="1" s="1"/>
  <c r="F1120" i="2"/>
  <c r="G1120" i="2" s="1"/>
  <c r="K1119" i="1"/>
  <c r="M1119" i="1" s="1"/>
  <c r="F1100" i="2"/>
  <c r="G1100" i="2" s="1"/>
  <c r="K1099" i="1"/>
  <c r="M1099" i="1" s="1"/>
  <c r="F1162" i="2"/>
  <c r="G1162" i="2" s="1"/>
  <c r="K1161" i="1"/>
  <c r="M1161" i="1" s="1"/>
  <c r="E1102" i="2"/>
  <c r="G1101" i="1"/>
  <c r="E1056" i="2"/>
  <c r="G1055" i="1"/>
  <c r="F1083" i="2"/>
  <c r="G1083" i="2" s="1"/>
  <c r="K1082" i="1"/>
  <c r="M1082" i="1" s="1"/>
  <c r="F1163" i="2"/>
  <c r="G1163" i="2" s="1"/>
  <c r="K1162" i="1"/>
  <c r="M1162" i="1" s="1"/>
  <c r="F1059" i="2"/>
  <c r="G1059" i="2" s="1"/>
  <c r="K1058" i="1"/>
  <c r="M1058" i="1" s="1"/>
  <c r="F1062" i="2"/>
  <c r="G1062" i="2" s="1"/>
  <c r="K1061" i="1"/>
  <c r="M1061" i="1" s="1"/>
  <c r="F1125" i="2"/>
  <c r="G1125" i="2" s="1"/>
  <c r="K1124" i="1"/>
  <c r="M1124" i="1" s="1"/>
  <c r="F1122" i="2"/>
  <c r="G1122" i="2" s="1"/>
  <c r="K1121" i="1"/>
  <c r="M1121" i="1" s="1"/>
  <c r="F1124" i="2"/>
  <c r="G1124" i="2" s="1"/>
  <c r="K1123" i="1"/>
  <c r="M1123" i="1" s="1"/>
  <c r="F1145" i="2"/>
  <c r="G1145" i="2" s="1"/>
  <c r="K1144" i="1"/>
  <c r="M1144" i="1" s="1"/>
  <c r="F1143" i="2"/>
  <c r="G1143" i="2" s="1"/>
  <c r="K1142" i="1"/>
  <c r="M1142" i="1" s="1"/>
  <c r="F1164" i="2"/>
  <c r="G1164" i="2" s="1"/>
  <c r="K1163" i="1"/>
  <c r="M1163" i="1" s="1"/>
  <c r="F1119" i="2"/>
  <c r="G1119" i="2" s="1"/>
  <c r="K1118" i="1"/>
  <c r="M1118" i="1" s="1"/>
  <c r="F1158" i="2"/>
  <c r="G1158" i="2" s="1"/>
  <c r="K1157" i="1"/>
  <c r="M1157" i="1" s="1"/>
  <c r="F1101" i="2"/>
  <c r="G1101" i="2" s="1"/>
  <c r="K1100" i="1"/>
  <c r="M1100" i="1" s="1"/>
  <c r="F1082" i="2"/>
  <c r="G1082" i="2" s="1"/>
  <c r="K1081" i="1"/>
  <c r="M1081" i="1" s="1"/>
  <c r="F1117" i="2"/>
  <c r="G1117" i="2" s="1"/>
  <c r="K1116" i="1"/>
  <c r="M1116" i="1" s="1"/>
  <c r="F1165" i="2"/>
  <c r="G1165" i="2" s="1"/>
  <c r="K1164" i="1"/>
  <c r="M1164" i="1" s="1"/>
  <c r="F1096" i="2"/>
  <c r="G1096" i="2" s="1"/>
  <c r="K1095" i="1"/>
  <c r="M1095" i="1" s="1"/>
  <c r="F1121" i="2"/>
  <c r="G1121" i="2" s="1"/>
  <c r="K1120" i="1"/>
  <c r="M1120" i="1" s="1"/>
  <c r="F1099" i="2"/>
  <c r="G1099" i="2" s="1"/>
  <c r="K1098" i="1"/>
  <c r="M1098" i="1" s="1"/>
  <c r="F1141" i="2"/>
  <c r="G1141" i="2" s="1"/>
  <c r="K1140" i="1"/>
  <c r="M1140" i="1" s="1"/>
  <c r="F1060" i="2"/>
  <c r="G1060" i="2" s="1"/>
  <c r="K1059" i="1"/>
  <c r="M1059" i="1" s="1"/>
  <c r="F1139" i="2"/>
  <c r="G1139" i="2" s="1"/>
  <c r="K1138" i="1"/>
  <c r="M1138" i="1" s="1"/>
  <c r="F1137" i="2"/>
  <c r="G1137" i="2" s="1"/>
  <c r="K1136" i="1"/>
  <c r="M1136" i="1" s="1"/>
  <c r="F1079" i="2"/>
  <c r="G1079" i="2" s="1"/>
  <c r="K1078" i="1"/>
  <c r="M1078" i="1" s="1"/>
  <c r="F1065" i="2"/>
  <c r="G1065" i="2" s="1"/>
  <c r="K1064" i="1"/>
  <c r="M1064" i="1" s="1"/>
  <c r="F1063" i="2"/>
  <c r="G1063" i="2" s="1"/>
  <c r="K1062" i="1"/>
  <c r="M1062" i="1" s="1"/>
  <c r="F1116" i="2"/>
  <c r="G1116" i="2" s="1"/>
  <c r="K1115" i="1"/>
  <c r="M1115" i="1" s="1"/>
  <c r="F1161" i="2"/>
  <c r="G1161" i="2" s="1"/>
  <c r="K1160" i="1"/>
  <c r="M1160" i="1" s="1"/>
  <c r="F1098" i="2"/>
  <c r="G1098" i="2" s="1"/>
  <c r="K1097" i="1"/>
  <c r="M1097" i="1" s="1"/>
  <c r="F1136" i="2"/>
  <c r="G1136" i="2" s="1"/>
  <c r="K1135" i="1"/>
  <c r="M1135" i="1" s="1"/>
  <c r="F1084" i="2"/>
  <c r="G1084" i="2" s="1"/>
  <c r="K1083" i="1"/>
  <c r="M1083" i="1" s="1"/>
  <c r="E1103" i="2"/>
  <c r="G1102" i="1"/>
  <c r="E1058" i="2"/>
  <c r="G1057" i="1"/>
  <c r="F1157" i="2"/>
  <c r="G1157" i="2" s="1"/>
  <c r="K1156" i="1"/>
  <c r="M1156" i="1" s="1"/>
  <c r="F1078" i="2"/>
  <c r="G1078" i="2" s="1"/>
  <c r="K1077" i="1"/>
  <c r="M1077" i="1" s="1"/>
  <c r="E1104" i="2"/>
  <c r="G1103" i="1"/>
  <c r="E1057" i="2"/>
  <c r="G1056" i="1"/>
  <c r="F1156" i="2"/>
  <c r="G1156" i="2" s="1"/>
  <c r="K1155" i="1"/>
  <c r="M1155" i="1" s="1"/>
  <c r="G1575" i="1" l="1"/>
  <c r="E1576" i="2"/>
  <c r="E1867" i="2"/>
  <c r="E1873" i="2"/>
  <c r="F1103" i="2"/>
  <c r="G1103" i="2" s="1"/>
  <c r="K1102" i="1"/>
  <c r="M1102" i="1" s="1"/>
  <c r="F1056" i="2"/>
  <c r="G1056" i="2" s="1"/>
  <c r="K1055" i="1"/>
  <c r="M1055" i="1" s="1"/>
  <c r="E1582" i="2"/>
  <c r="G1581" i="1"/>
  <c r="E1625" i="2"/>
  <c r="G1624" i="1"/>
  <c r="E1580" i="2"/>
  <c r="G1579" i="1"/>
  <c r="E1879" i="2"/>
  <c r="E1878" i="2"/>
  <c r="E1877" i="2"/>
  <c r="E1872" i="2"/>
  <c r="E1880" i="2"/>
  <c r="F1057" i="2"/>
  <c r="G1057" i="2" s="1"/>
  <c r="K1056" i="1"/>
  <c r="M1056" i="1" s="1"/>
  <c r="F1058" i="2"/>
  <c r="G1058" i="2" s="1"/>
  <c r="K1057" i="1"/>
  <c r="M1057" i="1" s="1"/>
  <c r="F1102" i="2"/>
  <c r="G1102" i="2" s="1"/>
  <c r="K1101" i="1"/>
  <c r="M1101" i="1" s="1"/>
  <c r="F1105" i="2"/>
  <c r="G1105" i="2" s="1"/>
  <c r="K1104" i="1"/>
  <c r="M1104" i="1" s="1"/>
  <c r="E1624" i="2"/>
  <c r="G1623" i="1"/>
  <c r="E1868" i="2"/>
  <c r="E1866" i="2"/>
  <c r="F1104" i="2"/>
  <c r="G1104" i="2" s="1"/>
  <c r="K1103" i="1"/>
  <c r="M1103" i="1" s="1"/>
  <c r="E1577" i="2"/>
  <c r="G1576" i="1"/>
  <c r="E1579" i="2"/>
  <c r="G1578" i="1"/>
  <c r="E1864" i="2"/>
  <c r="E1876" i="2"/>
  <c r="E1626" i="2"/>
  <c r="G1625" i="1"/>
  <c r="E1583" i="2"/>
  <c r="G1582" i="1"/>
  <c r="E1865" i="2"/>
  <c r="E1874" i="2"/>
  <c r="E1870" i="2"/>
  <c r="E1871" i="2"/>
  <c r="E1574" i="2" l="1"/>
  <c r="G1573" i="1"/>
  <c r="F1626" i="2"/>
  <c r="G1626" i="2" s="1"/>
  <c r="K1625" i="1"/>
  <c r="M1625" i="1" s="1"/>
  <c r="F1624" i="2"/>
  <c r="G1624" i="2" s="1"/>
  <c r="K1623" i="1"/>
  <c r="M1623" i="1" s="1"/>
  <c r="F1878" i="2"/>
  <c r="G1878" i="2" s="1"/>
  <c r="K1877" i="1"/>
  <c r="M1877" i="1" s="1"/>
  <c r="F1867" i="2"/>
  <c r="G1867" i="2" s="1"/>
  <c r="K1866" i="1"/>
  <c r="M1866" i="1" s="1"/>
  <c r="G1567" i="1"/>
  <c r="E1568" i="2"/>
  <c r="E1620" i="2"/>
  <c r="G1619" i="1"/>
  <c r="E1855" i="2"/>
  <c r="E1848" i="2"/>
  <c r="E1856" i="2"/>
  <c r="E1852" i="2"/>
  <c r="F1870" i="2"/>
  <c r="G1870" i="2" s="1"/>
  <c r="K1869" i="1"/>
  <c r="M1869" i="1" s="1"/>
  <c r="F1866" i="2"/>
  <c r="G1866" i="2" s="1"/>
  <c r="K1865" i="1"/>
  <c r="M1865" i="1" s="1"/>
  <c r="E1571" i="2"/>
  <c r="G1570" i="1"/>
  <c r="E1860" i="2"/>
  <c r="E1853" i="2"/>
  <c r="F1865" i="2"/>
  <c r="G1865" i="2" s="1"/>
  <c r="K1864" i="1"/>
  <c r="M1864" i="1" s="1"/>
  <c r="F1577" i="2"/>
  <c r="G1577" i="2" s="1"/>
  <c r="K1576" i="1"/>
  <c r="M1576" i="1" s="1"/>
  <c r="F1872" i="2"/>
  <c r="G1872" i="2" s="1"/>
  <c r="K1871" i="1"/>
  <c r="M1871" i="1" s="1"/>
  <c r="E1621" i="2"/>
  <c r="G1620" i="1"/>
  <c r="E1570" i="2"/>
  <c r="G1569" i="1"/>
  <c r="E1567" i="2"/>
  <c r="G1566" i="1"/>
  <c r="E1861" i="2"/>
  <c r="E1850" i="2"/>
  <c r="E1846" i="2"/>
  <c r="F1871" i="2"/>
  <c r="G1871" i="2" s="1"/>
  <c r="K1870" i="1"/>
  <c r="M1870" i="1" s="1"/>
  <c r="F1583" i="2"/>
  <c r="G1583" i="2" s="1"/>
  <c r="K1582" i="1"/>
  <c r="M1582" i="1" s="1"/>
  <c r="F1876" i="2"/>
  <c r="G1876" i="2" s="1"/>
  <c r="K1875" i="1"/>
  <c r="M1875" i="1" s="1"/>
  <c r="F1579" i="2"/>
  <c r="G1579" i="2" s="1"/>
  <c r="K1578" i="1"/>
  <c r="M1578" i="1" s="1"/>
  <c r="F1868" i="2"/>
  <c r="G1868" i="2" s="1"/>
  <c r="K1867" i="1"/>
  <c r="M1867" i="1" s="1"/>
  <c r="F1880" i="2"/>
  <c r="G1880" i="2" s="1"/>
  <c r="K1879" i="1"/>
  <c r="M1879" i="1" s="1"/>
  <c r="F1877" i="2"/>
  <c r="G1877" i="2" s="1"/>
  <c r="K1876" i="1"/>
  <c r="M1876" i="1" s="1"/>
  <c r="F1879" i="2"/>
  <c r="G1879" i="2" s="1"/>
  <c r="K1878" i="1"/>
  <c r="M1878" i="1" s="1"/>
  <c r="F1625" i="2"/>
  <c r="G1625" i="2" s="1"/>
  <c r="K1624" i="1"/>
  <c r="M1624" i="1" s="1"/>
  <c r="F1873" i="2"/>
  <c r="G1873" i="2" s="1"/>
  <c r="K1872" i="1"/>
  <c r="M1872" i="1" s="1"/>
  <c r="E1859" i="2"/>
  <c r="E1849" i="2"/>
  <c r="F1864" i="2"/>
  <c r="G1864" i="2" s="1"/>
  <c r="K1863" i="1"/>
  <c r="M1863" i="1" s="1"/>
  <c r="F1580" i="2"/>
  <c r="G1580" i="2" s="1"/>
  <c r="K1579" i="1"/>
  <c r="M1579" i="1" s="1"/>
  <c r="F1582" i="2"/>
  <c r="G1582" i="2" s="1"/>
  <c r="K1581" i="1"/>
  <c r="M1581" i="1" s="1"/>
  <c r="E1573" i="2"/>
  <c r="G1572" i="1"/>
  <c r="E1622" i="2"/>
  <c r="G1621" i="1"/>
  <c r="E1847" i="2"/>
  <c r="E1862" i="2"/>
  <c r="E1854" i="2"/>
  <c r="E1858" i="2"/>
  <c r="F1874" i="2"/>
  <c r="G1874" i="2" s="1"/>
  <c r="K1873" i="1"/>
  <c r="M1873" i="1" s="1"/>
  <c r="F1576" i="2"/>
  <c r="G1576" i="2" s="1"/>
  <c r="K1575" i="1"/>
  <c r="M1575" i="1" s="1"/>
  <c r="F1622" i="2" l="1"/>
  <c r="G1622" i="2" s="1"/>
  <c r="K1621" i="1"/>
  <c r="M1621" i="1" s="1"/>
  <c r="F1571" i="2"/>
  <c r="G1571" i="2" s="1"/>
  <c r="K1570" i="1"/>
  <c r="M1570" i="1" s="1"/>
  <c r="F1856" i="2"/>
  <c r="G1856" i="2" s="1"/>
  <c r="K1855" i="1"/>
  <c r="M1855" i="1" s="1"/>
  <c r="F1855" i="2"/>
  <c r="G1855" i="2" s="1"/>
  <c r="K1854" i="1"/>
  <c r="M1854" i="1" s="1"/>
  <c r="F1568" i="2"/>
  <c r="G1568" i="2" s="1"/>
  <c r="K1567" i="1"/>
  <c r="M1567" i="1" s="1"/>
  <c r="F1847" i="2"/>
  <c r="G1847" i="2" s="1"/>
  <c r="K1846" i="1"/>
  <c r="M1846" i="1" s="1"/>
  <c r="F1573" i="2"/>
  <c r="G1573" i="2" s="1"/>
  <c r="K1572" i="1"/>
  <c r="M1572" i="1" s="1"/>
  <c r="F1849" i="2"/>
  <c r="G1849" i="2" s="1"/>
  <c r="K1848" i="1"/>
  <c r="M1848" i="1" s="1"/>
  <c r="F1861" i="2"/>
  <c r="G1861" i="2" s="1"/>
  <c r="K1860" i="1"/>
  <c r="M1860" i="1" s="1"/>
  <c r="F1570" i="2"/>
  <c r="G1570" i="2" s="1"/>
  <c r="K1569" i="1"/>
  <c r="M1569" i="1" s="1"/>
  <c r="F1860" i="2"/>
  <c r="G1860" i="2" s="1"/>
  <c r="K1859" i="1"/>
  <c r="M1859" i="1" s="1"/>
  <c r="F1852" i="2"/>
  <c r="G1852" i="2" s="1"/>
  <c r="K1851" i="1"/>
  <c r="M1851" i="1" s="1"/>
  <c r="F1848" i="2"/>
  <c r="G1848" i="2" s="1"/>
  <c r="K1847" i="1"/>
  <c r="M1847" i="1" s="1"/>
  <c r="F1620" i="2"/>
  <c r="G1620" i="2" s="1"/>
  <c r="K1619" i="1"/>
  <c r="M1619" i="1" s="1"/>
  <c r="F1574" i="2"/>
  <c r="G1574" i="2" s="1"/>
  <c r="K1573" i="1"/>
  <c r="M1573" i="1" s="1"/>
  <c r="F1858" i="2"/>
  <c r="G1858" i="2" s="1"/>
  <c r="K1857" i="1"/>
  <c r="M1857" i="1" s="1"/>
  <c r="F1859" i="2"/>
  <c r="G1859" i="2" s="1"/>
  <c r="K1858" i="1"/>
  <c r="M1858" i="1" s="1"/>
  <c r="F1850" i="2"/>
  <c r="G1850" i="2" s="1"/>
  <c r="K1849" i="1"/>
  <c r="M1849" i="1" s="1"/>
  <c r="F1567" i="2"/>
  <c r="G1567" i="2" s="1"/>
  <c r="K1566" i="1"/>
  <c r="M1566" i="1" s="1"/>
  <c r="F1621" i="2"/>
  <c r="G1621" i="2" s="1"/>
  <c r="K1620" i="1"/>
  <c r="M1620" i="1" s="1"/>
  <c r="F1853" i="2"/>
  <c r="G1853" i="2" s="1"/>
  <c r="K1852" i="1"/>
  <c r="M1852" i="1" s="1"/>
  <c r="F1862" i="2"/>
  <c r="G1862" i="2" s="1"/>
  <c r="K1861" i="1"/>
  <c r="M1861" i="1" s="1"/>
  <c r="F1854" i="2"/>
  <c r="G1854" i="2" s="1"/>
  <c r="K1853" i="1"/>
  <c r="M1853" i="1" s="1"/>
  <c r="F1846" i="2"/>
  <c r="G1846" i="2" s="1"/>
  <c r="K1845" i="1"/>
  <c r="M1845" i="1" s="1"/>
  <c r="E2280" i="2" l="1"/>
  <c r="E2279" i="2"/>
  <c r="E2278" i="2"/>
  <c r="E2281" i="2"/>
  <c r="E2282" i="2"/>
  <c r="F2281" i="2" l="1"/>
  <c r="G2281" i="2" s="1"/>
  <c r="K2280" i="1"/>
  <c r="M2280" i="1" s="1"/>
  <c r="F2279" i="2"/>
  <c r="G2279" i="2" s="1"/>
  <c r="K2278" i="1"/>
  <c r="M2278" i="1" s="1"/>
  <c r="F2280" i="2"/>
  <c r="G2280" i="2" s="1"/>
  <c r="K2279" i="1"/>
  <c r="M2279" i="1" s="1"/>
  <c r="F2282" i="2"/>
  <c r="G2282" i="2" s="1"/>
  <c r="K2281" i="1"/>
  <c r="M2281" i="1" s="1"/>
  <c r="F2278" i="2"/>
  <c r="G2278" i="2" s="1"/>
  <c r="K2277" i="1"/>
  <c r="M22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605CE39F-144B-491D-AC9B-C4E886D3BBE2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<sst xmlns="http://schemas.openxmlformats.org/spreadsheetml/2006/main" count="6880" uniqueCount="360">
  <si>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</si>
  <si>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</si>
  <si>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</si>
  <si>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</si>
  <si>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</si>
  <si>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</si>
  <si>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</si>
  <si>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</si>
  <si>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</si>
  <si>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</si>
  <si>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</si>
  <si>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</si>
  <si>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</si>
  <si>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</si>
  <si>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</si>
  <si>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</si>
  <si>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</si>
  <si>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</si>
  <si>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</si>
  <si>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</si>
  <si>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</si>
  <si>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 xml:space="preserve">  Baseline Energy</t>
  </si>
  <si>
    <t>$/kWh</t>
  </si>
  <si>
    <t xml:space="preserve">  101% to 130% of Baseline</t>
  </si>
  <si>
    <t>Winter Energy</t>
  </si>
  <si>
    <t>Minimum Bill</t>
  </si>
  <si>
    <t>Min Bill $/Day</t>
  </si>
  <si>
    <t>SCHEDULE DR Medical Baseline</t>
  </si>
  <si>
    <t xml:space="preserve">  Minimum Bill</t>
  </si>
  <si>
    <t>SCHEDULE DR -LI (CARE)</t>
  </si>
  <si>
    <t>SCHEDULE DR -LI (CARE and Medical Baseline)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</si>
  <si>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</si>
  <si>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</si>
  <si>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</si>
  <si>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</si>
  <si>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</si>
  <si>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</si>
  <si>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</si>
  <si>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</si>
  <si>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</si>
  <si>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</si>
  <si>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</si>
  <si>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</si>
  <si>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</si>
  <si>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</si>
  <si>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 xml:space="preserve">  Unit Discount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</si>
  <si>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</si>
  <si>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</si>
  <si>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</si>
  <si>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</si>
  <si>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</si>
  <si>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</si>
  <si>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</si>
  <si>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 xml:space="preserve">  Space Discount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</si>
  <si>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</si>
  <si>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</si>
  <si>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</si>
  <si>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</si>
  <si>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</si>
  <si>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</si>
  <si>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</si>
  <si>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</si>
  <si>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</si>
  <si>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</si>
  <si>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</si>
  <si>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</si>
  <si>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</si>
  <si>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</si>
  <si>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</si>
  <si>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</si>
  <si>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</si>
  <si>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</si>
  <si>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</si>
  <si>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</si>
  <si>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</si>
  <si>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</si>
  <si>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</si>
  <si>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</si>
  <si>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</si>
  <si>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</si>
  <si>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</si>
  <si>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</si>
  <si>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 xml:space="preserve">  Super Off-Peak: Summer</t>
  </si>
  <si>
    <t xml:space="preserve">  Super Off-Peak: Winter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</si>
  <si>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</si>
  <si>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</si>
  <si>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</si>
  <si>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</si>
  <si>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</si>
  <si>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</si>
  <si>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</si>
  <si>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</si>
  <si>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</si>
  <si>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</si>
  <si>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</si>
  <si>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</si>
  <si>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</si>
  <si>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</si>
  <si>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</si>
  <si>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</si>
  <si>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</si>
  <si>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 xml:space="preserve">      Primary</t>
  </si>
  <si>
    <t>$/kvar</t>
  </si>
  <si>
    <t xml:space="preserve">    Secondary</t>
  </si>
  <si>
    <t xml:space="preserve">    Primary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</si>
  <si>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</si>
  <si>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</si>
  <si>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</si>
  <si>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</si>
  <si>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</si>
  <si>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</si>
  <si>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</si>
  <si>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</si>
  <si>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</si>
  <si>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</si>
  <si>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</si>
  <si>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</si>
  <si>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</si>
  <si>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</si>
  <si>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</si>
  <si>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</si>
  <si>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 xml:space="preserve">    Transmission Multiple Bus</t>
  </si>
  <si>
    <t>Maximum Demand</t>
  </si>
  <si>
    <t xml:space="preserve">    Greater than 12 MW -- Pri. Sub.</t>
  </si>
  <si>
    <t>SCHEDULE S</t>
  </si>
  <si>
    <t xml:space="preserve">  Contracted Demand</t>
  </si>
  <si>
    <t>0-5 kW</t>
  </si>
  <si>
    <t>5-20 kW</t>
  </si>
  <si>
    <t>20-50 kW</t>
  </si>
  <si>
    <t>&gt; 50 kW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</si>
  <si>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</si>
  <si>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</si>
  <si>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</si>
  <si>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</si>
  <si>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</si>
  <si>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</si>
  <si>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ILLUSTRATIVE</t>
  </si>
  <si>
    <t>PROPOSED</t>
  </si>
  <si>
    <t>CHANGE</t>
  </si>
  <si>
    <t>(C)</t>
  </si>
  <si>
    <t>% CHANGE</t>
  </si>
  <si>
    <t>(F)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</si>
  <si>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</si>
  <si>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</si>
  <si>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</si>
  <si>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</si>
  <si>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</si>
  <si>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</si>
  <si>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</si>
  <si>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</si>
  <si>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Winter: On-Peak</t>
  </si>
  <si>
    <t>Winter: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</si>
  <si>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</si>
  <si>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</si>
  <si>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</si>
  <si>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</si>
  <si>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</si>
  <si>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</si>
  <si>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</si>
  <si>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</si>
  <si>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</si>
  <si>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</si>
  <si>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</si>
  <si>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</si>
  <si>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</si>
  <si>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&gt;50 kW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</si>
  <si>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</si>
  <si>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</si>
  <si>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</si>
  <si>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</si>
  <si>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</si>
  <si>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</si>
  <si>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</si>
  <si>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</si>
  <si>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</si>
  <si>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Winter: On-Peak Energy</t>
  </si>
  <si>
    <t>Winter: Off-Peak Energy</t>
  </si>
  <si>
    <t>SCHEDULE TOU-PA</t>
  </si>
  <si>
    <t>SCHEDULE TOU-PA2</t>
  </si>
  <si>
    <t>20-75 kW</t>
  </si>
  <si>
    <t>75-100 kW</t>
  </si>
  <si>
    <t>100-200 kW</t>
  </si>
  <si>
    <t>&gt;200 kW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</si>
  <si>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</si>
  <si>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</si>
  <si>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</si>
  <si>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</si>
  <si>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</si>
  <si>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</si>
  <si>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</si>
  <si>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</si>
  <si>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</si>
  <si>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</si>
  <si>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</si>
  <si>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</si>
  <si>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</si>
  <si>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</si>
  <si>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</si>
  <si>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</si>
  <si>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</si>
  <si>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</si>
  <si>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</si>
  <si>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</si>
  <si>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</si>
  <si>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</si>
  <si>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</si>
  <si>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</si>
  <si>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</si>
  <si>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>Super Off-Peak Demand:   Summer</t>
  </si>
  <si>
    <t>Super Off-Peak Demand:   Winter</t>
  </si>
  <si>
    <t>Off-Peak Energy: Winter</t>
  </si>
  <si>
    <t>SCHEDULE TOU-A (ELI)</t>
  </si>
  <si>
    <t xml:space="preserve">  131% to 400% of Baseline</t>
  </si>
  <si>
    <t xml:space="preserve">  Above 400% of Baseline</t>
  </si>
  <si>
    <t xml:space="preserve">  131% to 400% of Baseline </t>
  </si>
  <si>
    <t xml:space="preserve">  Above 400% of Baseline 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</si>
  <si>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</si>
  <si>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</si>
  <si>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</si>
  <si>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</si>
  <si>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</si>
  <si>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</si>
  <si>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</si>
  <si>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</si>
  <si>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</si>
  <si>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</si>
  <si>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</si>
  <si>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</si>
  <si>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</si>
  <si>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</si>
  <si>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</si>
  <si>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</si>
  <si>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</si>
  <si>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</si>
  <si>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TOU-SCH-S (GF)</t>
  </si>
  <si>
    <t>Less than 20 kW (3 Period)</t>
  </si>
  <si>
    <t>Summer: Semi-Peak</t>
  </si>
  <si>
    <t>Winter: Semi-Peak</t>
  </si>
  <si>
    <t>SCHEDULE DR-SES (GF)</t>
  </si>
  <si>
    <t xml:space="preserve">  Semi-Peak:  Summer</t>
  </si>
  <si>
    <t xml:space="preserve">  Semi-Peak:  Winter</t>
  </si>
  <si>
    <t>SCHEDULE TOU-A (GF)</t>
  </si>
  <si>
    <t>SCHEDULE TOU-A (GF) (ELI)</t>
  </si>
  <si>
    <t>SCHEDULE DR-SES Medical Baseline (GF)</t>
  </si>
  <si>
    <t>SCHEDULE DR-SES (CARE) (GF)</t>
  </si>
  <si>
    <t>SCHEDULE DR-SES (CARE &amp; MEDICAL BASELINE) (GF)</t>
  </si>
  <si>
    <t>SCHEDULE EV-TOU (GF)</t>
  </si>
  <si>
    <t>SCHEDULE EV-TOU-2 (GF)</t>
  </si>
  <si>
    <t>SCHEDULE EV-TOU-2 Medical Baseline (GF)</t>
  </si>
  <si>
    <t>SCHEDULE EV-TOU-2 (CARE) (GF)</t>
  </si>
  <si>
    <t>SCHEDULE TOU-DR (GF)</t>
  </si>
  <si>
    <t>Semi-Peak:  Summer</t>
  </si>
  <si>
    <t>Off-Peak: Summer</t>
  </si>
  <si>
    <t>Semi-Peak:  Winter</t>
  </si>
  <si>
    <t>Off-Peak: Winter</t>
  </si>
  <si>
    <t>Baseline Adjustment - Summer</t>
  </si>
  <si>
    <t>101% to 130% of Baseline - Summer</t>
  </si>
  <si>
    <t>Baseline Adjustment - Winter</t>
  </si>
  <si>
    <t>101% to 130% of Baseline - Winter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</si>
  <si>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</si>
  <si>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</si>
  <si>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</si>
  <si>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</si>
  <si>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</si>
  <si>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     Summer Semi-Peak</t>
  </si>
  <si>
    <t xml:space="preserve">     Winter Semi-Peak</t>
  </si>
  <si>
    <t>SCHEDULE TOU-PA (GF)</t>
  </si>
  <si>
    <t>SCHEDULE TOU-M (GF)</t>
  </si>
  <si>
    <t xml:space="preserve">      Semi-Peak</t>
  </si>
  <si>
    <t>SCHEDULE TOU-M (ELI) (GF)</t>
  </si>
  <si>
    <t>SCHEDULE AL-TOU (GF)</t>
  </si>
  <si>
    <t>Semi-Peak Demand:   Summer</t>
  </si>
  <si>
    <t>Semi-Peak Demand:   Winter</t>
  </si>
  <si>
    <t>SCHEDULE AL-TOU (GF) (Continued)</t>
  </si>
  <si>
    <t>Semi-Peak Energy: Summer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</si>
  <si>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</si>
  <si>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</si>
  <si>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</si>
  <si>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</si>
  <si>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</si>
  <si>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</si>
  <si>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</si>
  <si>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Off-Peak Energy:  Summer</t>
  </si>
  <si>
    <t>Distance Adjustment Fee OH</t>
  </si>
  <si>
    <t>Distance Adjustment Fee UG</t>
  </si>
  <si>
    <t>SCHEDULE OL-TOU (GF)</t>
  </si>
  <si>
    <t>SCHEDULE PA-T-1 (GF)</t>
  </si>
  <si>
    <t>Summer: Semi-Peak Energy</t>
  </si>
  <si>
    <t>Winter: Semi-Peak Energy</t>
  </si>
  <si>
    <t>Semi-Peak</t>
  </si>
  <si>
    <t>TOU-SCH-M/L (GF)</t>
  </si>
  <si>
    <t>SCHEDULE TOU-SCH-DGR (GF)</t>
  </si>
  <si>
    <t>YEAR 2</t>
  </si>
  <si>
    <t>YEAR 1</t>
  </si>
  <si>
    <t>(P)</t>
  </si>
  <si>
    <t xml:space="preserve">  131% to 200% of Baseline</t>
  </si>
  <si>
    <t xml:space="preserve">  Above 200% of Baseline</t>
  </si>
  <si>
    <t xml:space="preserve">  131% to 200% of Baseline </t>
  </si>
  <si>
    <t xml:space="preserve">  Above 200% of Baseline 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</si>
  <si>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</si>
  <si>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</si>
  <si>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</si>
  <si>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</si>
  <si>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 xml:space="preserve">  On-Peak: Baseline Energy</t>
  </si>
  <si>
    <t>Baseline Adjustment-Summer</t>
  </si>
  <si>
    <t>101% to 130% of BL - Summer</t>
  </si>
  <si>
    <t>Baseline Adjustment-Winter</t>
  </si>
  <si>
    <t>101% to 130% of BL - Winter</t>
  </si>
  <si>
    <t xml:space="preserve">Baseline Adjustment-Summer </t>
  </si>
  <si>
    <t xml:space="preserve">101% to 130% of BL - Summer </t>
  </si>
  <si>
    <t xml:space="preserve">Baseline Adjustment-Winter </t>
  </si>
  <si>
    <t xml:space="preserve">101% to 130% of BL - Winter </t>
  </si>
  <si>
    <t xml:space="preserve">  On-Peak:  Baseline Energy </t>
  </si>
  <si>
    <t xml:space="preserve">  On-Peak: 101% to 130% of Baseline </t>
  </si>
  <si>
    <t xml:space="preserve">  On-Peak: 131% to 200% of Baseline </t>
  </si>
  <si>
    <t xml:space="preserve">  On-Peak: Above 200% of Baseline </t>
  </si>
  <si>
    <t xml:space="preserve">  Off-Peak: Baseline Energy </t>
  </si>
  <si>
    <t xml:space="preserve">  Off-Peak: 101% to 130% of Baseline </t>
  </si>
  <si>
    <t xml:space="preserve">  Off-Peak: 131% to 200% of Baseline </t>
  </si>
  <si>
    <t xml:space="preserve">  Off-Peak: Above 200% of Baseline </t>
  </si>
  <si>
    <t xml:space="preserve">  On-Peak: Baseline Energy 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</si>
  <si>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</si>
  <si>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SCHEDULE A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</si>
  <si>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</si>
  <si>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</si>
  <si>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</si>
  <si>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</si>
  <si>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Schedule A (ELI)</t>
  </si>
  <si>
    <t xml:space="preserve">SCHEDULE TOU-A (ELI) (GF) </t>
  </si>
  <si>
    <t xml:space="preserve">  Basic Service Fee</t>
  </si>
  <si>
    <t xml:space="preserve">            Under 5 kW</t>
  </si>
  <si>
    <t xml:space="preserve">            Over 5 kW</t>
  </si>
  <si>
    <t xml:space="preserve">  Energy Charge</t>
  </si>
  <si>
    <t xml:space="preserve">  Non-Coincident Demand</t>
  </si>
  <si>
    <t xml:space="preserve">  Maximum On-Peak Demand:   Summer</t>
  </si>
  <si>
    <t xml:space="preserve">  Maximum On-Peak Demand:   Winter</t>
  </si>
  <si>
    <t xml:space="preserve">  Power Factor</t>
  </si>
  <si>
    <t xml:space="preserve"> On-Peak Energy:   Summer</t>
  </si>
  <si>
    <t xml:space="preserve">  Semi-Peak Energy: Summer</t>
  </si>
  <si>
    <t xml:space="preserve">  Off-Peak Energy:  Summer</t>
  </si>
  <si>
    <t xml:space="preserve"> On-Peak Energy:   Winter</t>
  </si>
  <si>
    <t xml:space="preserve">  Semi-Peak Energy: Winter</t>
  </si>
  <si>
    <t xml:space="preserve">  Off-Peak Energy:  Winter</t>
  </si>
  <si>
    <t>Per Attachment D</t>
  </si>
  <si>
    <t>Per Attachment J</t>
  </si>
  <si>
    <t>Variance</t>
  </si>
  <si>
    <t>Per Attachment F</t>
  </si>
  <si>
    <t>column AG</t>
  </si>
  <si>
    <t>column G</t>
  </si>
  <si>
    <t>column I</t>
  </si>
  <si>
    <t>=(f-e)</t>
  </si>
  <si>
    <t>=(j-i)</t>
  </si>
  <si>
    <t>SCHEDULE DR-SES (Medical Baseline) (GF)</t>
  </si>
  <si>
    <t>SCHEDULE DR-SES (CARE &amp; Medical Baseline) (GF)</t>
  </si>
  <si>
    <t>SCHEDULE EV-TOU-2 (Medical Baseline) (GF)</t>
  </si>
  <si>
    <t>SCHEDULE TOU-DR (CARE) (GF)</t>
  </si>
  <si>
    <t>SCHEDULE TOU-DR (CARE &amp; Medical Baseline) (GF)</t>
  </si>
  <si>
    <t>SCHEDULE TOU-DR (FERA) (GF)</t>
  </si>
  <si>
    <t>SCHEDULE TOU-DR (FERA &amp; Medical Baseline) (GF)</t>
  </si>
  <si>
    <t>SCHEDULE TOU-PA (GF)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</si>
</sst>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2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58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132">
    <xf numFmtId="164" fontId="0" fillId="0" borderId="0" xfId="0"/>
    <xf numFmtId="164" fontId="3" fillId="0" borderId="0" xfId="3" applyFont="1" applyFill="1"/>
    <xf numFmtId="164" fontId="3" fillId="0" borderId="0" xfId="0" applyFont="1" applyFill="1"/>
    <xf numFmtId="164" fontId="3" fillId="0" borderId="0" xfId="3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4" fontId="3" fillId="0" borderId="0" xfId="3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1" xfId="3" applyFont="1" applyFill="1" applyBorder="1" applyAlignment="1">
      <alignment horizontal="center"/>
    </xf>
    <xf numFmtId="164" fontId="3" fillId="0" borderId="0" xfId="3" applyFont="1" applyFill="1" applyBorder="1" applyAlignment="1" applyProtection="1">
      <alignment horizontal="fill"/>
    </xf>
    <xf numFmtId="164" fontId="3" fillId="0" borderId="0" xfId="3" applyFont="1" applyFill="1" applyAlignment="1" applyProtection="1">
      <alignment horizontal="fill"/>
    </xf>
    <xf numFmtId="164" fontId="4" fillId="0" borderId="0" xfId="3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3" fillId="0" borderId="0" xfId="6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8" fontId="3" fillId="0" borderId="0" xfId="1" applyNumberFormat="1" applyFont="1" applyFill="1"/>
    <xf numFmtId="164" fontId="3" fillId="0" borderId="0" xfId="3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Fill="1"/>
    <xf numFmtId="40" fontId="3" fillId="0" borderId="0" xfId="0" applyNumberFormat="1" applyFont="1" applyFill="1"/>
    <xf numFmtId="164" fontId="4" fillId="0" borderId="0" xfId="3" quotePrefix="1" applyFont="1" applyFill="1" applyAlignment="1">
      <alignment horizontal="left"/>
    </xf>
    <xf numFmtId="164" fontId="3" fillId="0" borderId="0" xfId="6" quotePrefix="1" applyFont="1" applyFill="1" applyAlignment="1" applyProtection="1">
      <alignment horizontal="left"/>
    </xf>
    <xf numFmtId="164" fontId="4" fillId="0" borderId="0" xfId="3" applyFont="1" applyFill="1" applyAlignment="1"/>
    <xf numFmtId="164" fontId="3" fillId="0" borderId="0" xfId="3" applyFont="1" applyFill="1" applyAlignment="1">
      <alignment horizontal="left" indent="1"/>
    </xf>
    <xf numFmtId="164" fontId="4" fillId="0" borderId="0" xfId="3" applyFont="1" applyFill="1"/>
    <xf numFmtId="164" fontId="3" fillId="0" borderId="0" xfId="3" applyFont="1" applyFill="1" applyBorder="1" applyAlignment="1" applyProtection="1">
      <alignment horizontal="left"/>
    </xf>
    <xf numFmtId="164" fontId="3" fillId="0" borderId="0" xfId="3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3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3" fillId="0" borderId="0" xfId="3" quotePrefix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3" fillId="0" borderId="0" xfId="3" quotePrefix="1" applyFont="1" applyFill="1" applyAlignment="1" applyProtection="1">
      <alignment horizontal="left" indent="2"/>
    </xf>
    <xf numFmtId="164" fontId="7" fillId="0" borderId="0" xfId="3" quotePrefix="1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 indent="1"/>
    </xf>
    <xf numFmtId="164" fontId="3" fillId="0" borderId="0" xfId="3" applyFont="1" applyFill="1" applyAlignment="1">
      <alignment horizontal="left" indent="2"/>
    </xf>
    <xf numFmtId="164" fontId="3" fillId="0" borderId="0" xfId="3" applyFont="1" applyFill="1" applyAlignment="1">
      <alignment horizontal="left"/>
    </xf>
    <xf numFmtId="164" fontId="3" fillId="0" borderId="0" xfId="3" applyFont="1" applyFill="1" applyAlignment="1" applyProtection="1">
      <alignment horizontal="left" indent="2"/>
    </xf>
    <xf numFmtId="164" fontId="7" fillId="0" borderId="0" xfId="3" applyFont="1" applyFill="1"/>
    <xf numFmtId="164" fontId="3" fillId="0" borderId="0" xfId="3" quotePrefix="1" applyFont="1" applyFill="1" applyAlignment="1" applyProtection="1">
      <alignment horizontal="left" indent="3"/>
    </xf>
    <xf numFmtId="164" fontId="4" fillId="0" borderId="0" xfId="3" quotePrefix="1" applyFont="1" applyFill="1" applyAlignment="1" applyProtection="1">
      <alignment horizontal="left"/>
      <protection locked="0"/>
    </xf>
    <xf numFmtId="164" fontId="3" fillId="0" borderId="1" xfId="3" applyFont="1" applyFill="1" applyBorder="1" applyAlignment="1" applyProtection="1">
      <alignment horizontal="center"/>
    </xf>
    <xf numFmtId="38" fontId="3" fillId="0" borderId="0" xfId="0" applyNumberFormat="1" applyFont="1" applyFill="1"/>
    <xf numFmtId="169" fontId="3" fillId="0" borderId="0" xfId="1" applyNumberFormat="1" applyFont="1" applyFill="1"/>
    <xf numFmtId="164" fontId="3" fillId="0" borderId="0" xfId="0" quotePrefix="1" applyFont="1" applyFill="1" applyAlignment="1">
      <alignment wrapText="1"/>
    </xf>
    <xf numFmtId="40" fontId="3" fillId="0" borderId="0" xfId="1" applyFont="1" applyFill="1" applyAlignment="1" applyProtection="1">
      <alignment horizontal="right"/>
    </xf>
    <xf numFmtId="4" fontId="3" fillId="0" borderId="0" xfId="0" applyNumberFormat="1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40" fontId="3" fillId="0" borderId="0" xfId="0" applyNumberFormat="1" applyFont="1" applyFill="1" applyBorder="1"/>
    <xf numFmtId="164" fontId="3" fillId="0" borderId="0" xfId="7" applyFont="1" applyFill="1"/>
    <xf numFmtId="165" fontId="3" fillId="0" borderId="0" xfId="1" applyNumberFormat="1" applyFont="1" applyFill="1" applyAlignment="1" applyProtection="1">
      <alignment horizontal="right"/>
    </xf>
    <xf numFmtId="170" fontId="3" fillId="0" borderId="0" xfId="2" applyNumberFormat="1" applyFont="1" applyFill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4" fontId="4" fillId="0" borderId="0" xfId="3" quotePrefix="1" applyFont="1" applyFill="1"/>
    <xf numFmtId="0" fontId="20" fillId="0" borderId="0" xfId="156" applyFont="1" applyFill="1"/>
    <xf numFmtId="0" fontId="21" fillId="0" borderId="0" xfId="157" applyNumberFormat="1" applyFont="1" applyFill="1" applyBorder="1" applyAlignment="1" applyProtection="1"/>
    <xf numFmtId="0" fontId="19" fillId="0" borderId="0" xfId="157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20" fillId="0" borderId="0" xfId="0" applyFont="1" applyFill="1"/>
    <xf numFmtId="164" fontId="17" fillId="0" borderId="0" xfId="0" applyFont="1" applyFill="1"/>
    <xf numFmtId="0" fontId="17" fillId="0" borderId="0" xfId="156" applyFont="1" applyFill="1"/>
    <xf numFmtId="164" fontId="3" fillId="0" borderId="0" xfId="32" applyFont="1" applyFill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164" fontId="3" fillId="0" borderId="0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 indent="2"/>
    </xf>
    <xf numFmtId="164" fontId="3" fillId="0" borderId="0" xfId="3" applyFont="1" applyFill="1" applyBorder="1" applyAlignment="1">
      <alignment horizontal="left" indent="3"/>
    </xf>
    <xf numFmtId="164" fontId="3" fillId="0" borderId="0" xfId="3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3" quotePrefix="1" applyFont="1" applyFill="1" applyAlignment="1" applyProtection="1">
      <alignment horizontal="left" indent="4"/>
    </xf>
    <xf numFmtId="164" fontId="3" fillId="0" borderId="0" xfId="3" applyFont="1" applyFill="1" applyBorder="1" applyAlignment="1">
      <alignment horizontal="left"/>
    </xf>
    <xf numFmtId="164" fontId="17" fillId="0" borderId="0" xfId="0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1"/>
    </xf>
    <xf numFmtId="164" fontId="3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3" fillId="0" borderId="0" xfId="0" applyFont="1"/>
    <xf numFmtId="164" fontId="0" fillId="0" borderId="0" xfId="3" applyFont="1" applyFill="1" applyBorder="1" applyAlignment="1">
      <alignment horizontal="left" indent="1"/>
    </xf>
    <xf numFmtId="167" fontId="3" fillId="0" borderId="0" xfId="1" applyNumberFormat="1" applyFont="1" applyFill="1" applyAlignment="1" applyProtection="1">
      <alignment horizontal="right"/>
    </xf>
    <xf numFmtId="164" fontId="0" fillId="0" borderId="0" xfId="3" applyFont="1" applyFill="1" applyBorder="1" applyAlignment="1">
      <alignment horizontal="left" indent="3"/>
    </xf>
    <xf numFmtId="164" fontId="17" fillId="0" borderId="0" xfId="0" applyFont="1" applyFill="1" applyAlignment="1">
      <alignment horizontal="left" indent="3"/>
    </xf>
    <xf numFmtId="164" fontId="3" fillId="0" borderId="0" xfId="3" quotePrefix="1" applyFont="1" applyFill="1" applyAlignment="1" applyProtection="1">
      <alignment horizontal="left" indent="5"/>
    </xf>
    <xf numFmtId="164" fontId="3" fillId="0" borderId="0" xfId="0" applyFont="1" applyFill="1" applyBorder="1" applyAlignment="1">
      <alignment horizontal="left" indent="2"/>
    </xf>
    <xf numFmtId="164" fontId="4" fillId="0" borderId="0" xfId="0" applyFont="1" applyFill="1" applyAlignment="1">
      <alignment horizontal="center"/>
    </xf>
    <xf numFmtId="38" fontId="3" fillId="0" borderId="0" xfId="1" applyNumberFormat="1" applyFont="1" applyFill="1"/>
    <xf numFmtId="40" fontId="3" fillId="0" borderId="0" xfId="1" applyNumberFormat="1" applyFont="1" applyFill="1" applyAlignment="1" applyProtection="1">
      <alignment horizontal="right"/>
    </xf>
    <xf numFmtId="164" fontId="4" fillId="0" borderId="0" xfId="0" applyFont="1" applyFill="1" applyBorder="1" applyAlignment="1">
      <alignment horizontal="center"/>
    </xf>
    <xf numFmtId="164" fontId="4" fillId="0" borderId="1" xfId="3" applyFont="1" applyFill="1" applyBorder="1" applyAlignment="1">
      <alignment horizontal="center"/>
    </xf>
    <xf numFmtId="164" fontId="25" fillId="0" borderId="0" xfId="0" applyFont="1" applyFill="1" applyAlignment="1">
      <alignment horizontal="center"/>
    </xf>
    <xf numFmtId="0" fontId="3" fillId="0" borderId="0" xfId="28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25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" xfId="3" applyNumberFormat="1" applyFont="1" applyFill="1" applyBorder="1" applyAlignment="1">
      <alignment horizontal="center"/>
    </xf>
    <xf numFmtId="164" fontId="26" fillId="0" borderId="0" xfId="0" applyFont="1" applyFill="1" applyAlignment="1">
      <alignment horizontal="center"/>
    </xf>
    <xf numFmtId="0" fontId="26" fillId="0" borderId="0" xfId="0" applyNumberFormat="1" applyFont="1" applyFill="1" applyAlignment="1">
      <alignment horizontal="center"/>
    </xf>
    <xf numFmtId="164" fontId="25" fillId="0" borderId="0" xfId="0" quotePrefix="1" applyFont="1" applyFill="1" applyAlignment="1">
      <alignment horizontal="center"/>
    </xf>
    <xf numFmtId="164" fontId="27" fillId="0" borderId="0" xfId="3" applyFont="1" applyFill="1" applyAlignment="1" applyProtection="1">
      <alignment horizontal="center"/>
    </xf>
    <xf numFmtId="164" fontId="27" fillId="0" borderId="0" xfId="0" applyFont="1" applyFill="1"/>
    <xf numFmtId="40" fontId="27" fillId="0" borderId="0" xfId="1" applyFont="1" applyFill="1" applyAlignment="1" applyProtection="1">
      <alignment horizontal="right"/>
    </xf>
    <xf numFmtId="165" fontId="27" fillId="0" borderId="0" xfId="1" applyNumberFormat="1" applyFont="1" applyFill="1" applyAlignment="1" applyProtection="1">
      <alignment horizontal="right"/>
    </xf>
    <xf numFmtId="170" fontId="27" fillId="0" borderId="0" xfId="2" applyNumberFormat="1" applyFont="1" applyFill="1" applyAlignment="1" applyProtection="1">
      <alignment horizontal="right"/>
    </xf>
    <xf numFmtId="165" fontId="27" fillId="0" borderId="0" xfId="1" applyNumberFormat="1" applyFont="1" applyFill="1"/>
    <xf numFmtId="164" fontId="27" fillId="0" borderId="0" xfId="3" applyFont="1" applyFill="1" applyAlignment="1" applyProtection="1">
      <alignment horizontal="left"/>
    </xf>
    <xf numFmtId="40" fontId="27" fillId="0" borderId="0" xfId="0" applyNumberFormat="1" applyFont="1" applyFill="1"/>
    <xf numFmtId="164" fontId="27" fillId="0" borderId="0" xfId="3" quotePrefix="1" applyFont="1" applyFill="1" applyAlignment="1" applyProtection="1">
      <alignment horizontal="left" indent="4"/>
    </xf>
    <xf numFmtId="164" fontId="27" fillId="0" borderId="0" xfId="0" applyFont="1" applyFill="1" applyAlignment="1"/>
  </cellXfs>
  <cellStyles count="158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3" xfId="38" xr:uid="{00000000-0005-0000-0000-000020000000}"/>
    <cellStyle name="Normal 17" xfId="156" xr:uid="{4793B7C6-D040-416B-93CD-5B3B2F2BD93A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D%20-%20Proposed%20Year%201%20-%20GF%20TO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F%20-%20Proposed%20Year%202%20-%20Grandfathere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0.42268999999999995</v>
          </cell>
        </row>
        <row r="863">
          <cell r="AG863">
            <v>0.42268</v>
          </cell>
        </row>
        <row r="864">
          <cell r="AG864">
            <v>0.35249999999999998</v>
          </cell>
        </row>
        <row r="865">
          <cell r="AG865">
            <v>0</v>
          </cell>
        </row>
        <row r="866">
          <cell r="AG866">
            <v>0.29069999999999996</v>
          </cell>
        </row>
        <row r="867">
          <cell r="AG867">
            <v>0.29068999999999995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0.41688999999999998</v>
          </cell>
        </row>
        <row r="879">
          <cell r="AG879">
            <v>0.41687999999999997</v>
          </cell>
        </row>
        <row r="880">
          <cell r="AG880">
            <v>0.34669999999999995</v>
          </cell>
        </row>
        <row r="881">
          <cell r="AG881">
            <v>0</v>
          </cell>
        </row>
        <row r="882">
          <cell r="AG882">
            <v>0.28489999999999999</v>
          </cell>
        </row>
        <row r="883">
          <cell r="AG883">
            <v>0.28488999999999998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0.41614999999999996</v>
          </cell>
        </row>
        <row r="895">
          <cell r="AG895">
            <v>0.41613999999999995</v>
          </cell>
        </row>
        <row r="896">
          <cell r="AG896">
            <v>0.34595999999999999</v>
          </cell>
        </row>
        <row r="897">
          <cell r="AG897">
            <v>0</v>
          </cell>
        </row>
        <row r="898">
          <cell r="AG898">
            <v>0.28415999999999997</v>
          </cell>
        </row>
        <row r="899">
          <cell r="AG899">
            <v>0.28414999999999996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0.41614999999999996</v>
          </cell>
        </row>
        <row r="911">
          <cell r="AG911">
            <v>0.41613999999999995</v>
          </cell>
        </row>
        <row r="912">
          <cell r="AG912">
            <v>0.34595999999999999</v>
          </cell>
        </row>
        <row r="913">
          <cell r="AG913">
            <v>0</v>
          </cell>
        </row>
        <row r="914">
          <cell r="AG914">
            <v>0.28415999999999997</v>
          </cell>
        </row>
        <row r="915">
          <cell r="AG915">
            <v>0.28414999999999996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0.40839999999999999</v>
          </cell>
        </row>
        <row r="929">
          <cell r="AG929">
            <v>0.40838999999999998</v>
          </cell>
        </row>
        <row r="930">
          <cell r="AG930">
            <v>0.23657999999999998</v>
          </cell>
        </row>
        <row r="931">
          <cell r="AG931">
            <v>0.31503999999999999</v>
          </cell>
        </row>
        <row r="932">
          <cell r="AG932">
            <v>0.31502999999999998</v>
          </cell>
        </row>
        <row r="933">
          <cell r="AG933">
            <v>0.22242999999999999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0.43012</v>
          </cell>
        </row>
        <row r="945">
          <cell r="AG945">
            <v>0.43010999999999994</v>
          </cell>
        </row>
        <row r="946">
          <cell r="AG946">
            <v>0.26143999999999995</v>
          </cell>
        </row>
        <row r="947">
          <cell r="AG947">
            <v>0.42966999999999994</v>
          </cell>
        </row>
        <row r="948">
          <cell r="AG948">
            <v>0.32283999999999996</v>
          </cell>
        </row>
        <row r="949">
          <cell r="AG949">
            <v>0.2427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0.42431999999999997</v>
          </cell>
        </row>
        <row r="961">
          <cell r="AG961">
            <v>0.42430999999999996</v>
          </cell>
        </row>
        <row r="962">
          <cell r="AG962">
            <v>0.25563999999999998</v>
          </cell>
        </row>
        <row r="963">
          <cell r="AG963">
            <v>0.42386999999999997</v>
          </cell>
        </row>
        <row r="964">
          <cell r="AG964">
            <v>0.31703999999999999</v>
          </cell>
        </row>
        <row r="965">
          <cell r="AG965">
            <v>0.2369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0.42358999999999997</v>
          </cell>
        </row>
        <row r="977">
          <cell r="AG977">
            <v>0.42357999999999996</v>
          </cell>
        </row>
        <row r="978">
          <cell r="AG978">
            <v>0.25490999999999997</v>
          </cell>
        </row>
        <row r="979">
          <cell r="AG979">
            <v>0.42313999999999996</v>
          </cell>
        </row>
        <row r="980">
          <cell r="AG980">
            <v>0.31630999999999998</v>
          </cell>
        </row>
        <row r="981">
          <cell r="AG981">
            <v>0.23616999999999999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0.46539000000000003</v>
          </cell>
        </row>
        <row r="1057">
          <cell r="AG1057">
            <v>0.37823999999999997</v>
          </cell>
        </row>
        <row r="1058">
          <cell r="AG1058">
            <v>0.34747</v>
          </cell>
        </row>
        <row r="1059">
          <cell r="AG1059">
            <v>0.39790000000000003</v>
          </cell>
        </row>
        <row r="1060">
          <cell r="AG1060">
            <v>0.34082000000000001</v>
          </cell>
        </row>
        <row r="1061">
          <cell r="AG1061">
            <v>0.34081000000000006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0.36547000000000002</v>
          </cell>
        </row>
        <row r="1077">
          <cell r="AG1077">
            <v>0.27831999999999996</v>
          </cell>
        </row>
        <row r="1078">
          <cell r="AG1078">
            <v>0.24755000000000002</v>
          </cell>
        </row>
        <row r="1079">
          <cell r="AG1079">
            <v>0.30637999999999999</v>
          </cell>
        </row>
        <row r="1080">
          <cell r="AG1080">
            <v>0.24930000000000002</v>
          </cell>
        </row>
        <row r="1081">
          <cell r="AG1081">
            <v>0.24929000000000001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0.45884999999999998</v>
          </cell>
        </row>
        <row r="1097">
          <cell r="AG1097">
            <v>0.37169999999999997</v>
          </cell>
        </row>
        <row r="1098">
          <cell r="AG1098">
            <v>0.34092999999999996</v>
          </cell>
        </row>
        <row r="1099">
          <cell r="AG1099">
            <v>0.39135999999999993</v>
          </cell>
        </row>
        <row r="1100">
          <cell r="AG1100">
            <v>0.33427999999999991</v>
          </cell>
        </row>
        <row r="1101">
          <cell r="AG1101">
            <v>0.33426999999999996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0.36472999999999994</v>
          </cell>
        </row>
        <row r="1117">
          <cell r="AG1117">
            <v>0.27757999999999999</v>
          </cell>
        </row>
        <row r="1118">
          <cell r="AG1118">
            <v>0.24681</v>
          </cell>
        </row>
        <row r="1119">
          <cell r="AG1119">
            <v>0.30563999999999997</v>
          </cell>
        </row>
        <row r="1120">
          <cell r="AG1120">
            <v>0.24856</v>
          </cell>
        </row>
        <row r="1121">
          <cell r="AG1121">
            <v>0.24854999999999999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0.46539000000000003</v>
          </cell>
        </row>
        <row r="1137">
          <cell r="AG1137">
            <v>0.37823999999999997</v>
          </cell>
        </row>
        <row r="1138">
          <cell r="AG1138">
            <v>0.34747</v>
          </cell>
        </row>
        <row r="1139">
          <cell r="AG1139">
            <v>0.39790000000000003</v>
          </cell>
        </row>
        <row r="1140">
          <cell r="AG1140">
            <v>0.34082000000000001</v>
          </cell>
        </row>
        <row r="1141">
          <cell r="AG1141">
            <v>0.34081000000000006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0.36547000000000002</v>
          </cell>
        </row>
        <row r="1157">
          <cell r="AG1157">
            <v>0.27831999999999996</v>
          </cell>
        </row>
        <row r="1158">
          <cell r="AG1158">
            <v>0.24755000000000002</v>
          </cell>
        </row>
        <row r="1159">
          <cell r="AG1159">
            <v>0.30637999999999999</v>
          </cell>
        </row>
        <row r="1160">
          <cell r="AG1160">
            <v>0.24930000000000002</v>
          </cell>
        </row>
        <row r="1161">
          <cell r="AG1161">
            <v>0.24929000000000001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61">
          <cell r="AG1361">
            <v>0</v>
          </cell>
        </row>
        <row r="1362">
          <cell r="AG1362">
            <v>0</v>
          </cell>
        </row>
        <row r="1364">
          <cell r="AG1364">
            <v>0</v>
          </cell>
        </row>
        <row r="1365">
          <cell r="AG1365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4">
          <cell r="AG1374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79">
          <cell r="AG1379">
            <v>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</v>
          </cell>
        </row>
        <row r="1395">
          <cell r="AG1395">
            <v>0</v>
          </cell>
        </row>
        <row r="1397">
          <cell r="AG1397">
            <v>0</v>
          </cell>
        </row>
        <row r="1398">
          <cell r="AG1398">
            <v>0</v>
          </cell>
        </row>
        <row r="1400">
          <cell r="AG1400">
            <v>0</v>
          </cell>
        </row>
        <row r="1401">
          <cell r="AG1401">
            <v>0</v>
          </cell>
        </row>
        <row r="1403">
          <cell r="AG1403">
            <v>0</v>
          </cell>
        </row>
        <row r="1404">
          <cell r="AG1404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12</v>
          </cell>
        </row>
        <row r="1500">
          <cell r="AG1500">
            <v>19.2</v>
          </cell>
        </row>
        <row r="1501">
          <cell r="AG1501">
            <v>36</v>
          </cell>
        </row>
        <row r="1502">
          <cell r="AG1502">
            <v>90</v>
          </cell>
        </row>
        <row r="1504">
          <cell r="AG1504">
            <v>12</v>
          </cell>
        </row>
        <row r="1505">
          <cell r="AG1505">
            <v>19.2</v>
          </cell>
        </row>
        <row r="1506">
          <cell r="AG1506">
            <v>36</v>
          </cell>
        </row>
        <row r="1507">
          <cell r="AG1507">
            <v>90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0.37552999999999997</v>
          </cell>
        </row>
        <row r="1523">
          <cell r="AG1523">
            <v>0.37385999999999997</v>
          </cell>
        </row>
        <row r="1525">
          <cell r="AG1525">
            <v>0.28441</v>
          </cell>
        </row>
        <row r="1526">
          <cell r="AG1526">
            <v>0.28322999999999998</v>
          </cell>
        </row>
        <row r="1528">
          <cell r="AG1528">
            <v>0.21747</v>
          </cell>
        </row>
        <row r="1529">
          <cell r="AG1529">
            <v>0.21665000000000001</v>
          </cell>
        </row>
        <row r="1531">
          <cell r="AG1531">
            <v>0.28327999999999998</v>
          </cell>
        </row>
        <row r="1532">
          <cell r="AG1532">
            <v>0.28215999999999997</v>
          </cell>
        </row>
        <row r="1534">
          <cell r="AG1534">
            <v>0.21929999999999999</v>
          </cell>
        </row>
        <row r="1535">
          <cell r="AG1535">
            <v>0.21851000000000001</v>
          </cell>
        </row>
        <row r="1537">
          <cell r="AG1537">
            <v>0.21808</v>
          </cell>
        </row>
        <row r="1538">
          <cell r="AG1538">
            <v>0.21730000000000002</v>
          </cell>
        </row>
        <row r="1544">
          <cell r="AG1544">
            <v>12</v>
          </cell>
        </row>
        <row r="1545">
          <cell r="AG1545">
            <v>19.2</v>
          </cell>
        </row>
        <row r="1546">
          <cell r="AG1546">
            <v>36</v>
          </cell>
        </row>
        <row r="1547">
          <cell r="AG1547">
            <v>90</v>
          </cell>
        </row>
        <row r="1549">
          <cell r="AG1549">
            <v>12</v>
          </cell>
        </row>
        <row r="1550">
          <cell r="AG1550">
            <v>19.2</v>
          </cell>
        </row>
        <row r="1551">
          <cell r="AG1551">
            <v>36</v>
          </cell>
        </row>
        <row r="1552">
          <cell r="AG1552">
            <v>90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0.21490999999999999</v>
          </cell>
        </row>
        <row r="1568">
          <cell r="AG1568">
            <v>0.21439</v>
          </cell>
        </row>
        <row r="1570">
          <cell r="AG1570">
            <v>0.21490999999999999</v>
          </cell>
        </row>
        <row r="1571">
          <cell r="AG1571">
            <v>0.21439</v>
          </cell>
        </row>
        <row r="1573">
          <cell r="AG1573">
            <v>0.21490999999999999</v>
          </cell>
        </row>
        <row r="1574">
          <cell r="AG1574">
            <v>0.21439</v>
          </cell>
        </row>
        <row r="1576">
          <cell r="AG1576">
            <v>0.20896000000000001</v>
          </cell>
        </row>
        <row r="1577">
          <cell r="AG1577">
            <v>0.20843999999999999</v>
          </cell>
        </row>
        <row r="1579">
          <cell r="AG1579">
            <v>0.20896000000000001</v>
          </cell>
        </row>
        <row r="1580">
          <cell r="AG1580">
            <v>0.20843999999999999</v>
          </cell>
        </row>
        <row r="1582">
          <cell r="AG1582">
            <v>0.20896000000000001</v>
          </cell>
        </row>
        <row r="1583">
          <cell r="AG1583">
            <v>0.20843999999999999</v>
          </cell>
        </row>
        <row r="1587">
          <cell r="AG1587">
            <v>135.44999999999999</v>
          </cell>
        </row>
        <row r="1588">
          <cell r="AG1588">
            <v>135.44999999999999</v>
          </cell>
        </row>
        <row r="1589">
          <cell r="AG1589">
            <v>135.44999999999999</v>
          </cell>
        </row>
        <row r="1590">
          <cell r="AG1590">
            <v>135.44999999999999</v>
          </cell>
        </row>
        <row r="1591">
          <cell r="AG1591">
            <v>4.09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0.23938000000000001</v>
          </cell>
        </row>
        <row r="1599">
          <cell r="AG1599">
            <v>0.22777</v>
          </cell>
        </row>
        <row r="1600">
          <cell r="AG1600">
            <v>0.22631000000000001</v>
          </cell>
        </row>
        <row r="1602">
          <cell r="AG1602">
            <v>0.2293</v>
          </cell>
        </row>
        <row r="1603">
          <cell r="AG1603">
            <v>0.16435000000000002</v>
          </cell>
        </row>
        <row r="1604">
          <cell r="AG1604">
            <v>0.16317000000000001</v>
          </cell>
        </row>
        <row r="1609">
          <cell r="AG1609">
            <v>135.44999999999999</v>
          </cell>
        </row>
        <row r="1610">
          <cell r="AG1610">
            <v>135.44999999999999</v>
          </cell>
        </row>
        <row r="1611">
          <cell r="AG1611">
            <v>135.44999999999999</v>
          </cell>
        </row>
        <row r="1612">
          <cell r="AG1612">
            <v>135.44999999999999</v>
          </cell>
        </row>
        <row r="1613">
          <cell r="AG1613">
            <v>4.09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0.1593</v>
          </cell>
        </row>
        <row r="1621">
          <cell r="AG1621">
            <v>0.1593</v>
          </cell>
        </row>
        <row r="1622">
          <cell r="AG1622">
            <v>0.1593</v>
          </cell>
        </row>
        <row r="1624">
          <cell r="AG1624">
            <v>0.15335000000000001</v>
          </cell>
        </row>
        <row r="1625">
          <cell r="AG1625">
            <v>0.15335000000000001</v>
          </cell>
        </row>
        <row r="1626">
          <cell r="AG1626">
            <v>0.15335000000000001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223.56</v>
          </cell>
        </row>
        <row r="1656">
          <cell r="AG1656">
            <v>60.29</v>
          </cell>
        </row>
        <row r="1657">
          <cell r="AG1657">
            <v>21806.62</v>
          </cell>
        </row>
        <row r="1658">
          <cell r="AG1658">
            <v>21806.62</v>
          </cell>
        </row>
        <row r="1659">
          <cell r="AG1659">
            <v>325.13</v>
          </cell>
        </row>
        <row r="1661">
          <cell r="AG1661">
            <v>798.77</v>
          </cell>
        </row>
        <row r="1662">
          <cell r="AG1662">
            <v>71.72</v>
          </cell>
        </row>
        <row r="1663">
          <cell r="AG1663">
            <v>21806.62</v>
          </cell>
        </row>
        <row r="1664">
          <cell r="AG1664">
            <v>21806.62</v>
          </cell>
        </row>
        <row r="1665">
          <cell r="AG1665">
            <v>1300.8800000000001</v>
          </cell>
        </row>
        <row r="1667">
          <cell r="AG1667">
            <v>36798.639999999999</v>
          </cell>
        </row>
        <row r="1668">
          <cell r="AG1668">
            <v>36866.99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24.21</v>
          </cell>
        </row>
        <row r="1676">
          <cell r="AG1676">
            <v>23.67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19.86</v>
          </cell>
        </row>
        <row r="1688">
          <cell r="AG1688">
            <v>19.669999999999998</v>
          </cell>
        </row>
        <row r="1689">
          <cell r="AG1689">
            <v>4.5999999999999996</v>
          </cell>
        </row>
        <row r="1690">
          <cell r="AG1690">
            <v>4.5</v>
          </cell>
        </row>
        <row r="1691">
          <cell r="AG1691">
            <v>4.41</v>
          </cell>
        </row>
        <row r="1693">
          <cell r="AG1693">
            <v>20.299999999999997</v>
          </cell>
        </row>
        <row r="1694">
          <cell r="AG1694">
            <v>20.18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9.8220000000000002E-2</v>
          </cell>
        </row>
        <row r="1732">
          <cell r="AG1732">
            <v>9.7769999999999996E-2</v>
          </cell>
        </row>
        <row r="1733">
          <cell r="AG1733">
            <v>9.672E-2</v>
          </cell>
        </row>
        <row r="1734">
          <cell r="AG1734">
            <v>9.6269999999999994E-2</v>
          </cell>
        </row>
        <row r="1735">
          <cell r="AG1735">
            <v>9.2509999999999995E-2</v>
          </cell>
        </row>
        <row r="1737">
          <cell r="AG1737">
            <v>9.7290000000000001E-2</v>
          </cell>
        </row>
        <row r="1738">
          <cell r="AG1738">
            <v>9.6849999999999992E-2</v>
          </cell>
        </row>
        <row r="1739">
          <cell r="AG1739">
            <v>9.579E-2</v>
          </cell>
        </row>
        <row r="1740">
          <cell r="AG1740">
            <v>9.534999999999999E-2</v>
          </cell>
        </row>
        <row r="1741">
          <cell r="AG1741">
            <v>9.1639999999999999E-2</v>
          </cell>
        </row>
        <row r="1743">
          <cell r="AG1743">
            <v>8.7039999999999992E-2</v>
          </cell>
        </row>
        <row r="1744">
          <cell r="AG1744">
            <v>8.6639999999999995E-2</v>
          </cell>
        </row>
        <row r="1745">
          <cell r="AG1745">
            <v>8.5539999999999991E-2</v>
          </cell>
        </row>
        <row r="1746">
          <cell r="AG1746">
            <v>8.5139999999999993E-2</v>
          </cell>
        </row>
        <row r="1747">
          <cell r="AG1747">
            <v>8.1869999999999998E-2</v>
          </cell>
        </row>
        <row r="1749">
          <cell r="AG1749">
            <v>0.24332000000000001</v>
          </cell>
        </row>
        <row r="1750">
          <cell r="AG1750">
            <v>0.24221000000000001</v>
          </cell>
        </row>
        <row r="1751">
          <cell r="AG1751">
            <v>0.24182000000000001</v>
          </cell>
        </row>
        <row r="1752">
          <cell r="AG1752">
            <v>0.24071000000000001</v>
          </cell>
        </row>
        <row r="1753">
          <cell r="AG1753">
            <v>0.23086999999999999</v>
          </cell>
        </row>
        <row r="1755">
          <cell r="AG1755">
            <v>0.12084</v>
          </cell>
        </row>
        <row r="1756">
          <cell r="AG1756">
            <v>0.12037</v>
          </cell>
        </row>
        <row r="1757">
          <cell r="AG1757">
            <v>0.11934</v>
          </cell>
        </row>
        <row r="1758">
          <cell r="AG1758">
            <v>0.11887</v>
          </cell>
        </row>
        <row r="1759">
          <cell r="AG1759">
            <v>0.11438999999999999</v>
          </cell>
        </row>
        <row r="1761">
          <cell r="AG1761">
            <v>0.12084</v>
          </cell>
        </row>
        <row r="1762">
          <cell r="AG1762">
            <v>0.12035999999999999</v>
          </cell>
        </row>
        <row r="1763">
          <cell r="AG1763">
            <v>0.11934</v>
          </cell>
        </row>
        <row r="1764">
          <cell r="AG1764">
            <v>0.11885999999999999</v>
          </cell>
        </row>
        <row r="1765">
          <cell r="AG1765">
            <v>0.11438</v>
          </cell>
        </row>
        <row r="1770">
          <cell r="AG1770">
            <v>223.56</v>
          </cell>
        </row>
        <row r="1771">
          <cell r="AG1771">
            <v>60.29</v>
          </cell>
        </row>
        <row r="1772">
          <cell r="AG1772">
            <v>21806.62</v>
          </cell>
        </row>
        <row r="1773">
          <cell r="AG1773">
            <v>21806.62</v>
          </cell>
        </row>
        <row r="1774">
          <cell r="AG1774">
            <v>325.13</v>
          </cell>
        </row>
        <row r="1776">
          <cell r="AG1776">
            <v>798.77</v>
          </cell>
        </row>
        <row r="1777">
          <cell r="AG1777">
            <v>71.72</v>
          </cell>
        </row>
        <row r="1778">
          <cell r="AG1778">
            <v>21806.62</v>
          </cell>
        </row>
        <row r="1779">
          <cell r="AG1779">
            <v>21806.62</v>
          </cell>
        </row>
        <row r="1780">
          <cell r="AG1780">
            <v>1300.8800000000001</v>
          </cell>
        </row>
        <row r="1782">
          <cell r="AG1782">
            <v>36798.639999999999</v>
          </cell>
        </row>
        <row r="1783">
          <cell r="AG1783">
            <v>36866.99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24.11</v>
          </cell>
        </row>
        <row r="1791">
          <cell r="AG1791">
            <v>23.58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19.79</v>
          </cell>
        </row>
        <row r="1803">
          <cell r="AG1803">
            <v>19.61</v>
          </cell>
        </row>
        <row r="1804">
          <cell r="AG1804">
            <v>4.5999999999999996</v>
          </cell>
        </row>
        <row r="1805">
          <cell r="AG1805">
            <v>4.5</v>
          </cell>
        </row>
        <row r="1806">
          <cell r="AG1806">
            <v>4.41</v>
          </cell>
        </row>
        <row r="1808">
          <cell r="AG1808">
            <v>20.25</v>
          </cell>
        </row>
        <row r="1809">
          <cell r="AG1809">
            <v>20.13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7.3020000000000002E-2</v>
          </cell>
        </row>
        <row r="1847">
          <cell r="AG1847">
            <v>7.3020000000000002E-2</v>
          </cell>
        </row>
        <row r="1848">
          <cell r="AG1848">
            <v>7.152E-2</v>
          </cell>
        </row>
        <row r="1849">
          <cell r="AG1849">
            <v>7.152E-2</v>
          </cell>
        </row>
        <row r="1850">
          <cell r="AG1850">
            <v>7.152E-2</v>
          </cell>
        </row>
        <row r="1852">
          <cell r="AG1852">
            <v>7.3020000000000002E-2</v>
          </cell>
        </row>
        <row r="1853">
          <cell r="AG1853">
            <v>7.3020000000000002E-2</v>
          </cell>
        </row>
        <row r="1854">
          <cell r="AG1854">
            <v>7.152E-2</v>
          </cell>
        </row>
        <row r="1855">
          <cell r="AG1855">
            <v>7.152E-2</v>
          </cell>
        </row>
        <row r="1856">
          <cell r="AG1856">
            <v>7.152E-2</v>
          </cell>
        </row>
        <row r="1858">
          <cell r="AG1858">
            <v>7.3020000000000002E-2</v>
          </cell>
        </row>
        <row r="1859">
          <cell r="AG1859">
            <v>7.3020000000000002E-2</v>
          </cell>
        </row>
        <row r="1860">
          <cell r="AG1860">
            <v>7.152E-2</v>
          </cell>
        </row>
        <row r="1861">
          <cell r="AG1861">
            <v>7.152E-2</v>
          </cell>
        </row>
        <row r="1862">
          <cell r="AG1862">
            <v>7.152E-2</v>
          </cell>
        </row>
        <row r="1864">
          <cell r="AG1864">
            <v>6.7580000000000001E-2</v>
          </cell>
        </row>
        <row r="1865">
          <cell r="AG1865">
            <v>6.7580000000000001E-2</v>
          </cell>
        </row>
        <row r="1866">
          <cell r="AG1866">
            <v>6.608E-2</v>
          </cell>
        </row>
        <row r="1867">
          <cell r="AG1867">
            <v>6.608E-2</v>
          </cell>
        </row>
        <row r="1868">
          <cell r="AG1868">
            <v>6.608E-2</v>
          </cell>
        </row>
        <row r="1870">
          <cell r="AG1870">
            <v>6.7580000000000001E-2</v>
          </cell>
        </row>
        <row r="1871">
          <cell r="AG1871">
            <v>6.7580000000000001E-2</v>
          </cell>
        </row>
        <row r="1872">
          <cell r="AG1872">
            <v>6.608E-2</v>
          </cell>
        </row>
        <row r="1873">
          <cell r="AG1873">
            <v>6.608E-2</v>
          </cell>
        </row>
        <row r="1874">
          <cell r="AG1874">
            <v>6.608E-2</v>
          </cell>
        </row>
        <row r="1876">
          <cell r="AG1876">
            <v>6.7580000000000001E-2</v>
          </cell>
        </row>
        <row r="1877">
          <cell r="AG1877">
            <v>6.7580000000000001E-2</v>
          </cell>
        </row>
        <row r="1878">
          <cell r="AG1878">
            <v>6.608E-2</v>
          </cell>
        </row>
        <row r="1879">
          <cell r="AG1879">
            <v>6.608E-2</v>
          </cell>
        </row>
        <row r="1880">
          <cell r="AG1880">
            <v>6.608E-2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0">
          <cell r="AG1890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3">
          <cell r="AG1903">
            <v>0</v>
          </cell>
        </row>
        <row r="1904">
          <cell r="AG1904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5">
          <cell r="AG1965">
            <v>0</v>
          </cell>
        </row>
        <row r="1966">
          <cell r="AG1966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5">
          <cell r="AG2005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8">
          <cell r="AG2018">
            <v>0</v>
          </cell>
        </row>
        <row r="2019">
          <cell r="AG2019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0">
          <cell r="AG2080">
            <v>0</v>
          </cell>
        </row>
        <row r="2081">
          <cell r="AG2081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6">
          <cell r="AG2116">
            <v>223.56</v>
          </cell>
        </row>
        <row r="2117">
          <cell r="AG2117">
            <v>60.29</v>
          </cell>
        </row>
        <row r="2118">
          <cell r="AG2118">
            <v>21806.62</v>
          </cell>
        </row>
        <row r="2119">
          <cell r="AG2119">
            <v>21806.62</v>
          </cell>
        </row>
        <row r="2120">
          <cell r="AG2120">
            <v>325.13</v>
          </cell>
        </row>
        <row r="2122">
          <cell r="AG2122">
            <v>798.77</v>
          </cell>
        </row>
        <row r="2123">
          <cell r="AG2123">
            <v>71.72</v>
          </cell>
        </row>
        <row r="2124">
          <cell r="AG2124">
            <v>21806.62</v>
          </cell>
        </row>
        <row r="2125">
          <cell r="AG2125">
            <v>21806.62</v>
          </cell>
        </row>
        <row r="2126">
          <cell r="AG2126">
            <v>1300.8800000000001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2.78</v>
          </cell>
        </row>
        <row r="2146">
          <cell r="AG2146">
            <v>2.69</v>
          </cell>
        </row>
        <row r="2147">
          <cell r="AG2147">
            <v>2.78</v>
          </cell>
        </row>
        <row r="2148">
          <cell r="AG2148">
            <v>2.69</v>
          </cell>
        </row>
        <row r="2149">
          <cell r="AG2149">
            <v>2.68</v>
          </cell>
        </row>
        <row r="2151">
          <cell r="AG2151">
            <v>0.65</v>
          </cell>
        </row>
        <row r="2152">
          <cell r="AG2152">
            <v>0.63</v>
          </cell>
        </row>
        <row r="2153">
          <cell r="AG2153">
            <v>0.65</v>
          </cell>
        </row>
        <row r="2154">
          <cell r="AG2154">
            <v>0.63</v>
          </cell>
        </row>
        <row r="2155">
          <cell r="AG2155">
            <v>0.63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0.30897999999999998</v>
          </cell>
        </row>
        <row r="2166">
          <cell r="AG2166">
            <v>0.30754999999999993</v>
          </cell>
        </row>
        <row r="2167">
          <cell r="AG2167">
            <v>0.13402</v>
          </cell>
        </row>
        <row r="2168">
          <cell r="AG2168">
            <v>0.13349</v>
          </cell>
        </row>
        <row r="2169">
          <cell r="AG2169">
            <v>0.12902</v>
          </cell>
        </row>
        <row r="2171">
          <cell r="AG2171">
            <v>0.14565</v>
          </cell>
        </row>
        <row r="2172">
          <cell r="AG2172">
            <v>0.14499000000000001</v>
          </cell>
        </row>
        <row r="2173">
          <cell r="AG2173">
            <v>0.11849999999999999</v>
          </cell>
        </row>
        <row r="2174">
          <cell r="AG2174">
            <v>0.11798</v>
          </cell>
        </row>
        <row r="2175">
          <cell r="AG2175">
            <v>0.11357</v>
          </cell>
        </row>
        <row r="2177">
          <cell r="AG2177">
            <v>0.12999000000000002</v>
          </cell>
        </row>
        <row r="2178">
          <cell r="AG2178">
            <v>0.12937000000000001</v>
          </cell>
        </row>
        <row r="2179">
          <cell r="AG2179">
            <v>0.10284</v>
          </cell>
        </row>
        <row r="2180">
          <cell r="AG2180">
            <v>0.10235999999999999</v>
          </cell>
        </row>
        <row r="2181">
          <cell r="AG2181">
            <v>9.8389999999999991E-2</v>
          </cell>
        </row>
        <row r="2183">
          <cell r="AG2183">
            <v>0.70136000000000009</v>
          </cell>
        </row>
        <row r="2184">
          <cell r="AG2184">
            <v>0.69788000000000006</v>
          </cell>
        </row>
        <row r="2185">
          <cell r="AG2185">
            <v>0.22095000000000001</v>
          </cell>
        </row>
        <row r="2186">
          <cell r="AG2186">
            <v>0.21995000000000001</v>
          </cell>
        </row>
        <row r="2187">
          <cell r="AG2187">
            <v>0.21107000000000001</v>
          </cell>
        </row>
        <row r="2189">
          <cell r="AG2189">
            <v>0.13750999999999999</v>
          </cell>
        </row>
        <row r="2190">
          <cell r="AG2190">
            <v>0.13694000000000001</v>
          </cell>
        </row>
        <row r="2191">
          <cell r="AG2191">
            <v>0.11036</v>
          </cell>
        </row>
        <row r="2192">
          <cell r="AG2192">
            <v>0.10993</v>
          </cell>
        </row>
        <row r="2193">
          <cell r="AG2193">
            <v>0.10589</v>
          </cell>
        </row>
        <row r="2195">
          <cell r="AG2195">
            <v>0.13750000000000001</v>
          </cell>
        </row>
        <row r="2196">
          <cell r="AG2196">
            <v>0.13693000000000002</v>
          </cell>
        </row>
        <row r="2197">
          <cell r="AG2197">
            <v>0.11035</v>
          </cell>
        </row>
        <row r="2198">
          <cell r="AG2198">
            <v>0.10992</v>
          </cell>
        </row>
        <row r="2199">
          <cell r="AG2199">
            <v>0.10588</v>
          </cell>
        </row>
        <row r="2204">
          <cell r="AG2204">
            <v>71.72</v>
          </cell>
        </row>
        <row r="2205">
          <cell r="AG2205">
            <v>21806.62</v>
          </cell>
        </row>
        <row r="2206">
          <cell r="AG2206">
            <v>1883.91</v>
          </cell>
        </row>
        <row r="2207">
          <cell r="AG2207">
            <v>36866.99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24.21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20.45</v>
          </cell>
        </row>
        <row r="2220">
          <cell r="AG2220">
            <v>5.25</v>
          </cell>
        </row>
        <row r="2221">
          <cell r="AG2221">
            <v>5.13</v>
          </cell>
        </row>
        <row r="2223">
          <cell r="AG2223">
            <v>20.229999999999997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9.6269999999999994E-2</v>
          </cell>
        </row>
        <row r="2232">
          <cell r="AG2232">
            <v>9.6269999999999994E-2</v>
          </cell>
        </row>
        <row r="2233">
          <cell r="AG2233">
            <v>9.2509999999999995E-2</v>
          </cell>
        </row>
        <row r="2235">
          <cell r="AG2235">
            <v>9.534999999999999E-2</v>
          </cell>
        </row>
        <row r="2236">
          <cell r="AG2236">
            <v>9.534999999999999E-2</v>
          </cell>
        </row>
        <row r="2237">
          <cell r="AG2237">
            <v>9.1639999999999999E-2</v>
          </cell>
        </row>
        <row r="2239">
          <cell r="AG2239">
            <v>8.5139999999999993E-2</v>
          </cell>
        </row>
        <row r="2240">
          <cell r="AG2240">
            <v>8.5139999999999993E-2</v>
          </cell>
        </row>
        <row r="2241">
          <cell r="AG2241">
            <v>8.1869999999999998E-2</v>
          </cell>
        </row>
        <row r="2243">
          <cell r="AG2243">
            <v>0.24071000000000001</v>
          </cell>
        </row>
        <row r="2244">
          <cell r="AG2244">
            <v>0.24071000000000001</v>
          </cell>
        </row>
        <row r="2245">
          <cell r="AG2245">
            <v>0.23086999999999999</v>
          </cell>
        </row>
        <row r="2247">
          <cell r="AG2247">
            <v>0.11887</v>
          </cell>
        </row>
        <row r="2248">
          <cell r="AG2248">
            <v>0.11887</v>
          </cell>
        </row>
        <row r="2249">
          <cell r="AG2249">
            <v>0.11438999999999999</v>
          </cell>
        </row>
        <row r="2251">
          <cell r="AG2251">
            <v>0.11885999999999999</v>
          </cell>
        </row>
        <row r="2252">
          <cell r="AG2252">
            <v>0.11885999999999999</v>
          </cell>
        </row>
        <row r="2253">
          <cell r="AG2253">
            <v>0.11438</v>
          </cell>
        </row>
        <row r="2257">
          <cell r="AG2257">
            <v>36.71</v>
          </cell>
        </row>
        <row r="2258">
          <cell r="AG2258">
            <v>36.71</v>
          </cell>
        </row>
        <row r="2259">
          <cell r="AG2259">
            <v>36.71</v>
          </cell>
        </row>
        <row r="2260">
          <cell r="AG2260">
            <v>36.71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0.24072000000000002</v>
          </cell>
        </row>
        <row r="2269">
          <cell r="AG2269">
            <v>0.22201000000000001</v>
          </cell>
        </row>
        <row r="2270">
          <cell r="AG2270">
            <v>0.20748000000000003</v>
          </cell>
        </row>
        <row r="2272">
          <cell r="AG2272">
            <v>0.32558999999999999</v>
          </cell>
        </row>
        <row r="2273">
          <cell r="AG2273">
            <v>0.215</v>
          </cell>
        </row>
        <row r="2274">
          <cell r="AG2274">
            <v>0.21498000000000003</v>
          </cell>
        </row>
        <row r="2278">
          <cell r="AG2278">
            <v>17.68</v>
          </cell>
        </row>
        <row r="2279">
          <cell r="AG2279">
            <v>17.36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0.13813</v>
          </cell>
        </row>
        <row r="2289">
          <cell r="AG2289">
            <v>126.58</v>
          </cell>
        </row>
        <row r="2290">
          <cell r="AG2290">
            <v>126.58</v>
          </cell>
        </row>
        <row r="2291">
          <cell r="AG2291">
            <v>126.58</v>
          </cell>
        </row>
        <row r="2293">
          <cell r="AG2293">
            <v>7.31</v>
          </cell>
        </row>
        <row r="2294">
          <cell r="AG2294">
            <v>7.07</v>
          </cell>
        </row>
        <row r="2295">
          <cell r="AG2295">
            <v>7.04</v>
          </cell>
        </row>
        <row r="2297">
          <cell r="AG2297">
            <v>13.87</v>
          </cell>
        </row>
        <row r="2298">
          <cell r="AG2298">
            <v>13.8</v>
          </cell>
        </row>
        <row r="2299">
          <cell r="AG2299">
            <v>0</v>
          </cell>
        </row>
        <row r="2301">
          <cell r="AG2301">
            <v>0.41</v>
          </cell>
        </row>
        <row r="2302">
          <cell r="AG2302">
            <v>0.41</v>
          </cell>
        </row>
        <row r="2303">
          <cell r="AG2303">
            <v>0.39</v>
          </cell>
        </row>
        <row r="2305">
          <cell r="AG2305">
            <v>0</v>
          </cell>
        </row>
        <row r="2306">
          <cell r="AG2306">
            <v>0</v>
          </cell>
        </row>
        <row r="2307">
          <cell r="AG2307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1">
          <cell r="AG2311">
            <v>0</v>
          </cell>
        </row>
        <row r="2313">
          <cell r="AG2313">
            <v>6.5950000000000009E-2</v>
          </cell>
        </row>
        <row r="2314">
          <cell r="AG2314">
            <v>6.2870000000000009E-2</v>
          </cell>
        </row>
        <row r="2315">
          <cell r="AG2315">
            <v>6.3109999999999999E-2</v>
          </cell>
        </row>
        <row r="2317">
          <cell r="AG2317">
            <v>6.5810000000000007E-2</v>
          </cell>
        </row>
        <row r="2318">
          <cell r="AG2318">
            <v>6.2730000000000008E-2</v>
          </cell>
        </row>
        <row r="2319">
          <cell r="AG2319">
            <v>6.2980000000000008E-2</v>
          </cell>
        </row>
        <row r="2321">
          <cell r="AG2321">
            <v>6.3469999999999999E-2</v>
          </cell>
        </row>
        <row r="2322">
          <cell r="AG2322">
            <v>6.0410000000000005E-2</v>
          </cell>
        </row>
        <row r="2323">
          <cell r="AG2323">
            <v>6.0749999999999998E-2</v>
          </cell>
        </row>
        <row r="2325">
          <cell r="AG2325">
            <v>0.17078000000000002</v>
          </cell>
        </row>
        <row r="2326">
          <cell r="AG2326">
            <v>0.16999</v>
          </cell>
        </row>
        <row r="2327">
          <cell r="AG2327">
            <v>0.16907</v>
          </cell>
        </row>
        <row r="2329">
          <cell r="AG2329">
            <v>8.4500000000000006E-2</v>
          </cell>
        </row>
        <row r="2330">
          <cell r="AG2330">
            <v>8.4170000000000009E-2</v>
          </cell>
        </row>
        <row r="2331">
          <cell r="AG2331">
            <v>8.3770000000000011E-2</v>
          </cell>
        </row>
        <row r="2333">
          <cell r="AG2333">
            <v>8.448E-2</v>
          </cell>
        </row>
        <row r="2334">
          <cell r="AG2334">
            <v>8.4160000000000013E-2</v>
          </cell>
        </row>
        <row r="2335">
          <cell r="AG2335">
            <v>8.3750000000000005E-2</v>
          </cell>
        </row>
        <row r="2340">
          <cell r="AG2340">
            <v>0</v>
          </cell>
        </row>
        <row r="2341">
          <cell r="AG2341">
            <v>0</v>
          </cell>
        </row>
        <row r="2343">
          <cell r="AG2343">
            <v>0</v>
          </cell>
        </row>
        <row r="2344">
          <cell r="AG2344">
            <v>0</v>
          </cell>
        </row>
        <row r="2346">
          <cell r="AG2346">
            <v>0</v>
          </cell>
        </row>
        <row r="2347">
          <cell r="AG2347">
            <v>0</v>
          </cell>
        </row>
        <row r="2350">
          <cell r="AG2350">
            <v>0</v>
          </cell>
        </row>
        <row r="2351">
          <cell r="AG2351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8">
          <cell r="AG2358">
            <v>0</v>
          </cell>
        </row>
        <row r="2359">
          <cell r="AG2359">
            <v>0</v>
          </cell>
        </row>
        <row r="2361">
          <cell r="AG2361">
            <v>0</v>
          </cell>
        </row>
        <row r="2362">
          <cell r="AG2362">
            <v>0</v>
          </cell>
        </row>
        <row r="2365">
          <cell r="AG2365">
            <v>0</v>
          </cell>
        </row>
        <row r="2366">
          <cell r="AG2366">
            <v>0</v>
          </cell>
        </row>
        <row r="2368">
          <cell r="AG2368">
            <v>0</v>
          </cell>
        </row>
        <row r="2369">
          <cell r="AG2369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77">
          <cell r="AG2377">
            <v>0</v>
          </cell>
        </row>
        <row r="2378">
          <cell r="AG2378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7">
          <cell r="AG2387">
            <v>0</v>
          </cell>
        </row>
        <row r="2388">
          <cell r="AG2388">
            <v>0</v>
          </cell>
        </row>
        <row r="2392">
          <cell r="AG2392">
            <v>0</v>
          </cell>
        </row>
        <row r="2393">
          <cell r="AG2393">
            <v>0</v>
          </cell>
        </row>
        <row r="2395">
          <cell r="AG2395">
            <v>0</v>
          </cell>
        </row>
        <row r="2396">
          <cell r="AG2396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2">
          <cell r="AG2402">
            <v>0</v>
          </cell>
        </row>
        <row r="2403">
          <cell r="AG2403">
            <v>0</v>
          </cell>
        </row>
        <row r="2405">
          <cell r="AG2405">
            <v>0</v>
          </cell>
        </row>
        <row r="2406">
          <cell r="AG2406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4">
          <cell r="AG2414">
            <v>26.25</v>
          </cell>
        </row>
        <row r="2415">
          <cell r="AG2415">
            <v>26.25</v>
          </cell>
        </row>
        <row r="2417">
          <cell r="AG2417">
            <v>0</v>
          </cell>
        </row>
        <row r="2418">
          <cell r="AG2418">
            <v>0</v>
          </cell>
        </row>
        <row r="2420">
          <cell r="AG2420">
            <v>0</v>
          </cell>
        </row>
        <row r="2421">
          <cell r="AG2421">
            <v>0</v>
          </cell>
        </row>
        <row r="2424">
          <cell r="AG2424">
            <v>0</v>
          </cell>
        </row>
        <row r="2425">
          <cell r="AG2425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2">
          <cell r="AG2432">
            <v>0.33611000000000002</v>
          </cell>
        </row>
        <row r="2433">
          <cell r="AG2433">
            <v>0.33455000000000001</v>
          </cell>
        </row>
        <row r="2435">
          <cell r="AG2435">
            <v>0.20917000000000005</v>
          </cell>
        </row>
        <row r="2436">
          <cell r="AG2436">
            <v>0.20828000000000005</v>
          </cell>
        </row>
        <row r="2438">
          <cell r="AG2438">
            <v>0.16543000000000005</v>
          </cell>
        </row>
        <row r="2439">
          <cell r="AG2439">
            <v>0.16477000000000003</v>
          </cell>
        </row>
        <row r="2442">
          <cell r="AG2442">
            <v>0.20685000000000003</v>
          </cell>
        </row>
        <row r="2443">
          <cell r="AG2443">
            <v>0.20597000000000001</v>
          </cell>
        </row>
        <row r="2445">
          <cell r="AG2445">
            <v>0.15334000000000003</v>
          </cell>
        </row>
        <row r="2446">
          <cell r="AG2446">
            <v>0.15275000000000002</v>
          </cell>
        </row>
        <row r="2448">
          <cell r="AG2448">
            <v>0.15333000000000005</v>
          </cell>
        </row>
        <row r="2449">
          <cell r="AG2449">
            <v>0.15273000000000003</v>
          </cell>
        </row>
        <row r="2453">
          <cell r="AG2453">
            <v>43.49</v>
          </cell>
        </row>
        <row r="2454">
          <cell r="AG2454">
            <v>73.489999999999995</v>
          </cell>
        </row>
        <row r="2455">
          <cell r="AG2455">
            <v>91.49</v>
          </cell>
        </row>
        <row r="2456">
          <cell r="AG2456">
            <v>151.49</v>
          </cell>
        </row>
        <row r="2458">
          <cell r="AG2458">
            <v>43.49</v>
          </cell>
        </row>
        <row r="2459">
          <cell r="AG2459">
            <v>73.489999999999995</v>
          </cell>
        </row>
        <row r="2460">
          <cell r="AG2460">
            <v>91.49</v>
          </cell>
        </row>
        <row r="2461">
          <cell r="AG2461">
            <v>151.49</v>
          </cell>
        </row>
        <row r="2463">
          <cell r="AG2463">
            <v>0</v>
          </cell>
        </row>
        <row r="2464">
          <cell r="AG2464">
            <v>0</v>
          </cell>
        </row>
        <row r="2466">
          <cell r="AG2466">
            <v>0</v>
          </cell>
        </row>
        <row r="2467">
          <cell r="AG2467">
            <v>0</v>
          </cell>
        </row>
        <row r="2470">
          <cell r="AG2470">
            <v>0.65</v>
          </cell>
        </row>
        <row r="2471">
          <cell r="AG2471">
            <v>0.65</v>
          </cell>
        </row>
        <row r="2473">
          <cell r="AG2473">
            <v>0</v>
          </cell>
        </row>
        <row r="2474">
          <cell r="AG2474">
            <v>0</v>
          </cell>
        </row>
        <row r="2478">
          <cell r="AG2478">
            <v>0.16813000000000003</v>
          </cell>
        </row>
        <row r="2479">
          <cell r="AG2479">
            <v>0.16747000000000004</v>
          </cell>
        </row>
        <row r="2481">
          <cell r="AG2481">
            <v>0.16746000000000003</v>
          </cell>
        </row>
        <row r="2482">
          <cell r="AG2482">
            <v>0.16680000000000003</v>
          </cell>
        </row>
        <row r="2484">
          <cell r="AG2484">
            <v>0.16386000000000003</v>
          </cell>
        </row>
        <row r="2485">
          <cell r="AG2485">
            <v>0.16330000000000003</v>
          </cell>
        </row>
        <row r="2488">
          <cell r="AG2488">
            <v>0.28137000000000001</v>
          </cell>
        </row>
        <row r="2489">
          <cell r="AG2489">
            <v>0.28016999999999997</v>
          </cell>
        </row>
        <row r="2491">
          <cell r="AG2491">
            <v>0.18827000000000002</v>
          </cell>
        </row>
        <row r="2492">
          <cell r="AG2492">
            <v>0.18756000000000003</v>
          </cell>
        </row>
        <row r="2494">
          <cell r="AG2494">
            <v>0.18825000000000003</v>
          </cell>
        </row>
        <row r="2495">
          <cell r="AG2495">
            <v>0.18754000000000001</v>
          </cell>
        </row>
        <row r="2501">
          <cell r="AG2501">
            <v>78.69</v>
          </cell>
        </row>
        <row r="2502">
          <cell r="AG2502">
            <v>78.69</v>
          </cell>
        </row>
        <row r="2503">
          <cell r="AG2503">
            <v>78.69</v>
          </cell>
        </row>
        <row r="2504">
          <cell r="AG2504">
            <v>78.69</v>
          </cell>
        </row>
        <row r="2506">
          <cell r="AG2506">
            <v>104.14</v>
          </cell>
        </row>
        <row r="2507">
          <cell r="AG2507">
            <v>104.14</v>
          </cell>
        </row>
        <row r="2508">
          <cell r="AG2508">
            <v>104.14</v>
          </cell>
        </row>
        <row r="2509">
          <cell r="AG2509">
            <v>104.14</v>
          </cell>
        </row>
        <row r="2511">
          <cell r="AG2511">
            <v>0</v>
          </cell>
        </row>
        <row r="2512">
          <cell r="AG2512">
            <v>0</v>
          </cell>
        </row>
        <row r="2515">
          <cell r="AG2515">
            <v>0</v>
          </cell>
        </row>
        <row r="2516">
          <cell r="AG2516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2">
          <cell r="AG2522">
            <v>0.28858999999999996</v>
          </cell>
        </row>
        <row r="2523">
          <cell r="AG2523">
            <v>0.28737999999999997</v>
          </cell>
        </row>
        <row r="2525">
          <cell r="AG2525">
            <v>0.25417999999999996</v>
          </cell>
        </row>
        <row r="2526">
          <cell r="AG2526">
            <v>0.25314999999999999</v>
          </cell>
        </row>
        <row r="2528">
          <cell r="AG2528">
            <v>0.15614999999999998</v>
          </cell>
        </row>
        <row r="2529">
          <cell r="AG2529">
            <v>0.15564</v>
          </cell>
        </row>
        <row r="2531">
          <cell r="AG2531">
            <v>0.24748000000000001</v>
          </cell>
        </row>
        <row r="2532">
          <cell r="AG2532">
            <v>0.24654000000000001</v>
          </cell>
        </row>
        <row r="2534">
          <cell r="AG2534">
            <v>0.17460000000000001</v>
          </cell>
        </row>
        <row r="2535">
          <cell r="AG2535">
            <v>0.17405000000000001</v>
          </cell>
        </row>
        <row r="2537">
          <cell r="AG2537">
            <v>0.17382</v>
          </cell>
        </row>
        <row r="2538">
          <cell r="AG2538">
            <v>0.17327000000000001</v>
          </cell>
        </row>
        <row r="2544">
          <cell r="AG2544">
            <v>223.56</v>
          </cell>
        </row>
        <row r="2545">
          <cell r="AG2545">
            <v>60.29</v>
          </cell>
        </row>
        <row r="2547">
          <cell r="AG2547">
            <v>223.56</v>
          </cell>
        </row>
        <row r="2548">
          <cell r="AG2548">
            <v>60.29</v>
          </cell>
        </row>
        <row r="2549">
          <cell r="AG2549">
            <v>1.23</v>
          </cell>
        </row>
        <row r="2550">
          <cell r="AG2550">
            <v>3.17</v>
          </cell>
        </row>
        <row r="2551">
          <cell r="AG2551">
            <v>1.22</v>
          </cell>
        </row>
        <row r="2552">
          <cell r="AG2552">
            <v>3.13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21.49</v>
          </cell>
        </row>
        <row r="2558">
          <cell r="AG2558">
            <v>20.94</v>
          </cell>
        </row>
        <row r="2560">
          <cell r="AG2560">
            <v>0</v>
          </cell>
        </row>
        <row r="2561">
          <cell r="AG2561">
            <v>0</v>
          </cell>
        </row>
        <row r="2564">
          <cell r="AG2564">
            <v>12.229999999999999</v>
          </cell>
        </row>
        <row r="2565">
          <cell r="AG2565">
            <v>12.049999999999999</v>
          </cell>
        </row>
        <row r="2568">
          <cell r="AG2568">
            <v>16.11</v>
          </cell>
        </row>
        <row r="2569">
          <cell r="AG2569">
            <v>16.02</v>
          </cell>
        </row>
        <row r="2571">
          <cell r="AG2571">
            <v>0.25</v>
          </cell>
        </row>
        <row r="2572">
          <cell r="AG2572">
            <v>0.25</v>
          </cell>
        </row>
        <row r="2575">
          <cell r="AG2575">
            <v>8.3690000000000001E-2</v>
          </cell>
        </row>
        <row r="2576">
          <cell r="AG2576">
            <v>8.3320000000000005E-2</v>
          </cell>
        </row>
        <row r="2578">
          <cell r="AG2578">
            <v>8.2970000000000002E-2</v>
          </cell>
        </row>
        <row r="2579">
          <cell r="AG2579">
            <v>8.2600000000000007E-2</v>
          </cell>
        </row>
        <row r="2581">
          <cell r="AG2581">
            <v>7.5060000000000002E-2</v>
          </cell>
        </row>
        <row r="2582">
          <cell r="AG2582">
            <v>7.4740000000000001E-2</v>
          </cell>
        </row>
        <row r="2584">
          <cell r="AG2584">
            <v>0.2059</v>
          </cell>
        </row>
        <row r="2585">
          <cell r="AG2585">
            <v>0.20495999999999998</v>
          </cell>
        </row>
        <row r="2587">
          <cell r="AG2587">
            <v>0.10336000000000001</v>
          </cell>
        </row>
        <row r="2588">
          <cell r="AG2588">
            <v>0.10297000000000001</v>
          </cell>
        </row>
        <row r="2590">
          <cell r="AG2590">
            <v>0.10336000000000001</v>
          </cell>
        </row>
        <row r="2591">
          <cell r="AG2591">
            <v>0.10296000000000001</v>
          </cell>
        </row>
        <row r="2596">
          <cell r="AG2596">
            <v>223.56</v>
          </cell>
        </row>
        <row r="2597">
          <cell r="AG2597">
            <v>60.29</v>
          </cell>
        </row>
        <row r="2599">
          <cell r="AG2599">
            <v>223.56</v>
          </cell>
        </row>
        <row r="2600">
          <cell r="AG2600">
            <v>60.29</v>
          </cell>
        </row>
        <row r="2601">
          <cell r="AG2601">
            <v>1.23</v>
          </cell>
        </row>
        <row r="2602">
          <cell r="AG2602">
            <v>3.17</v>
          </cell>
        </row>
        <row r="2603">
          <cell r="AG2603">
            <v>1.22</v>
          </cell>
        </row>
        <row r="2604">
          <cell r="AG2604">
            <v>3.13</v>
          </cell>
        </row>
        <row r="2606">
          <cell r="AG2606">
            <v>14.17</v>
          </cell>
        </row>
        <row r="2607">
          <cell r="AG2607">
            <v>13.690000000000001</v>
          </cell>
        </row>
        <row r="2609">
          <cell r="AG2609">
            <v>0</v>
          </cell>
        </row>
        <row r="2610">
          <cell r="AG2610">
            <v>0</v>
          </cell>
        </row>
        <row r="2613">
          <cell r="AG2613">
            <v>2.78</v>
          </cell>
        </row>
        <row r="2614">
          <cell r="AG2614">
            <v>2.69</v>
          </cell>
        </row>
        <row r="2616">
          <cell r="AG2616">
            <v>0.65</v>
          </cell>
        </row>
        <row r="2617">
          <cell r="AG2617">
            <v>0.63</v>
          </cell>
        </row>
        <row r="2619">
          <cell r="AG2619">
            <v>0.25</v>
          </cell>
        </row>
        <row r="2620">
          <cell r="AG2620">
            <v>0.25</v>
          </cell>
        </row>
        <row r="2624">
          <cell r="AG2624">
            <v>0.23258000000000001</v>
          </cell>
        </row>
        <row r="2625">
          <cell r="AG2625">
            <v>0.23152000000000003</v>
          </cell>
        </row>
        <row r="2627">
          <cell r="AG2627">
            <v>0.1217</v>
          </cell>
        </row>
        <row r="2628">
          <cell r="AG2628">
            <v>0.12116</v>
          </cell>
        </row>
        <row r="2630">
          <cell r="AG2630">
            <v>0.10962999999999999</v>
          </cell>
        </row>
        <row r="2631">
          <cell r="AG2631">
            <v>0.10912000000000001</v>
          </cell>
        </row>
        <row r="2634">
          <cell r="AG2634">
            <v>0.61036000000000012</v>
          </cell>
        </row>
        <row r="2635">
          <cell r="AG2635">
            <v>0.6073400000000001</v>
          </cell>
        </row>
        <row r="2637">
          <cell r="AG2637">
            <v>0.11903</v>
          </cell>
        </row>
        <row r="2638">
          <cell r="AG2638">
            <v>0.11854000000000001</v>
          </cell>
        </row>
        <row r="2640">
          <cell r="AG2640">
            <v>0.11903</v>
          </cell>
        </row>
        <row r="2641">
          <cell r="AG2641">
            <v>0.11854000000000001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Y2 Full-GF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4">
          <cell r="AG854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8">
          <cell r="AG858">
            <v>0</v>
          </cell>
        </row>
        <row r="859">
          <cell r="AG859">
            <v>0</v>
          </cell>
        </row>
        <row r="861">
          <cell r="AG861">
            <v>0.42268999999999995</v>
          </cell>
        </row>
        <row r="862">
          <cell r="AG862">
            <v>0.42268</v>
          </cell>
        </row>
        <row r="863">
          <cell r="AG863">
            <v>0.35249999999999998</v>
          </cell>
        </row>
        <row r="864">
          <cell r="AG864">
            <v>0</v>
          </cell>
        </row>
        <row r="865">
          <cell r="AG865">
            <v>0.29069999999999996</v>
          </cell>
        </row>
        <row r="866">
          <cell r="AG866">
            <v>0.29068999999999995</v>
          </cell>
        </row>
        <row r="867">
          <cell r="AG867">
            <v>0.33800000000000002</v>
          </cell>
        </row>
        <row r="870">
          <cell r="AG870">
            <v>0</v>
          </cell>
        </row>
        <row r="871">
          <cell r="AG871">
            <v>0</v>
          </cell>
        </row>
        <row r="872">
          <cell r="AG872">
            <v>0</v>
          </cell>
        </row>
        <row r="874">
          <cell r="AG874">
            <v>0</v>
          </cell>
        </row>
        <row r="875">
          <cell r="AG875">
            <v>0</v>
          </cell>
        </row>
        <row r="877">
          <cell r="AG877">
            <v>0.41688999999999998</v>
          </cell>
        </row>
        <row r="878">
          <cell r="AG878">
            <v>0.41687999999999997</v>
          </cell>
        </row>
        <row r="879">
          <cell r="AG879">
            <v>0.34669999999999995</v>
          </cell>
        </row>
        <row r="880">
          <cell r="AG880">
            <v>0</v>
          </cell>
        </row>
        <row r="881">
          <cell r="AG881">
            <v>0.28489999999999999</v>
          </cell>
        </row>
        <row r="882">
          <cell r="AG882">
            <v>0.28488999999999998</v>
          </cell>
        </row>
        <row r="883">
          <cell r="AG883">
            <v>0.16900000000000001</v>
          </cell>
        </row>
        <row r="886">
          <cell r="AG886">
            <v>0</v>
          </cell>
        </row>
        <row r="887">
          <cell r="AG887">
            <v>0</v>
          </cell>
        </row>
        <row r="888">
          <cell r="AG888">
            <v>0</v>
          </cell>
        </row>
        <row r="890">
          <cell r="AG890">
            <v>0</v>
          </cell>
        </row>
        <row r="891">
          <cell r="AG891">
            <v>0</v>
          </cell>
        </row>
        <row r="893">
          <cell r="AG893">
            <v>0.41614999999999996</v>
          </cell>
        </row>
        <row r="894">
          <cell r="AG894">
            <v>0.41613999999999995</v>
          </cell>
        </row>
        <row r="895">
          <cell r="AG895">
            <v>0.34595999999999999</v>
          </cell>
        </row>
        <row r="896">
          <cell r="AG896">
            <v>0</v>
          </cell>
        </row>
        <row r="897">
          <cell r="AG897">
            <v>0.28415999999999997</v>
          </cell>
        </row>
        <row r="898">
          <cell r="AG898">
            <v>0.28414999999999996</v>
          </cell>
        </row>
        <row r="899">
          <cell r="AG899">
            <v>0.16900000000000001</v>
          </cell>
        </row>
        <row r="902">
          <cell r="AG902">
            <v>0</v>
          </cell>
        </row>
        <row r="903">
          <cell r="AG903">
            <v>0</v>
          </cell>
        </row>
        <row r="904">
          <cell r="AG904">
            <v>0</v>
          </cell>
        </row>
        <row r="906">
          <cell r="AG906">
            <v>0</v>
          </cell>
        </row>
        <row r="907">
          <cell r="AG907">
            <v>0</v>
          </cell>
        </row>
        <row r="909">
          <cell r="AG909">
            <v>0.41614999999999996</v>
          </cell>
        </row>
        <row r="910">
          <cell r="AG910">
            <v>0.41613999999999995</v>
          </cell>
        </row>
        <row r="911">
          <cell r="AG911">
            <v>0.34595999999999999</v>
          </cell>
        </row>
        <row r="912">
          <cell r="AG912">
            <v>0</v>
          </cell>
        </row>
        <row r="913">
          <cell r="AG913">
            <v>0.28415999999999997</v>
          </cell>
        </row>
        <row r="914">
          <cell r="AG914">
            <v>0.28414999999999996</v>
          </cell>
        </row>
        <row r="915">
          <cell r="AG915">
            <v>0.16900000000000001</v>
          </cell>
        </row>
        <row r="920">
          <cell r="AG920">
            <v>0</v>
          </cell>
        </row>
        <row r="921">
          <cell r="AG921">
            <v>0</v>
          </cell>
        </row>
        <row r="922">
          <cell r="AG922">
            <v>0</v>
          </cell>
        </row>
        <row r="924">
          <cell r="AG924">
            <v>0</v>
          </cell>
        </row>
        <row r="925">
          <cell r="AG925">
            <v>0</v>
          </cell>
        </row>
        <row r="927">
          <cell r="AG927">
            <v>0.40839999999999999</v>
          </cell>
        </row>
        <row r="928">
          <cell r="AG928">
            <v>0.40838999999999998</v>
          </cell>
        </row>
        <row r="929">
          <cell r="AG929">
            <v>0.23657999999999998</v>
          </cell>
        </row>
        <row r="930">
          <cell r="AG930">
            <v>0.31503999999999999</v>
          </cell>
        </row>
        <row r="931">
          <cell r="AG931">
            <v>0.31502999999999998</v>
          </cell>
        </row>
        <row r="932">
          <cell r="AG932">
            <v>0.22242999999999999</v>
          </cell>
        </row>
        <row r="933">
          <cell r="AG933">
            <v>0.33800000000000002</v>
          </cell>
        </row>
        <row r="936">
          <cell r="AG936">
            <v>0</v>
          </cell>
        </row>
        <row r="937">
          <cell r="AG937">
            <v>0</v>
          </cell>
        </row>
        <row r="938">
          <cell r="AG938">
            <v>0</v>
          </cell>
        </row>
        <row r="940">
          <cell r="AG940">
            <v>0</v>
          </cell>
        </row>
        <row r="941">
          <cell r="AG941">
            <v>0</v>
          </cell>
        </row>
        <row r="943">
          <cell r="AG943">
            <v>0.43012</v>
          </cell>
        </row>
        <row r="944">
          <cell r="AG944">
            <v>0.43010999999999994</v>
          </cell>
        </row>
        <row r="945">
          <cell r="AG945">
            <v>0.26143999999999995</v>
          </cell>
        </row>
        <row r="946">
          <cell r="AG946">
            <v>0.42966999999999994</v>
          </cell>
        </row>
        <row r="947">
          <cell r="AG947">
            <v>0.32283999999999996</v>
          </cell>
        </row>
        <row r="948">
          <cell r="AG948">
            <v>0.2427</v>
          </cell>
        </row>
        <row r="949">
          <cell r="AG949">
            <v>0.33800000000000002</v>
          </cell>
        </row>
        <row r="952">
          <cell r="AG952">
            <v>0</v>
          </cell>
        </row>
        <row r="953">
          <cell r="AG953">
            <v>0</v>
          </cell>
        </row>
        <row r="954">
          <cell r="AG954">
            <v>0</v>
          </cell>
        </row>
        <row r="956">
          <cell r="AG956">
            <v>0</v>
          </cell>
        </row>
        <row r="957">
          <cell r="AG957">
            <v>0</v>
          </cell>
        </row>
        <row r="959">
          <cell r="AG959">
            <v>0.42431999999999997</v>
          </cell>
        </row>
        <row r="960">
          <cell r="AG960">
            <v>0.42430999999999996</v>
          </cell>
        </row>
        <row r="961">
          <cell r="AG961">
            <v>0.25563999999999998</v>
          </cell>
        </row>
        <row r="962">
          <cell r="AG962">
            <v>0.42386999999999997</v>
          </cell>
        </row>
        <row r="963">
          <cell r="AG963">
            <v>0.31703999999999999</v>
          </cell>
        </row>
        <row r="964">
          <cell r="AG964">
            <v>0.2369</v>
          </cell>
        </row>
        <row r="965">
          <cell r="AG965">
            <v>0.16900000000000001</v>
          </cell>
        </row>
        <row r="968">
          <cell r="AG968">
            <v>0</v>
          </cell>
        </row>
        <row r="969">
          <cell r="AG969">
            <v>0</v>
          </cell>
        </row>
        <row r="970">
          <cell r="AG970">
            <v>0</v>
          </cell>
        </row>
        <row r="972">
          <cell r="AG972">
            <v>0</v>
          </cell>
        </row>
        <row r="973">
          <cell r="AG973">
            <v>0</v>
          </cell>
        </row>
        <row r="975">
          <cell r="AG975">
            <v>0.42358999999999997</v>
          </cell>
        </row>
        <row r="976">
          <cell r="AG976">
            <v>0.42357999999999996</v>
          </cell>
        </row>
        <row r="977">
          <cell r="AG977">
            <v>0.25490999999999997</v>
          </cell>
        </row>
        <row r="978">
          <cell r="AG978">
            <v>0.42313999999999996</v>
          </cell>
        </row>
        <row r="979">
          <cell r="AG979">
            <v>0.31630999999999998</v>
          </cell>
        </row>
        <row r="980">
          <cell r="AG980">
            <v>0.23616999999999999</v>
          </cell>
        </row>
        <row r="981">
          <cell r="AG981">
            <v>0.16900000000000001</v>
          </cell>
        </row>
        <row r="984">
          <cell r="AG984">
            <v>0</v>
          </cell>
        </row>
        <row r="985">
          <cell r="AG985">
            <v>0</v>
          </cell>
        </row>
        <row r="986">
          <cell r="AG986">
            <v>0</v>
          </cell>
        </row>
        <row r="988">
          <cell r="AG988">
            <v>0</v>
          </cell>
        </row>
        <row r="989">
          <cell r="AG989">
            <v>0</v>
          </cell>
        </row>
        <row r="991">
          <cell r="AG991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1000">
          <cell r="AG1000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4">
          <cell r="AG1004">
            <v>0</v>
          </cell>
        </row>
        <row r="1005">
          <cell r="AG1005">
            <v>0</v>
          </cell>
        </row>
        <row r="1007">
          <cell r="AG1007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6">
          <cell r="AG1016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20">
          <cell r="AG1020">
            <v>0</v>
          </cell>
        </row>
        <row r="1021">
          <cell r="AG1021">
            <v>0</v>
          </cell>
        </row>
        <row r="1023">
          <cell r="AG1023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2">
          <cell r="AG1032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6">
          <cell r="AG1036">
            <v>0</v>
          </cell>
        </row>
        <row r="1037">
          <cell r="AG1037">
            <v>0</v>
          </cell>
        </row>
        <row r="1039">
          <cell r="AG1039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8">
          <cell r="AG1048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2">
          <cell r="AG1052">
            <v>0</v>
          </cell>
        </row>
        <row r="1053">
          <cell r="AG1053">
            <v>0</v>
          </cell>
        </row>
        <row r="1055">
          <cell r="AG1055">
            <v>0.46536</v>
          </cell>
        </row>
        <row r="1056">
          <cell r="AG1056">
            <v>0.37820999999999999</v>
          </cell>
        </row>
        <row r="1057">
          <cell r="AG1057">
            <v>0.34743999999999997</v>
          </cell>
        </row>
        <row r="1058">
          <cell r="AG1058">
            <v>0.39786999999999995</v>
          </cell>
        </row>
        <row r="1059">
          <cell r="AG1059">
            <v>0.34078999999999993</v>
          </cell>
        </row>
        <row r="1060">
          <cell r="AG1060">
            <v>0.34077999999999997</v>
          </cell>
        </row>
        <row r="1061">
          <cell r="AG1061">
            <v>-8.0030000000000004E-2</v>
          </cell>
        </row>
        <row r="1062">
          <cell r="AG1062">
            <v>-8.0030000000000004E-2</v>
          </cell>
        </row>
        <row r="1063">
          <cell r="AG1063">
            <v>-7.3300000000000004E-2</v>
          </cell>
        </row>
        <row r="1064">
          <cell r="AG1064">
            <v>-7.3300000000000004E-2</v>
          </cell>
        </row>
        <row r="1065">
          <cell r="AG1065">
            <v>0.33800000000000002</v>
          </cell>
        </row>
        <row r="1068">
          <cell r="AG1068">
            <v>0</v>
          </cell>
        </row>
        <row r="1069">
          <cell r="AG1069">
            <v>0</v>
          </cell>
        </row>
        <row r="1070">
          <cell r="AG1070">
            <v>0</v>
          </cell>
        </row>
        <row r="1072">
          <cell r="AG1072">
            <v>0</v>
          </cell>
        </row>
        <row r="1073">
          <cell r="AG1073">
            <v>0</v>
          </cell>
        </row>
        <row r="1075">
          <cell r="AG1075">
            <v>0.36545</v>
          </cell>
        </row>
        <row r="1076">
          <cell r="AG1076">
            <v>0.27829999999999999</v>
          </cell>
        </row>
        <row r="1077">
          <cell r="AG1077">
            <v>0.24753</v>
          </cell>
        </row>
        <row r="1078">
          <cell r="AG1078">
            <v>0.30635999999999997</v>
          </cell>
        </row>
        <row r="1079">
          <cell r="AG1079">
            <v>0.24928</v>
          </cell>
        </row>
        <row r="1080">
          <cell r="AG1080">
            <v>0.24926999999999999</v>
          </cell>
        </row>
        <row r="1081">
          <cell r="AG1081">
            <v>-5.9470000000000002E-2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0.16900000000000001</v>
          </cell>
        </row>
        <row r="1088">
          <cell r="AG1088">
            <v>0</v>
          </cell>
        </row>
        <row r="1089">
          <cell r="AG1089">
            <v>0</v>
          </cell>
        </row>
        <row r="1090">
          <cell r="AG1090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5">
          <cell r="AG1095">
            <v>0.45881999999999995</v>
          </cell>
        </row>
        <row r="1096">
          <cell r="AG1096">
            <v>0.37167</v>
          </cell>
        </row>
        <row r="1097">
          <cell r="AG1097">
            <v>0.34089999999999998</v>
          </cell>
        </row>
        <row r="1098">
          <cell r="AG1098">
            <v>0.39132999999999996</v>
          </cell>
        </row>
        <row r="1099">
          <cell r="AG1099">
            <v>0.33424999999999994</v>
          </cell>
        </row>
        <row r="1100">
          <cell r="AG1100">
            <v>0.33423999999999998</v>
          </cell>
        </row>
        <row r="1101">
          <cell r="AG1101">
            <v>-8.0030000000000004E-2</v>
          </cell>
        </row>
        <row r="1102">
          <cell r="AG1102">
            <v>-8.0030000000000004E-2</v>
          </cell>
        </row>
        <row r="1103">
          <cell r="AG1103">
            <v>-7.3300000000000004E-2</v>
          </cell>
        </row>
        <row r="1104">
          <cell r="AG1104">
            <v>-7.3300000000000004E-2</v>
          </cell>
        </row>
        <row r="1105">
          <cell r="AG1105">
            <v>0.16900000000000001</v>
          </cell>
        </row>
        <row r="1108">
          <cell r="AG1108">
            <v>0</v>
          </cell>
        </row>
        <row r="1109">
          <cell r="AG1109">
            <v>0</v>
          </cell>
        </row>
        <row r="1110">
          <cell r="AG1110">
            <v>0</v>
          </cell>
        </row>
        <row r="1112">
          <cell r="AG1112">
            <v>0</v>
          </cell>
        </row>
        <row r="1113">
          <cell r="AG1113">
            <v>0</v>
          </cell>
        </row>
        <row r="1115">
          <cell r="AG1115">
            <v>0.36470999999999998</v>
          </cell>
        </row>
        <row r="1116">
          <cell r="AG1116">
            <v>0.27755999999999997</v>
          </cell>
        </row>
        <row r="1117">
          <cell r="AG1117">
            <v>0.24678999999999998</v>
          </cell>
        </row>
        <row r="1118">
          <cell r="AG1118">
            <v>0.30561999999999995</v>
          </cell>
        </row>
        <row r="1119">
          <cell r="AG1119">
            <v>0.24853999999999998</v>
          </cell>
        </row>
        <row r="1120">
          <cell r="AG1120">
            <v>0.24852999999999997</v>
          </cell>
        </row>
        <row r="1121">
          <cell r="AG1121">
            <v>-5.9470000000000002E-2</v>
          </cell>
        </row>
        <row r="1122">
          <cell r="AG1122">
            <v>-5.9470000000000002E-2</v>
          </cell>
        </row>
        <row r="1123">
          <cell r="AG1123">
            <v>-5.4469999999999998E-2</v>
          </cell>
        </row>
        <row r="1124">
          <cell r="AG1124">
            <v>-5.4469999999999998E-2</v>
          </cell>
        </row>
        <row r="1125">
          <cell r="AG1125">
            <v>0.16900000000000001</v>
          </cell>
        </row>
        <row r="1128">
          <cell r="AG1128">
            <v>0</v>
          </cell>
        </row>
        <row r="1129">
          <cell r="AG1129">
            <v>0</v>
          </cell>
        </row>
        <row r="1130">
          <cell r="AG1130">
            <v>0</v>
          </cell>
        </row>
        <row r="1132">
          <cell r="AG1132">
            <v>0</v>
          </cell>
        </row>
        <row r="1133">
          <cell r="AG1133">
            <v>0</v>
          </cell>
        </row>
        <row r="1135">
          <cell r="AG1135">
            <v>0.46536</v>
          </cell>
        </row>
        <row r="1136">
          <cell r="AG1136">
            <v>0.37820999999999999</v>
          </cell>
        </row>
        <row r="1137">
          <cell r="AG1137">
            <v>0.34743999999999997</v>
          </cell>
        </row>
        <row r="1138">
          <cell r="AG1138">
            <v>0.39786999999999995</v>
          </cell>
        </row>
        <row r="1139">
          <cell r="AG1139">
            <v>0.34078999999999993</v>
          </cell>
        </row>
        <row r="1140">
          <cell r="AG1140">
            <v>0.34077999999999997</v>
          </cell>
        </row>
        <row r="1141">
          <cell r="AG1141">
            <v>-8.0030000000000004E-2</v>
          </cell>
        </row>
        <row r="1142">
          <cell r="AG1142">
            <v>-8.0030000000000004E-2</v>
          </cell>
        </row>
        <row r="1143">
          <cell r="AG1143">
            <v>-7.3300000000000004E-2</v>
          </cell>
        </row>
        <row r="1144">
          <cell r="AG1144">
            <v>-7.3300000000000004E-2</v>
          </cell>
        </row>
        <row r="1145">
          <cell r="AG1145">
            <v>0.16900000000000001</v>
          </cell>
        </row>
        <row r="1148">
          <cell r="AG1148">
            <v>0</v>
          </cell>
        </row>
        <row r="1149">
          <cell r="AG1149">
            <v>0</v>
          </cell>
        </row>
        <row r="1150">
          <cell r="AG1150">
            <v>0</v>
          </cell>
        </row>
        <row r="1152">
          <cell r="AG1152">
            <v>0</v>
          </cell>
        </row>
        <row r="1153">
          <cell r="AG1153">
            <v>0</v>
          </cell>
        </row>
        <row r="1155">
          <cell r="AG1155">
            <v>0.36545</v>
          </cell>
        </row>
        <row r="1156">
          <cell r="AG1156">
            <v>0.27829999999999999</v>
          </cell>
        </row>
        <row r="1157">
          <cell r="AG1157">
            <v>0.24753</v>
          </cell>
        </row>
        <row r="1158">
          <cell r="AG1158">
            <v>0.30635999999999997</v>
          </cell>
        </row>
        <row r="1159">
          <cell r="AG1159">
            <v>0.24928</v>
          </cell>
        </row>
        <row r="1160">
          <cell r="AG1160">
            <v>0.24926999999999999</v>
          </cell>
        </row>
        <row r="1161">
          <cell r="AG1161">
            <v>-5.9470000000000002E-2</v>
          </cell>
        </row>
        <row r="1162">
          <cell r="AG1162">
            <v>-5.9470000000000002E-2</v>
          </cell>
        </row>
        <row r="1163">
          <cell r="AG1163">
            <v>-5.4469999999999998E-2</v>
          </cell>
        </row>
        <row r="1164">
          <cell r="AG1164">
            <v>-5.4469999999999998E-2</v>
          </cell>
        </row>
        <row r="1165">
          <cell r="AG1165">
            <v>0.16900000000000001</v>
          </cell>
        </row>
        <row r="1168">
          <cell r="AG1168">
            <v>0</v>
          </cell>
        </row>
        <row r="1169">
          <cell r="AG1169">
            <v>0</v>
          </cell>
        </row>
        <row r="1170">
          <cell r="AG1170">
            <v>0</v>
          </cell>
        </row>
        <row r="1172">
          <cell r="AG1172">
            <v>0</v>
          </cell>
        </row>
        <row r="1173">
          <cell r="AG1173">
            <v>0</v>
          </cell>
        </row>
        <row r="1175">
          <cell r="AG1175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8">
          <cell r="AG1188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2">
          <cell r="AG1192">
            <v>0</v>
          </cell>
        </row>
        <row r="1193">
          <cell r="AG1193">
            <v>0</v>
          </cell>
        </row>
        <row r="1195">
          <cell r="AG1195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8">
          <cell r="AG1208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2">
          <cell r="AG1212">
            <v>0</v>
          </cell>
        </row>
        <row r="1213">
          <cell r="AG1213">
            <v>0</v>
          </cell>
        </row>
        <row r="1215">
          <cell r="AG1215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8">
          <cell r="AG1228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2">
          <cell r="AG1232">
            <v>0</v>
          </cell>
        </row>
        <row r="1233">
          <cell r="AG1233">
            <v>0</v>
          </cell>
        </row>
        <row r="1235">
          <cell r="AG1235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8">
          <cell r="AG1248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2">
          <cell r="AG1252">
            <v>0</v>
          </cell>
        </row>
        <row r="1253">
          <cell r="AG1253">
            <v>0</v>
          </cell>
        </row>
        <row r="1255">
          <cell r="AG1255">
            <v>0</v>
          </cell>
        </row>
        <row r="1256">
          <cell r="AG1256">
            <v>0</v>
          </cell>
        </row>
        <row r="1258">
          <cell r="AG1258">
            <v>0</v>
          </cell>
        </row>
        <row r="1259">
          <cell r="AG1259">
            <v>0</v>
          </cell>
        </row>
        <row r="1261">
          <cell r="AG1261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8">
          <cell r="AG1268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2">
          <cell r="AG1272">
            <v>0</v>
          </cell>
        </row>
        <row r="1273">
          <cell r="AG1273">
            <v>0</v>
          </cell>
        </row>
        <row r="1275">
          <cell r="AG1275">
            <v>0</v>
          </cell>
        </row>
        <row r="1276">
          <cell r="AG1276">
            <v>0</v>
          </cell>
        </row>
        <row r="1278">
          <cell r="AG1278">
            <v>0</v>
          </cell>
        </row>
        <row r="1279">
          <cell r="AG1279">
            <v>0</v>
          </cell>
        </row>
        <row r="1281">
          <cell r="AG1281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8">
          <cell r="AG1288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2">
          <cell r="AG1292">
            <v>0</v>
          </cell>
        </row>
        <row r="1293">
          <cell r="AG1293">
            <v>0</v>
          </cell>
        </row>
        <row r="1295">
          <cell r="AG1295">
            <v>0</v>
          </cell>
        </row>
        <row r="1296">
          <cell r="AG1296">
            <v>0</v>
          </cell>
        </row>
        <row r="1298">
          <cell r="AG1298">
            <v>0</v>
          </cell>
        </row>
        <row r="1299">
          <cell r="AG1299">
            <v>0</v>
          </cell>
        </row>
        <row r="1301">
          <cell r="AG1301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8">
          <cell r="AG1308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2">
          <cell r="AG1312">
            <v>0</v>
          </cell>
        </row>
        <row r="1313">
          <cell r="AG1313">
            <v>0</v>
          </cell>
        </row>
        <row r="1315">
          <cell r="AG1315">
            <v>0</v>
          </cell>
        </row>
        <row r="1316">
          <cell r="AG1316">
            <v>0</v>
          </cell>
        </row>
        <row r="1318">
          <cell r="AG1318">
            <v>0</v>
          </cell>
        </row>
        <row r="1319">
          <cell r="AG1319">
            <v>0</v>
          </cell>
        </row>
        <row r="1321">
          <cell r="AG1321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31">
          <cell r="AG1331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6">
          <cell r="AG1336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1">
          <cell r="AG1341">
            <v>0</v>
          </cell>
        </row>
        <row r="1342">
          <cell r="AG1342">
            <v>0</v>
          </cell>
        </row>
        <row r="1344">
          <cell r="AG1344">
            <v>0</v>
          </cell>
        </row>
        <row r="1345">
          <cell r="AG1345">
            <v>0</v>
          </cell>
        </row>
        <row r="1347">
          <cell r="AG1347">
            <v>0</v>
          </cell>
        </row>
        <row r="1348">
          <cell r="AG1348">
            <v>0</v>
          </cell>
        </row>
        <row r="1350">
          <cell r="AG1350">
            <v>0</v>
          </cell>
        </row>
        <row r="1351">
          <cell r="AG1351">
            <v>0</v>
          </cell>
        </row>
        <row r="1354">
          <cell r="AG1354">
            <v>0</v>
          </cell>
        </row>
        <row r="1355">
          <cell r="AG1355">
            <v>0</v>
          </cell>
        </row>
        <row r="1357">
          <cell r="AG1357">
            <v>0</v>
          </cell>
        </row>
        <row r="1358">
          <cell r="AG1358">
            <v>0</v>
          </cell>
        </row>
        <row r="1369">
          <cell r="AG1369">
            <v>0</v>
          </cell>
        </row>
        <row r="1370">
          <cell r="AG1370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4">
          <cell r="AG1374">
            <v>0</v>
          </cell>
        </row>
        <row r="1375">
          <cell r="AG1375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9">
          <cell r="AG1379">
            <v>0</v>
          </cell>
        </row>
        <row r="1380">
          <cell r="AG1380">
            <v>0</v>
          </cell>
        </row>
        <row r="1382">
          <cell r="AG1382">
            <v>0</v>
          </cell>
        </row>
        <row r="1383">
          <cell r="AG1383">
            <v>0</v>
          </cell>
        </row>
        <row r="1385">
          <cell r="AG1385">
            <v>0</v>
          </cell>
        </row>
        <row r="1386">
          <cell r="AG1386">
            <v>0</v>
          </cell>
        </row>
        <row r="1388">
          <cell r="AG1388">
            <v>0</v>
          </cell>
        </row>
        <row r="1389">
          <cell r="AG1389">
            <v>0</v>
          </cell>
        </row>
        <row r="1392">
          <cell r="AG1392">
            <v>0</v>
          </cell>
        </row>
        <row r="1393">
          <cell r="AG1393">
            <v>0</v>
          </cell>
        </row>
        <row r="1395">
          <cell r="AG1395">
            <v>0</v>
          </cell>
        </row>
        <row r="1396">
          <cell r="AG1396">
            <v>0</v>
          </cell>
        </row>
        <row r="1408">
          <cell r="AG1408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3">
          <cell r="AG1413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8">
          <cell r="AG1418">
            <v>0</v>
          </cell>
        </row>
        <row r="1419">
          <cell r="AG1419">
            <v>0</v>
          </cell>
        </row>
        <row r="1421">
          <cell r="AG1421">
            <v>0</v>
          </cell>
        </row>
        <row r="1422">
          <cell r="AG1422">
            <v>0</v>
          </cell>
        </row>
        <row r="1424">
          <cell r="AG1424">
            <v>0</v>
          </cell>
        </row>
        <row r="1425">
          <cell r="AG1425">
            <v>0</v>
          </cell>
        </row>
        <row r="1427">
          <cell r="AG1427">
            <v>0</v>
          </cell>
        </row>
        <row r="1428">
          <cell r="AG1428">
            <v>0</v>
          </cell>
        </row>
        <row r="1431">
          <cell r="AG1431">
            <v>0</v>
          </cell>
        </row>
        <row r="1432">
          <cell r="AG1432">
            <v>0</v>
          </cell>
        </row>
        <row r="1434">
          <cell r="AG1434">
            <v>0</v>
          </cell>
        </row>
        <row r="1435">
          <cell r="AG1435">
            <v>0</v>
          </cell>
        </row>
        <row r="1437">
          <cell r="AG1437">
            <v>0</v>
          </cell>
        </row>
        <row r="1438">
          <cell r="AG1438">
            <v>0</v>
          </cell>
        </row>
        <row r="1440">
          <cell r="AG1440">
            <v>0</v>
          </cell>
        </row>
        <row r="1441">
          <cell r="AG1441">
            <v>0</v>
          </cell>
        </row>
        <row r="1443">
          <cell r="AG1443">
            <v>0</v>
          </cell>
        </row>
        <row r="1444">
          <cell r="AG1444">
            <v>0</v>
          </cell>
        </row>
        <row r="1446">
          <cell r="AG1446">
            <v>0</v>
          </cell>
        </row>
        <row r="1447">
          <cell r="AG1447">
            <v>0</v>
          </cell>
        </row>
        <row r="1453">
          <cell r="AG1453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8">
          <cell r="AG1458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3">
          <cell r="AG1463">
            <v>0</v>
          </cell>
        </row>
        <row r="1464">
          <cell r="AG1464">
            <v>0</v>
          </cell>
        </row>
        <row r="1466">
          <cell r="AG1466">
            <v>0</v>
          </cell>
        </row>
        <row r="1467">
          <cell r="AG1467">
            <v>0</v>
          </cell>
        </row>
        <row r="1469">
          <cell r="AG1469">
            <v>0</v>
          </cell>
        </row>
        <row r="1470">
          <cell r="AG1470">
            <v>0</v>
          </cell>
        </row>
        <row r="1472">
          <cell r="AG1472">
            <v>0</v>
          </cell>
        </row>
        <row r="1473">
          <cell r="AG1473">
            <v>0</v>
          </cell>
        </row>
        <row r="1476">
          <cell r="AG1476">
            <v>0</v>
          </cell>
        </row>
        <row r="1477">
          <cell r="AG1477">
            <v>0</v>
          </cell>
        </row>
        <row r="1479">
          <cell r="AG1479">
            <v>0</v>
          </cell>
        </row>
        <row r="1480">
          <cell r="AG1480">
            <v>0</v>
          </cell>
        </row>
        <row r="1482">
          <cell r="AG1482">
            <v>0</v>
          </cell>
        </row>
        <row r="1483">
          <cell r="AG1483">
            <v>0</v>
          </cell>
        </row>
        <row r="1485">
          <cell r="AG1485">
            <v>0</v>
          </cell>
        </row>
        <row r="1486">
          <cell r="AG1486">
            <v>0</v>
          </cell>
        </row>
        <row r="1488">
          <cell r="AG1488">
            <v>0</v>
          </cell>
        </row>
        <row r="1489">
          <cell r="AG1489">
            <v>0</v>
          </cell>
        </row>
        <row r="1491">
          <cell r="AG1491">
            <v>0</v>
          </cell>
        </row>
        <row r="1492">
          <cell r="AG1492">
            <v>0</v>
          </cell>
        </row>
        <row r="1498">
          <cell r="AG1498">
            <v>14.4</v>
          </cell>
        </row>
        <row r="1499">
          <cell r="AG1499">
            <v>23.04</v>
          </cell>
        </row>
        <row r="1500">
          <cell r="AG1500">
            <v>43.2</v>
          </cell>
        </row>
        <row r="1501">
          <cell r="AG1501">
            <v>108</v>
          </cell>
        </row>
        <row r="1503">
          <cell r="AG1503">
            <v>14.4</v>
          </cell>
        </row>
        <row r="1504">
          <cell r="AG1504">
            <v>23.04</v>
          </cell>
        </row>
        <row r="1505">
          <cell r="AG1505">
            <v>43.2</v>
          </cell>
        </row>
        <row r="1506">
          <cell r="AG1506">
            <v>108</v>
          </cell>
        </row>
        <row r="1508">
          <cell r="AG1508">
            <v>0</v>
          </cell>
        </row>
        <row r="1509">
          <cell r="AG1509">
            <v>0</v>
          </cell>
        </row>
        <row r="1511">
          <cell r="AG1511">
            <v>0</v>
          </cell>
        </row>
        <row r="1512">
          <cell r="AG1512">
            <v>0</v>
          </cell>
        </row>
        <row r="1514">
          <cell r="AG1514">
            <v>0</v>
          </cell>
        </row>
        <row r="1515">
          <cell r="AG1515">
            <v>0</v>
          </cell>
        </row>
        <row r="1517">
          <cell r="AG1517">
            <v>0</v>
          </cell>
        </row>
        <row r="1518">
          <cell r="AG1518">
            <v>0</v>
          </cell>
        </row>
        <row r="1521">
          <cell r="AG1521">
            <v>0.37281999999999998</v>
          </cell>
        </row>
        <row r="1522">
          <cell r="AG1522">
            <v>0.37117</v>
          </cell>
        </row>
        <row r="1524">
          <cell r="AG1524">
            <v>0.28170999999999996</v>
          </cell>
        </row>
        <row r="1525">
          <cell r="AG1525">
            <v>0.28053999999999996</v>
          </cell>
        </row>
        <row r="1527">
          <cell r="AG1527">
            <v>0.21478</v>
          </cell>
        </row>
        <row r="1528">
          <cell r="AG1528">
            <v>0.21397000000000002</v>
          </cell>
        </row>
        <row r="1530">
          <cell r="AG1530">
            <v>0.28058</v>
          </cell>
        </row>
        <row r="1531">
          <cell r="AG1531">
            <v>0.27947</v>
          </cell>
        </row>
        <row r="1533">
          <cell r="AG1533">
            <v>0.21659999999999999</v>
          </cell>
        </row>
        <row r="1534">
          <cell r="AG1534">
            <v>0.21582000000000001</v>
          </cell>
        </row>
        <row r="1536">
          <cell r="AG1536">
            <v>0.21539</v>
          </cell>
        </row>
        <row r="1537">
          <cell r="AG1537">
            <v>0.21462000000000001</v>
          </cell>
        </row>
        <row r="1543">
          <cell r="AG1543">
            <v>14.4</v>
          </cell>
        </row>
        <row r="1544">
          <cell r="AG1544">
            <v>23.04</v>
          </cell>
        </row>
        <row r="1545">
          <cell r="AG1545">
            <v>43.2</v>
          </cell>
        </row>
        <row r="1546">
          <cell r="AG1546">
            <v>108</v>
          </cell>
        </row>
        <row r="1548">
          <cell r="AG1548">
            <v>14.4</v>
          </cell>
        </row>
        <row r="1549">
          <cell r="AG1549">
            <v>23.04</v>
          </cell>
        </row>
        <row r="1550">
          <cell r="AG1550">
            <v>43.2</v>
          </cell>
        </row>
        <row r="1551">
          <cell r="AG1551">
            <v>108</v>
          </cell>
        </row>
        <row r="1553">
          <cell r="AG1553">
            <v>0</v>
          </cell>
        </row>
        <row r="1554">
          <cell r="AG1554">
            <v>0</v>
          </cell>
        </row>
        <row r="1556">
          <cell r="AG1556">
            <v>0</v>
          </cell>
        </row>
        <row r="1557">
          <cell r="AG1557">
            <v>0</v>
          </cell>
        </row>
        <row r="1559">
          <cell r="AG1559">
            <v>0</v>
          </cell>
        </row>
        <row r="1560">
          <cell r="AG1560">
            <v>0</v>
          </cell>
        </row>
        <row r="1562">
          <cell r="AG1562">
            <v>0</v>
          </cell>
        </row>
        <row r="1563">
          <cell r="AG1563">
            <v>0</v>
          </cell>
        </row>
        <row r="1566">
          <cell r="AG1566">
            <v>0.22860000000000003</v>
          </cell>
        </row>
        <row r="1567">
          <cell r="AG1567">
            <v>0.22809000000000001</v>
          </cell>
        </row>
        <row r="1569">
          <cell r="AG1569">
            <v>0.22860000000000003</v>
          </cell>
        </row>
        <row r="1570">
          <cell r="AG1570">
            <v>0.22809000000000001</v>
          </cell>
        </row>
        <row r="1572">
          <cell r="AG1572">
            <v>0.22860000000000003</v>
          </cell>
        </row>
        <row r="1573">
          <cell r="AG1573">
            <v>0.22809000000000001</v>
          </cell>
        </row>
        <row r="1575">
          <cell r="AG1575">
            <v>0.20608000000000001</v>
          </cell>
        </row>
        <row r="1576">
          <cell r="AG1576">
            <v>0.20557</v>
          </cell>
        </row>
        <row r="1578">
          <cell r="AG1578">
            <v>0.20608000000000001</v>
          </cell>
        </row>
        <row r="1579">
          <cell r="AG1579">
            <v>0.20557</v>
          </cell>
        </row>
        <row r="1581">
          <cell r="AG1581">
            <v>0.20608000000000001</v>
          </cell>
        </row>
        <row r="1582">
          <cell r="AG1582">
            <v>0.20557</v>
          </cell>
        </row>
        <row r="1586">
          <cell r="AG1586">
            <v>135.44999999999999</v>
          </cell>
        </row>
        <row r="1587">
          <cell r="AG1587">
            <v>135.44999999999999</v>
          </cell>
        </row>
        <row r="1588">
          <cell r="AG1588">
            <v>135.44999999999999</v>
          </cell>
        </row>
        <row r="1589">
          <cell r="AG1589">
            <v>135.44999999999999</v>
          </cell>
        </row>
        <row r="1590">
          <cell r="AG1590">
            <v>4.09</v>
          </cell>
        </row>
        <row r="1591">
          <cell r="AG1591">
            <v>0</v>
          </cell>
        </row>
        <row r="1593">
          <cell r="AG1593">
            <v>0</v>
          </cell>
        </row>
        <row r="1594">
          <cell r="AG1594">
            <v>0</v>
          </cell>
        </row>
        <row r="1597">
          <cell r="AG1597">
            <v>0.23815</v>
          </cell>
        </row>
        <row r="1598">
          <cell r="AG1598">
            <v>0.22653999999999999</v>
          </cell>
        </row>
        <row r="1599">
          <cell r="AG1599">
            <v>0.22508</v>
          </cell>
        </row>
        <row r="1601">
          <cell r="AG1601">
            <v>0.22806999999999999</v>
          </cell>
        </row>
        <row r="1602">
          <cell r="AG1602">
            <v>0.16312000000000001</v>
          </cell>
        </row>
        <row r="1603">
          <cell r="AG1603">
            <v>0.16194</v>
          </cell>
        </row>
        <row r="1608">
          <cell r="AG1608">
            <v>135.44999999999999</v>
          </cell>
        </row>
        <row r="1609">
          <cell r="AG1609">
            <v>135.44999999999999</v>
          </cell>
        </row>
        <row r="1610">
          <cell r="AG1610">
            <v>135.44999999999999</v>
          </cell>
        </row>
        <row r="1611">
          <cell r="AG1611">
            <v>135.44999999999999</v>
          </cell>
        </row>
        <row r="1612">
          <cell r="AG1612">
            <v>4.09</v>
          </cell>
        </row>
        <row r="1613">
          <cell r="AG1613">
            <v>0</v>
          </cell>
        </row>
        <row r="1615">
          <cell r="AG1615">
            <v>0</v>
          </cell>
        </row>
        <row r="1616">
          <cell r="AG1616">
            <v>0</v>
          </cell>
        </row>
        <row r="1619">
          <cell r="AG1619">
            <v>0.17446</v>
          </cell>
        </row>
        <row r="1620">
          <cell r="AG1620">
            <v>0.17446</v>
          </cell>
        </row>
        <row r="1621">
          <cell r="AG1621">
            <v>0.17446</v>
          </cell>
        </row>
        <row r="1623">
          <cell r="AG1623">
            <v>0.15193999999999999</v>
          </cell>
        </row>
        <row r="1624">
          <cell r="AG1624">
            <v>0.15193999999999999</v>
          </cell>
        </row>
        <row r="1625">
          <cell r="AG1625">
            <v>0.15193999999999999</v>
          </cell>
        </row>
        <row r="1629">
          <cell r="AG1629">
            <v>0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4">
          <cell r="AG1634">
            <v>0</v>
          </cell>
        </row>
        <row r="1635">
          <cell r="AG1635">
            <v>0</v>
          </cell>
        </row>
        <row r="1637">
          <cell r="AG1637">
            <v>0</v>
          </cell>
        </row>
        <row r="1638">
          <cell r="AG1638">
            <v>0</v>
          </cell>
        </row>
        <row r="1641">
          <cell r="AG1641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5">
          <cell r="AG1645">
            <v>0</v>
          </cell>
        </row>
        <row r="1646">
          <cell r="AG1646">
            <v>0</v>
          </cell>
        </row>
        <row r="1648">
          <cell r="AG1648">
            <v>0</v>
          </cell>
        </row>
        <row r="1649">
          <cell r="AG1649">
            <v>0</v>
          </cell>
        </row>
        <row r="1654">
          <cell r="AG1654">
            <v>268.27999999999997</v>
          </cell>
        </row>
        <row r="1655">
          <cell r="AG1655">
            <v>72.34</v>
          </cell>
        </row>
        <row r="1656">
          <cell r="AG1656">
            <v>26167.94</v>
          </cell>
        </row>
        <row r="1657">
          <cell r="AG1657">
            <v>26167.94</v>
          </cell>
        </row>
        <row r="1658">
          <cell r="AG1658">
            <v>390.16</v>
          </cell>
        </row>
        <row r="1660">
          <cell r="AG1660">
            <v>798.77</v>
          </cell>
        </row>
        <row r="1661">
          <cell r="AG1661">
            <v>86.07</v>
          </cell>
        </row>
        <row r="1662">
          <cell r="AG1662">
            <v>26167.94</v>
          </cell>
        </row>
        <row r="1663">
          <cell r="AG1663">
            <v>26167.94</v>
          </cell>
        </row>
        <row r="1664">
          <cell r="AG1664">
            <v>1561.05</v>
          </cell>
        </row>
        <row r="1666">
          <cell r="AG1666">
            <v>44158.37</v>
          </cell>
        </row>
        <row r="1667">
          <cell r="AG1667">
            <v>44240.39</v>
          </cell>
        </row>
        <row r="1668">
          <cell r="AG1668">
            <v>3000</v>
          </cell>
        </row>
        <row r="1669">
          <cell r="AG1669">
            <v>1.23</v>
          </cell>
        </row>
        <row r="1670">
          <cell r="AG1670">
            <v>3.17</v>
          </cell>
        </row>
        <row r="1671">
          <cell r="AG1671">
            <v>1.22</v>
          </cell>
        </row>
        <row r="1672">
          <cell r="AG1672">
            <v>3.13</v>
          </cell>
        </row>
        <row r="1674">
          <cell r="AG1674">
            <v>23.93</v>
          </cell>
        </row>
        <row r="1675">
          <cell r="AG1675">
            <v>23.4</v>
          </cell>
        </row>
        <row r="1676">
          <cell r="AG1676">
            <v>14.649999999999999</v>
          </cell>
        </row>
        <row r="1677">
          <cell r="AG1677">
            <v>14.17</v>
          </cell>
        </row>
        <row r="1678">
          <cell r="AG1678">
            <v>14.1</v>
          </cell>
        </row>
        <row r="1680">
          <cell r="AG1680">
            <v>0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6">
          <cell r="AG1686">
            <v>19.43</v>
          </cell>
        </row>
        <row r="1687">
          <cell r="AG1687">
            <v>19.25</v>
          </cell>
        </row>
        <row r="1688">
          <cell r="AG1688">
            <v>4.5999999999999996</v>
          </cell>
        </row>
        <row r="1689">
          <cell r="AG1689">
            <v>4.5</v>
          </cell>
        </row>
        <row r="1690">
          <cell r="AG1690">
            <v>4.41</v>
          </cell>
        </row>
        <row r="1692">
          <cell r="AG1692">
            <v>19.759999999999998</v>
          </cell>
        </row>
        <row r="1693">
          <cell r="AG1693">
            <v>19.64</v>
          </cell>
        </row>
        <row r="1694">
          <cell r="AG1694">
            <v>0.65</v>
          </cell>
        </row>
        <row r="1695">
          <cell r="AG1695">
            <v>0.63</v>
          </cell>
        </row>
        <row r="1696">
          <cell r="AG1696">
            <v>0.63</v>
          </cell>
        </row>
        <row r="1698">
          <cell r="AG1698">
            <v>0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4">
          <cell r="AG1704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10">
          <cell r="AG1710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6">
          <cell r="AG1716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2">
          <cell r="AG1722">
            <v>0.25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</v>
          </cell>
        </row>
        <row r="1730">
          <cell r="AG1730">
            <v>9.8209999999999992E-2</v>
          </cell>
        </row>
        <row r="1731">
          <cell r="AG1731">
            <v>9.776E-2</v>
          </cell>
        </row>
        <row r="1732">
          <cell r="AG1732">
            <v>9.670999999999999E-2</v>
          </cell>
        </row>
        <row r="1733">
          <cell r="AG1733">
            <v>9.6259999999999998E-2</v>
          </cell>
        </row>
        <row r="1734">
          <cell r="AG1734">
            <v>9.2490000000000003E-2</v>
          </cell>
        </row>
        <row r="1736">
          <cell r="AG1736">
            <v>9.7269999999999995E-2</v>
          </cell>
        </row>
        <row r="1737">
          <cell r="AG1737">
            <v>9.6839999999999996E-2</v>
          </cell>
        </row>
        <row r="1738">
          <cell r="AG1738">
            <v>9.5769999999999994E-2</v>
          </cell>
        </row>
        <row r="1739">
          <cell r="AG1739">
            <v>9.5339999999999994E-2</v>
          </cell>
        </row>
        <row r="1740">
          <cell r="AG1740">
            <v>9.1630000000000003E-2</v>
          </cell>
        </row>
        <row r="1742">
          <cell r="AG1742">
            <v>8.702E-2</v>
          </cell>
        </row>
        <row r="1743">
          <cell r="AG1743">
            <v>8.6629999999999999E-2</v>
          </cell>
        </row>
        <row r="1744">
          <cell r="AG1744">
            <v>8.5519999999999999E-2</v>
          </cell>
        </row>
        <row r="1745">
          <cell r="AG1745">
            <v>8.5129999999999997E-2</v>
          </cell>
        </row>
        <row r="1746">
          <cell r="AG1746">
            <v>8.1860000000000002E-2</v>
          </cell>
        </row>
        <row r="1748">
          <cell r="AG1748">
            <v>0.24328</v>
          </cell>
        </row>
        <row r="1749">
          <cell r="AG1749">
            <v>0.24217</v>
          </cell>
        </row>
        <row r="1750">
          <cell r="AG1750">
            <v>0.24177999999999999</v>
          </cell>
        </row>
        <row r="1751">
          <cell r="AG1751">
            <v>0.24067</v>
          </cell>
        </row>
        <row r="1752">
          <cell r="AG1752">
            <v>0.23083999999999999</v>
          </cell>
        </row>
        <row r="1754">
          <cell r="AG1754">
            <v>0.12082</v>
          </cell>
        </row>
        <row r="1755">
          <cell r="AG1755">
            <v>0.12035</v>
          </cell>
        </row>
        <row r="1756">
          <cell r="AG1756">
            <v>0.11932</v>
          </cell>
        </row>
        <row r="1757">
          <cell r="AG1757">
            <v>0.11885</v>
          </cell>
        </row>
        <row r="1758">
          <cell r="AG1758">
            <v>0.11437</v>
          </cell>
        </row>
        <row r="1760">
          <cell r="AG1760">
            <v>0.12082</v>
          </cell>
        </row>
        <row r="1761">
          <cell r="AG1761">
            <v>0.12034</v>
          </cell>
        </row>
        <row r="1762">
          <cell r="AG1762">
            <v>0.11932</v>
          </cell>
        </row>
        <row r="1763">
          <cell r="AG1763">
            <v>0.11884</v>
          </cell>
        </row>
        <row r="1764">
          <cell r="AG1764">
            <v>0.11436</v>
          </cell>
        </row>
        <row r="1769">
          <cell r="AG1769">
            <v>268.27999999999997</v>
          </cell>
        </row>
        <row r="1770">
          <cell r="AG1770">
            <v>72.34</v>
          </cell>
        </row>
        <row r="1771">
          <cell r="AG1771">
            <v>26167.94</v>
          </cell>
        </row>
        <row r="1772">
          <cell r="AG1772">
            <v>26167.94</v>
          </cell>
        </row>
        <row r="1773">
          <cell r="AG1773">
            <v>390.16</v>
          </cell>
        </row>
        <row r="1775">
          <cell r="AG1775">
            <v>798.77</v>
          </cell>
        </row>
        <row r="1776">
          <cell r="AG1776">
            <v>86.07</v>
          </cell>
        </row>
        <row r="1777">
          <cell r="AG1777">
            <v>26167.94</v>
          </cell>
        </row>
        <row r="1778">
          <cell r="AG1778">
            <v>26167.94</v>
          </cell>
        </row>
        <row r="1779">
          <cell r="AG1779">
            <v>1561.05</v>
          </cell>
        </row>
        <row r="1781">
          <cell r="AG1781">
            <v>44158.37</v>
          </cell>
        </row>
        <row r="1782">
          <cell r="AG1782">
            <v>44240.39</v>
          </cell>
        </row>
        <row r="1783">
          <cell r="AG1783">
            <v>3000</v>
          </cell>
        </row>
        <row r="1784">
          <cell r="AG1784">
            <v>1.23</v>
          </cell>
        </row>
        <row r="1785">
          <cell r="AG1785">
            <v>3.17</v>
          </cell>
        </row>
        <row r="1786">
          <cell r="AG1786">
            <v>1.22</v>
          </cell>
        </row>
        <row r="1787">
          <cell r="AG1787">
            <v>3.13</v>
          </cell>
        </row>
        <row r="1789">
          <cell r="AG1789">
            <v>23.84</v>
          </cell>
        </row>
        <row r="1790">
          <cell r="AG1790">
            <v>23.310000000000002</v>
          </cell>
        </row>
        <row r="1791">
          <cell r="AG1791">
            <v>14.649999999999999</v>
          </cell>
        </row>
        <row r="1792">
          <cell r="AG1792">
            <v>14.17</v>
          </cell>
        </row>
        <row r="1793">
          <cell r="AG1793">
            <v>14.1</v>
          </cell>
        </row>
        <row r="1795">
          <cell r="AG1795">
            <v>0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1">
          <cell r="AG1801">
            <v>19.37</v>
          </cell>
        </row>
        <row r="1802">
          <cell r="AG1802">
            <v>19.189999999999998</v>
          </cell>
        </row>
        <row r="1803">
          <cell r="AG1803">
            <v>4.5999999999999996</v>
          </cell>
        </row>
        <row r="1804">
          <cell r="AG1804">
            <v>4.5</v>
          </cell>
        </row>
        <row r="1805">
          <cell r="AG1805">
            <v>4.41</v>
          </cell>
        </row>
        <row r="1807">
          <cell r="AG1807">
            <v>19.709999999999997</v>
          </cell>
        </row>
        <row r="1808">
          <cell r="AG1808">
            <v>19.59</v>
          </cell>
        </row>
        <row r="1809">
          <cell r="AG1809">
            <v>0.65</v>
          </cell>
        </row>
        <row r="1810">
          <cell r="AG1810">
            <v>0.63</v>
          </cell>
        </row>
        <row r="1811">
          <cell r="AG1811">
            <v>0.63</v>
          </cell>
        </row>
        <row r="1813">
          <cell r="AG1813">
            <v>0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5">
          <cell r="AG1825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1">
          <cell r="AG1831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7">
          <cell r="AG1837">
            <v>0.25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</v>
          </cell>
        </row>
        <row r="1845">
          <cell r="AG1845">
            <v>9.0029999999999999E-2</v>
          </cell>
        </row>
        <row r="1846">
          <cell r="AG1846">
            <v>9.0029999999999999E-2</v>
          </cell>
        </row>
        <row r="1847">
          <cell r="AG1847">
            <v>8.8529999999999998E-2</v>
          </cell>
        </row>
        <row r="1848">
          <cell r="AG1848">
            <v>8.8529999999999998E-2</v>
          </cell>
        </row>
        <row r="1849">
          <cell r="AG1849">
            <v>8.8529999999999998E-2</v>
          </cell>
        </row>
        <row r="1851">
          <cell r="AG1851">
            <v>9.0029999999999999E-2</v>
          </cell>
        </row>
        <row r="1852">
          <cell r="AG1852">
            <v>9.0029999999999999E-2</v>
          </cell>
        </row>
        <row r="1853">
          <cell r="AG1853">
            <v>8.8529999999999998E-2</v>
          </cell>
        </row>
        <row r="1854">
          <cell r="AG1854">
            <v>8.8529999999999998E-2</v>
          </cell>
        </row>
        <row r="1855">
          <cell r="AG1855">
            <v>8.8529999999999998E-2</v>
          </cell>
        </row>
        <row r="1857">
          <cell r="AG1857">
            <v>9.0029999999999999E-2</v>
          </cell>
        </row>
        <row r="1858">
          <cell r="AG1858">
            <v>9.0029999999999999E-2</v>
          </cell>
        </row>
        <row r="1859">
          <cell r="AG1859">
            <v>8.8529999999999998E-2</v>
          </cell>
        </row>
        <row r="1860">
          <cell r="AG1860">
            <v>8.8529999999999998E-2</v>
          </cell>
        </row>
        <row r="1861">
          <cell r="AG1861">
            <v>8.8529999999999998E-2</v>
          </cell>
        </row>
        <row r="1863">
          <cell r="AG1863">
            <v>6.6280000000000006E-2</v>
          </cell>
        </row>
        <row r="1864">
          <cell r="AG1864">
            <v>6.6280000000000006E-2</v>
          </cell>
        </row>
        <row r="1865">
          <cell r="AG1865">
            <v>6.4780000000000004E-2</v>
          </cell>
        </row>
        <row r="1866">
          <cell r="AG1866">
            <v>6.4780000000000004E-2</v>
          </cell>
        </row>
        <row r="1867">
          <cell r="AG1867">
            <v>6.4780000000000004E-2</v>
          </cell>
        </row>
        <row r="1869">
          <cell r="AG1869">
            <v>6.6280000000000006E-2</v>
          </cell>
        </row>
        <row r="1870">
          <cell r="AG1870">
            <v>6.6280000000000006E-2</v>
          </cell>
        </row>
        <row r="1871">
          <cell r="AG1871">
            <v>6.4780000000000004E-2</v>
          </cell>
        </row>
        <row r="1872">
          <cell r="AG1872">
            <v>6.4780000000000004E-2</v>
          </cell>
        </row>
        <row r="1873">
          <cell r="AG1873">
            <v>6.4780000000000004E-2</v>
          </cell>
        </row>
        <row r="1875">
          <cell r="AG1875">
            <v>6.6280000000000006E-2</v>
          </cell>
        </row>
        <row r="1876">
          <cell r="AG1876">
            <v>6.6280000000000006E-2</v>
          </cell>
        </row>
        <row r="1877">
          <cell r="AG1877">
            <v>6.4780000000000004E-2</v>
          </cell>
        </row>
        <row r="1878">
          <cell r="AG1878">
            <v>6.4780000000000004E-2</v>
          </cell>
        </row>
        <row r="1879">
          <cell r="AG1879">
            <v>6.4780000000000004E-2</v>
          </cell>
        </row>
        <row r="1885">
          <cell r="AG1885">
            <v>0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1">
          <cell r="AG1891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7">
          <cell r="AG1897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3">
          <cell r="AG1903">
            <v>0</v>
          </cell>
        </row>
        <row r="1905">
          <cell r="AG1905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1">
          <cell r="AG1911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7">
          <cell r="AG1917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3">
          <cell r="AG1923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9">
          <cell r="AG1929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1">
          <cell r="AG1941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7">
          <cell r="AG1947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3">
          <cell r="AG1953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5">
          <cell r="AG1965">
            <v>0</v>
          </cell>
        </row>
        <row r="1967">
          <cell r="AG1967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3">
          <cell r="AG1973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9">
          <cell r="AG1979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5">
          <cell r="AG1985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1">
          <cell r="AG1991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6">
          <cell r="AG2006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2">
          <cell r="AG2012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8">
          <cell r="AG2018">
            <v>0</v>
          </cell>
        </row>
        <row r="2020">
          <cell r="AG2020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6">
          <cell r="AG2026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2">
          <cell r="AG2032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8">
          <cell r="AG2038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4">
          <cell r="AG2044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50">
          <cell r="AG2050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6">
          <cell r="AG2056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2">
          <cell r="AG2062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8">
          <cell r="AG2068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6">
          <cell r="AG2076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0">
          <cell r="AG2080">
            <v>0</v>
          </cell>
        </row>
        <row r="2082">
          <cell r="AG2082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8">
          <cell r="AG2088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4">
          <cell r="AG2094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100">
          <cell r="AG2100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6">
          <cell r="AG2106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5">
          <cell r="AG2115">
            <v>268.27999999999997</v>
          </cell>
        </row>
        <row r="2116">
          <cell r="AG2116">
            <v>72.34</v>
          </cell>
        </row>
        <row r="2117">
          <cell r="AG2117">
            <v>26167.94</v>
          </cell>
        </row>
        <row r="2118">
          <cell r="AG2118">
            <v>26167.94</v>
          </cell>
        </row>
        <row r="2119">
          <cell r="AG2119">
            <v>390.16</v>
          </cell>
        </row>
        <row r="2121">
          <cell r="AG2121">
            <v>798.77</v>
          </cell>
        </row>
        <row r="2122">
          <cell r="AG2122">
            <v>86.07</v>
          </cell>
        </row>
        <row r="2123">
          <cell r="AG2123">
            <v>26167.94</v>
          </cell>
        </row>
        <row r="2124">
          <cell r="AG2124">
            <v>26167.94</v>
          </cell>
        </row>
        <row r="2125">
          <cell r="AG2125">
            <v>1561.05</v>
          </cell>
        </row>
        <row r="2126">
          <cell r="AG2126">
            <v>3000</v>
          </cell>
        </row>
        <row r="2127">
          <cell r="AG2127">
            <v>1.23</v>
          </cell>
        </row>
        <row r="2128">
          <cell r="AG2128">
            <v>3.17</v>
          </cell>
        </row>
        <row r="2129">
          <cell r="AG2129">
            <v>1.22</v>
          </cell>
        </row>
        <row r="2130">
          <cell r="AG2130">
            <v>3.13</v>
          </cell>
        </row>
        <row r="2132">
          <cell r="AG2132">
            <v>14.12</v>
          </cell>
        </row>
        <row r="2133">
          <cell r="AG2133">
            <v>13.64</v>
          </cell>
        </row>
        <row r="2134">
          <cell r="AG2134">
            <v>14.11</v>
          </cell>
        </row>
        <row r="2135">
          <cell r="AG2135">
            <v>13.63</v>
          </cell>
        </row>
        <row r="2136">
          <cell r="AG2136">
            <v>13.56</v>
          </cell>
        </row>
        <row r="2138">
          <cell r="AG2138">
            <v>0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4">
          <cell r="AG2144">
            <v>2.78</v>
          </cell>
        </row>
        <row r="2145">
          <cell r="AG2145">
            <v>2.69</v>
          </cell>
        </row>
        <row r="2146">
          <cell r="AG2146">
            <v>2.78</v>
          </cell>
        </row>
        <row r="2147">
          <cell r="AG2147">
            <v>2.69</v>
          </cell>
        </row>
        <row r="2148">
          <cell r="AG2148">
            <v>2.68</v>
          </cell>
        </row>
        <row r="2150">
          <cell r="AG2150">
            <v>0.65</v>
          </cell>
        </row>
        <row r="2151">
          <cell r="AG2151">
            <v>0.63</v>
          </cell>
        </row>
        <row r="2152">
          <cell r="AG2152">
            <v>0.65</v>
          </cell>
        </row>
        <row r="2153">
          <cell r="AG2153">
            <v>0.63</v>
          </cell>
        </row>
        <row r="2154">
          <cell r="AG2154">
            <v>0.63</v>
          </cell>
        </row>
        <row r="2156">
          <cell r="AG2156">
            <v>0.25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</v>
          </cell>
        </row>
        <row r="2164">
          <cell r="AG2164">
            <v>0.30407999999999996</v>
          </cell>
        </row>
        <row r="2165">
          <cell r="AG2165">
            <v>0.30267999999999995</v>
          </cell>
        </row>
        <row r="2166">
          <cell r="AG2166">
            <v>0.13400000000000001</v>
          </cell>
        </row>
        <row r="2167">
          <cell r="AG2167">
            <v>0.13347000000000001</v>
          </cell>
        </row>
        <row r="2168">
          <cell r="AG2168">
            <v>0.12901000000000001</v>
          </cell>
        </row>
        <row r="2170">
          <cell r="AG2170">
            <v>0.14488000000000001</v>
          </cell>
        </row>
        <row r="2171">
          <cell r="AG2171">
            <v>0.14421999999999999</v>
          </cell>
        </row>
        <row r="2172">
          <cell r="AG2172">
            <v>0.11848</v>
          </cell>
        </row>
        <row r="2173">
          <cell r="AG2173">
            <v>0.11796</v>
          </cell>
        </row>
        <row r="2174">
          <cell r="AG2174">
            <v>0.11355999999999999</v>
          </cell>
        </row>
        <row r="2176">
          <cell r="AG2176">
            <v>0.12922</v>
          </cell>
        </row>
        <row r="2177">
          <cell r="AG2177">
            <v>0.12861</v>
          </cell>
        </row>
        <row r="2178">
          <cell r="AG2178">
            <v>0.10281999999999999</v>
          </cell>
        </row>
        <row r="2179">
          <cell r="AG2179">
            <v>0.10235</v>
          </cell>
        </row>
        <row r="2180">
          <cell r="AG2180">
            <v>9.8379999999999995E-2</v>
          </cell>
        </row>
        <row r="2182">
          <cell r="AG2182">
            <v>0.68790000000000007</v>
          </cell>
        </row>
        <row r="2183">
          <cell r="AG2183">
            <v>0.68449000000000004</v>
          </cell>
        </row>
        <row r="2184">
          <cell r="AG2184">
            <v>0.22092000000000001</v>
          </cell>
        </row>
        <row r="2185">
          <cell r="AG2185">
            <v>0.21990999999999999</v>
          </cell>
        </row>
        <row r="2186">
          <cell r="AG2186">
            <v>0.21103</v>
          </cell>
        </row>
        <row r="2188">
          <cell r="AG2188">
            <v>0.13674</v>
          </cell>
        </row>
        <row r="2189">
          <cell r="AG2189">
            <v>0.13616999999999999</v>
          </cell>
        </row>
        <row r="2190">
          <cell r="AG2190">
            <v>0.11033999999999999</v>
          </cell>
        </row>
        <row r="2191">
          <cell r="AG2191">
            <v>0.10990999999999999</v>
          </cell>
        </row>
        <row r="2192">
          <cell r="AG2192">
            <v>0.10586999999999999</v>
          </cell>
        </row>
        <row r="2194">
          <cell r="AG2194">
            <v>0.13674</v>
          </cell>
        </row>
        <row r="2195">
          <cell r="AG2195">
            <v>0.13616999999999999</v>
          </cell>
        </row>
        <row r="2196">
          <cell r="AG2196">
            <v>0.11033999999999999</v>
          </cell>
        </row>
        <row r="2197">
          <cell r="AG2197">
            <v>0.10990999999999999</v>
          </cell>
        </row>
        <row r="2198">
          <cell r="AG2198">
            <v>0.10586</v>
          </cell>
        </row>
        <row r="2203">
          <cell r="AG2203">
            <v>86.07</v>
          </cell>
        </row>
        <row r="2204">
          <cell r="AG2204">
            <v>26167.94</v>
          </cell>
        </row>
        <row r="2205">
          <cell r="AG2205">
            <v>1883.91</v>
          </cell>
        </row>
        <row r="2206">
          <cell r="AG2206">
            <v>44240.39</v>
          </cell>
        </row>
        <row r="2207">
          <cell r="AG2207">
            <v>1.22</v>
          </cell>
        </row>
        <row r="2208">
          <cell r="AG2208">
            <v>3.13</v>
          </cell>
        </row>
        <row r="2210">
          <cell r="AG2210">
            <v>23.939999999999998</v>
          </cell>
        </row>
        <row r="2211">
          <cell r="AG2211">
            <v>14.17</v>
          </cell>
        </row>
        <row r="2212">
          <cell r="AG2212">
            <v>14.1</v>
          </cell>
        </row>
        <row r="2214">
          <cell r="AG2214">
            <v>0</v>
          </cell>
        </row>
        <row r="2215">
          <cell r="AG2215">
            <v>0</v>
          </cell>
        </row>
        <row r="2216">
          <cell r="AG2216">
            <v>0</v>
          </cell>
        </row>
        <row r="2218">
          <cell r="AG2218">
            <v>20.029999999999998</v>
          </cell>
        </row>
        <row r="2219">
          <cell r="AG2219">
            <v>5.25</v>
          </cell>
        </row>
        <row r="2220">
          <cell r="AG2220">
            <v>5.13</v>
          </cell>
        </row>
        <row r="2222">
          <cell r="AG2222">
            <v>19.689999999999998</v>
          </cell>
        </row>
        <row r="2223">
          <cell r="AG2223">
            <v>0.65</v>
          </cell>
        </row>
        <row r="2224">
          <cell r="AG2224">
            <v>0.65</v>
          </cell>
        </row>
        <row r="2226">
          <cell r="AG2226">
            <v>0.25</v>
          </cell>
        </row>
        <row r="2227">
          <cell r="AG2227">
            <v>0.25</v>
          </cell>
        </row>
        <row r="2228">
          <cell r="AG2228">
            <v>0</v>
          </cell>
        </row>
        <row r="2230">
          <cell r="AG2230">
            <v>9.6259999999999998E-2</v>
          </cell>
        </row>
        <row r="2231">
          <cell r="AG2231">
            <v>9.6259999999999998E-2</v>
          </cell>
        </row>
        <row r="2232">
          <cell r="AG2232">
            <v>9.2490000000000003E-2</v>
          </cell>
        </row>
        <row r="2234">
          <cell r="AG2234">
            <v>9.5339999999999994E-2</v>
          </cell>
        </row>
        <row r="2235">
          <cell r="AG2235">
            <v>9.5339999999999994E-2</v>
          </cell>
        </row>
        <row r="2236">
          <cell r="AG2236">
            <v>9.1630000000000003E-2</v>
          </cell>
        </row>
        <row r="2238">
          <cell r="AG2238">
            <v>8.5129999999999997E-2</v>
          </cell>
        </row>
        <row r="2239">
          <cell r="AG2239">
            <v>8.5129999999999997E-2</v>
          </cell>
        </row>
        <row r="2240">
          <cell r="AG2240">
            <v>8.1860000000000002E-2</v>
          </cell>
        </row>
        <row r="2242">
          <cell r="AG2242">
            <v>0.24067</v>
          </cell>
        </row>
        <row r="2243">
          <cell r="AG2243">
            <v>0.24067</v>
          </cell>
        </row>
        <row r="2244">
          <cell r="AG2244">
            <v>0.23083999999999999</v>
          </cell>
        </row>
        <row r="2246">
          <cell r="AG2246">
            <v>0.11885</v>
          </cell>
        </row>
        <row r="2247">
          <cell r="AG2247">
            <v>0.11885</v>
          </cell>
        </row>
        <row r="2248">
          <cell r="AG2248">
            <v>0.11437</v>
          </cell>
        </row>
        <row r="2250">
          <cell r="AG2250">
            <v>0.11884</v>
          </cell>
        </row>
        <row r="2251">
          <cell r="AG2251">
            <v>0.11884</v>
          </cell>
        </row>
        <row r="2252">
          <cell r="AG2252">
            <v>0.11436</v>
          </cell>
        </row>
        <row r="2256">
          <cell r="AG2256">
            <v>44.05</v>
          </cell>
        </row>
        <row r="2257">
          <cell r="AG2257">
            <v>44.05</v>
          </cell>
        </row>
        <row r="2258">
          <cell r="AG2258">
            <v>44.05</v>
          </cell>
        </row>
        <row r="2259">
          <cell r="AG2259">
            <v>44.05</v>
          </cell>
        </row>
        <row r="2260">
          <cell r="AG2260">
            <v>0</v>
          </cell>
        </row>
        <row r="2261">
          <cell r="AG2261">
            <v>0</v>
          </cell>
        </row>
        <row r="2263">
          <cell r="AG2263">
            <v>0</v>
          </cell>
        </row>
        <row r="2264">
          <cell r="AG2264">
            <v>0</v>
          </cell>
        </row>
        <row r="2267">
          <cell r="AG2267">
            <v>0.23899999999999999</v>
          </cell>
        </row>
        <row r="2268">
          <cell r="AG2268">
            <v>0.22029000000000001</v>
          </cell>
        </row>
        <row r="2269">
          <cell r="AG2269">
            <v>0.20575000000000002</v>
          </cell>
        </row>
        <row r="2271">
          <cell r="AG2271">
            <v>0.32384999999999997</v>
          </cell>
        </row>
        <row r="2272">
          <cell r="AG2272">
            <v>0.21326999999999999</v>
          </cell>
        </row>
        <row r="2273">
          <cell r="AG2273">
            <v>0.21325999999999998</v>
          </cell>
        </row>
        <row r="2277">
          <cell r="AG2277">
            <v>17.399999999999999</v>
          </cell>
        </row>
        <row r="2278">
          <cell r="AG2278">
            <v>17.079999999999998</v>
          </cell>
        </row>
        <row r="2279">
          <cell r="AG2279">
            <v>7.32</v>
          </cell>
        </row>
        <row r="2280">
          <cell r="AG2280">
            <v>7.05</v>
          </cell>
        </row>
        <row r="2281">
          <cell r="AG2281">
            <v>7.02</v>
          </cell>
        </row>
        <row r="2284">
          <cell r="AG2284">
            <v>0.13813</v>
          </cell>
        </row>
        <row r="2288">
          <cell r="AG2288">
            <v>151.9</v>
          </cell>
        </row>
        <row r="2289">
          <cell r="AG2289">
            <v>151.9</v>
          </cell>
        </row>
        <row r="2290">
          <cell r="AG2290">
            <v>151.9</v>
          </cell>
        </row>
        <row r="2292">
          <cell r="AG2292">
            <v>7.31</v>
          </cell>
        </row>
        <row r="2293">
          <cell r="AG2293">
            <v>7.07</v>
          </cell>
        </row>
        <row r="2294">
          <cell r="AG2294">
            <v>7.04</v>
          </cell>
        </row>
        <row r="2296">
          <cell r="AG2296">
            <v>13.56</v>
          </cell>
        </row>
        <row r="2297">
          <cell r="AG2297">
            <v>13.49</v>
          </cell>
        </row>
        <row r="2298">
          <cell r="AG2298">
            <v>0</v>
          </cell>
        </row>
        <row r="2300">
          <cell r="AG2300">
            <v>0.41</v>
          </cell>
        </row>
        <row r="2301">
          <cell r="AG2301">
            <v>0.41</v>
          </cell>
        </row>
        <row r="2302">
          <cell r="AG2302">
            <v>0.39</v>
          </cell>
        </row>
        <row r="2304">
          <cell r="AG2304">
            <v>0</v>
          </cell>
        </row>
        <row r="2305">
          <cell r="AG2305">
            <v>0</v>
          </cell>
        </row>
        <row r="2306">
          <cell r="AG2306">
            <v>0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6.5950000000000009E-2</v>
          </cell>
        </row>
        <row r="2313">
          <cell r="AG2313">
            <v>6.2870000000000009E-2</v>
          </cell>
        </row>
        <row r="2314">
          <cell r="AG2314">
            <v>6.3109999999999999E-2</v>
          </cell>
        </row>
        <row r="2316">
          <cell r="AG2316">
            <v>6.5810000000000007E-2</v>
          </cell>
        </row>
        <row r="2317">
          <cell r="AG2317">
            <v>6.2730000000000008E-2</v>
          </cell>
        </row>
        <row r="2318">
          <cell r="AG2318">
            <v>6.2980000000000008E-2</v>
          </cell>
        </row>
        <row r="2320">
          <cell r="AG2320">
            <v>6.3469999999999999E-2</v>
          </cell>
        </row>
        <row r="2321">
          <cell r="AG2321">
            <v>6.0410000000000005E-2</v>
          </cell>
        </row>
        <row r="2322">
          <cell r="AG2322">
            <v>6.0749999999999998E-2</v>
          </cell>
        </row>
        <row r="2324">
          <cell r="AG2324">
            <v>0.17078000000000002</v>
          </cell>
        </row>
        <row r="2325">
          <cell r="AG2325">
            <v>0.16999</v>
          </cell>
        </row>
        <row r="2326">
          <cell r="AG2326">
            <v>0.16907</v>
          </cell>
        </row>
        <row r="2328">
          <cell r="AG2328">
            <v>8.4500000000000006E-2</v>
          </cell>
        </row>
        <row r="2329">
          <cell r="AG2329">
            <v>8.4170000000000009E-2</v>
          </cell>
        </row>
        <row r="2330">
          <cell r="AG2330">
            <v>8.3770000000000011E-2</v>
          </cell>
        </row>
        <row r="2332">
          <cell r="AG2332">
            <v>8.448E-2</v>
          </cell>
        </row>
        <row r="2333">
          <cell r="AG2333">
            <v>8.4160000000000013E-2</v>
          </cell>
        </row>
        <row r="2334">
          <cell r="AG2334">
            <v>8.3750000000000005E-2</v>
          </cell>
        </row>
        <row r="2339">
          <cell r="AG2339">
            <v>0</v>
          </cell>
        </row>
        <row r="2340">
          <cell r="AG2340">
            <v>0</v>
          </cell>
        </row>
        <row r="2342">
          <cell r="AG2342">
            <v>0</v>
          </cell>
        </row>
        <row r="2343">
          <cell r="AG2343">
            <v>0</v>
          </cell>
        </row>
        <row r="2345">
          <cell r="AG2345">
            <v>0</v>
          </cell>
        </row>
        <row r="2346">
          <cell r="AG2346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2">
          <cell r="AG2352">
            <v>0</v>
          </cell>
        </row>
        <row r="2353">
          <cell r="AG2353">
            <v>0</v>
          </cell>
        </row>
        <row r="2357">
          <cell r="AG2357">
            <v>0</v>
          </cell>
        </row>
        <row r="2358">
          <cell r="AG2358">
            <v>0</v>
          </cell>
        </row>
        <row r="2360">
          <cell r="AG2360">
            <v>0</v>
          </cell>
        </row>
        <row r="2361">
          <cell r="AG2361">
            <v>0</v>
          </cell>
        </row>
        <row r="2364">
          <cell r="AG2364">
            <v>0</v>
          </cell>
        </row>
        <row r="2365">
          <cell r="AG2365">
            <v>0</v>
          </cell>
        </row>
        <row r="2367">
          <cell r="AG2367">
            <v>0</v>
          </cell>
        </row>
        <row r="2368">
          <cell r="AG2368">
            <v>0</v>
          </cell>
        </row>
        <row r="2373">
          <cell r="AG2373">
            <v>0</v>
          </cell>
        </row>
        <row r="2374">
          <cell r="AG2374">
            <v>0</v>
          </cell>
        </row>
        <row r="2376">
          <cell r="AG2376">
            <v>0</v>
          </cell>
        </row>
        <row r="2377">
          <cell r="AG2377">
            <v>0</v>
          </cell>
        </row>
        <row r="2379">
          <cell r="AG2379">
            <v>0</v>
          </cell>
        </row>
        <row r="2380">
          <cell r="AG2380">
            <v>0</v>
          </cell>
        </row>
        <row r="2383">
          <cell r="AG2383">
            <v>0</v>
          </cell>
        </row>
        <row r="2384">
          <cell r="AG2384">
            <v>0</v>
          </cell>
        </row>
        <row r="2386">
          <cell r="AG2386">
            <v>0</v>
          </cell>
        </row>
        <row r="2387">
          <cell r="AG2387">
            <v>0</v>
          </cell>
        </row>
        <row r="2391">
          <cell r="AG2391">
            <v>0</v>
          </cell>
        </row>
        <row r="2392">
          <cell r="AG2392">
            <v>0</v>
          </cell>
        </row>
        <row r="2394">
          <cell r="AG2394">
            <v>0</v>
          </cell>
        </row>
        <row r="2395">
          <cell r="AG2395">
            <v>0</v>
          </cell>
        </row>
        <row r="2397">
          <cell r="AG2397">
            <v>0</v>
          </cell>
        </row>
        <row r="2398">
          <cell r="AG2398">
            <v>0</v>
          </cell>
        </row>
        <row r="2401">
          <cell r="AG2401">
            <v>0</v>
          </cell>
        </row>
        <row r="2402">
          <cell r="AG2402">
            <v>0</v>
          </cell>
        </row>
        <row r="2404">
          <cell r="AG2404">
            <v>0</v>
          </cell>
        </row>
        <row r="2405">
          <cell r="AG2405">
            <v>0</v>
          </cell>
        </row>
        <row r="2407">
          <cell r="AG2407">
            <v>0</v>
          </cell>
        </row>
        <row r="2408">
          <cell r="AG2408">
            <v>0</v>
          </cell>
        </row>
        <row r="2413">
          <cell r="AG2413">
            <v>31.5</v>
          </cell>
        </row>
        <row r="2414">
          <cell r="AG2414">
            <v>31.5</v>
          </cell>
        </row>
        <row r="2416">
          <cell r="AG2416">
            <v>0</v>
          </cell>
        </row>
        <row r="2417">
          <cell r="AG2417">
            <v>0</v>
          </cell>
        </row>
        <row r="2419">
          <cell r="AG2419">
            <v>0</v>
          </cell>
        </row>
        <row r="2420">
          <cell r="AG2420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6">
          <cell r="AG2426">
            <v>0</v>
          </cell>
        </row>
        <row r="2427">
          <cell r="AG2427">
            <v>0</v>
          </cell>
        </row>
        <row r="2431">
          <cell r="AG2431">
            <v>0.33461000000000002</v>
          </cell>
        </row>
        <row r="2432">
          <cell r="AG2432">
            <v>0.33305000000000001</v>
          </cell>
        </row>
        <row r="2434">
          <cell r="AG2434">
            <v>0.20767000000000005</v>
          </cell>
        </row>
        <row r="2435">
          <cell r="AG2435">
            <v>0.20678000000000005</v>
          </cell>
        </row>
        <row r="2437">
          <cell r="AG2437">
            <v>0.16393000000000005</v>
          </cell>
        </row>
        <row r="2438">
          <cell r="AG2438">
            <v>0.16327000000000003</v>
          </cell>
        </row>
        <row r="2441">
          <cell r="AG2441">
            <v>0.20535000000000003</v>
          </cell>
        </row>
        <row r="2442">
          <cell r="AG2442">
            <v>0.20447000000000001</v>
          </cell>
        </row>
        <row r="2444">
          <cell r="AG2444">
            <v>0.15184000000000003</v>
          </cell>
        </row>
        <row r="2445">
          <cell r="AG2445">
            <v>0.15125000000000002</v>
          </cell>
        </row>
        <row r="2447">
          <cell r="AG2447">
            <v>0.15183000000000005</v>
          </cell>
        </row>
        <row r="2448">
          <cell r="AG2448">
            <v>0.15123000000000003</v>
          </cell>
        </row>
        <row r="2452">
          <cell r="AG2452">
            <v>52.19</v>
          </cell>
        </row>
        <row r="2453">
          <cell r="AG2453">
            <v>88.19</v>
          </cell>
        </row>
        <row r="2454">
          <cell r="AG2454">
            <v>109.79</v>
          </cell>
        </row>
        <row r="2455">
          <cell r="AG2455">
            <v>181.79</v>
          </cell>
        </row>
        <row r="2457">
          <cell r="AG2457">
            <v>52.19</v>
          </cell>
        </row>
        <row r="2458">
          <cell r="AG2458">
            <v>88.19</v>
          </cell>
        </row>
        <row r="2459">
          <cell r="AG2459">
            <v>109.79</v>
          </cell>
        </row>
        <row r="2460">
          <cell r="AG2460">
            <v>181.79</v>
          </cell>
        </row>
        <row r="2462">
          <cell r="AG2462">
            <v>0</v>
          </cell>
        </row>
        <row r="2463">
          <cell r="AG2463">
            <v>0</v>
          </cell>
        </row>
        <row r="2465">
          <cell r="AG2465">
            <v>0</v>
          </cell>
        </row>
        <row r="2466">
          <cell r="AG2466">
            <v>0</v>
          </cell>
        </row>
        <row r="2469">
          <cell r="AG2469">
            <v>0.65</v>
          </cell>
        </row>
        <row r="2470">
          <cell r="AG2470">
            <v>0.65</v>
          </cell>
        </row>
        <row r="2472">
          <cell r="AG2472">
            <v>0</v>
          </cell>
        </row>
        <row r="2473">
          <cell r="AG2473">
            <v>0</v>
          </cell>
        </row>
        <row r="2477">
          <cell r="AG2477">
            <v>0.16663000000000003</v>
          </cell>
        </row>
        <row r="2478">
          <cell r="AG2478">
            <v>0.16597000000000003</v>
          </cell>
        </row>
        <row r="2480">
          <cell r="AG2480">
            <v>0.16596000000000002</v>
          </cell>
        </row>
        <row r="2481">
          <cell r="AG2481">
            <v>0.16530000000000003</v>
          </cell>
        </row>
        <row r="2483">
          <cell r="AG2483">
            <v>0.16236000000000003</v>
          </cell>
        </row>
        <row r="2484">
          <cell r="AG2484">
            <v>0.16180000000000003</v>
          </cell>
        </row>
        <row r="2487">
          <cell r="AG2487">
            <v>0.27987000000000001</v>
          </cell>
        </row>
        <row r="2488">
          <cell r="AG2488">
            <v>0.27867000000000003</v>
          </cell>
        </row>
        <row r="2490">
          <cell r="AG2490">
            <v>0.18677000000000002</v>
          </cell>
        </row>
        <row r="2491">
          <cell r="AG2491">
            <v>0.18606000000000003</v>
          </cell>
        </row>
        <row r="2493">
          <cell r="AG2493">
            <v>0.18675000000000003</v>
          </cell>
        </row>
        <row r="2494">
          <cell r="AG2494">
            <v>0.18604000000000001</v>
          </cell>
        </row>
        <row r="2500">
          <cell r="AG2500">
            <v>78.69</v>
          </cell>
        </row>
        <row r="2501">
          <cell r="AG2501">
            <v>78.69</v>
          </cell>
        </row>
        <row r="2502">
          <cell r="AG2502">
            <v>78.69</v>
          </cell>
        </row>
        <row r="2503">
          <cell r="AG2503">
            <v>78.69</v>
          </cell>
        </row>
        <row r="2505">
          <cell r="AG2505">
            <v>104.14</v>
          </cell>
        </row>
        <row r="2506">
          <cell r="AG2506">
            <v>104.14</v>
          </cell>
        </row>
        <row r="2507">
          <cell r="AG2507">
            <v>104.14</v>
          </cell>
        </row>
        <row r="2508">
          <cell r="AG2508">
            <v>104.14</v>
          </cell>
        </row>
        <row r="2510">
          <cell r="AG2510">
            <v>0</v>
          </cell>
        </row>
        <row r="2511">
          <cell r="AG2511">
            <v>0</v>
          </cell>
        </row>
        <row r="2514">
          <cell r="AG2514">
            <v>0</v>
          </cell>
        </row>
        <row r="2515">
          <cell r="AG2515">
            <v>0</v>
          </cell>
        </row>
        <row r="2517">
          <cell r="AG2517">
            <v>0</v>
          </cell>
        </row>
        <row r="2518">
          <cell r="AG2518">
            <v>0</v>
          </cell>
        </row>
        <row r="2521">
          <cell r="AG2521">
            <v>0.28723999999999994</v>
          </cell>
        </row>
        <row r="2522">
          <cell r="AG2522">
            <v>0.28603999999999996</v>
          </cell>
        </row>
        <row r="2524">
          <cell r="AG2524">
            <v>0.25282999999999994</v>
          </cell>
        </row>
        <row r="2525">
          <cell r="AG2525">
            <v>0.25180999999999998</v>
          </cell>
        </row>
        <row r="2527">
          <cell r="AG2527">
            <v>0.15479999999999999</v>
          </cell>
        </row>
        <row r="2528">
          <cell r="AG2528">
            <v>0.15429999999999999</v>
          </cell>
        </row>
        <row r="2530">
          <cell r="AG2530">
            <v>0.24612999999999999</v>
          </cell>
        </row>
        <row r="2531">
          <cell r="AG2531">
            <v>0.2452</v>
          </cell>
        </row>
        <row r="2533">
          <cell r="AG2533">
            <v>0.17324999999999999</v>
          </cell>
        </row>
        <row r="2534">
          <cell r="AG2534">
            <v>0.17271</v>
          </cell>
        </row>
        <row r="2536">
          <cell r="AG2536">
            <v>0.17246999999999998</v>
          </cell>
        </row>
        <row r="2537">
          <cell r="AG2537">
            <v>0.17193</v>
          </cell>
        </row>
        <row r="2543">
          <cell r="AG2543">
            <v>268.27999999999997</v>
          </cell>
        </row>
        <row r="2544">
          <cell r="AG2544">
            <v>72.34</v>
          </cell>
        </row>
        <row r="2546">
          <cell r="AG2546">
            <v>268.27999999999997</v>
          </cell>
        </row>
        <row r="2547">
          <cell r="AG2547">
            <v>72.34</v>
          </cell>
        </row>
        <row r="2548">
          <cell r="AG2548">
            <v>1.23</v>
          </cell>
        </row>
        <row r="2549">
          <cell r="AG2549">
            <v>3.17</v>
          </cell>
        </row>
        <row r="2550">
          <cell r="AG2550">
            <v>1.22</v>
          </cell>
        </row>
        <row r="2551">
          <cell r="AG2551">
            <v>3.13</v>
          </cell>
        </row>
        <row r="2553">
          <cell r="AG2553">
            <v>0</v>
          </cell>
        </row>
        <row r="2554">
          <cell r="AG2554">
            <v>0</v>
          </cell>
        </row>
        <row r="2556">
          <cell r="AG2556">
            <v>21.35</v>
          </cell>
        </row>
        <row r="2557">
          <cell r="AG2557">
            <v>20.810000000000002</v>
          </cell>
        </row>
        <row r="2559">
          <cell r="AG2559">
            <v>0</v>
          </cell>
        </row>
        <row r="2560">
          <cell r="AG2560">
            <v>0</v>
          </cell>
        </row>
        <row r="2563">
          <cell r="AG2563">
            <v>12.049999999999999</v>
          </cell>
        </row>
        <row r="2564">
          <cell r="AG2564">
            <v>11.87</v>
          </cell>
        </row>
        <row r="2567">
          <cell r="AG2567">
            <v>15.73</v>
          </cell>
        </row>
        <row r="2568">
          <cell r="AG2568">
            <v>15.64</v>
          </cell>
        </row>
        <row r="2570">
          <cell r="AG2570">
            <v>0.25</v>
          </cell>
        </row>
        <row r="2571">
          <cell r="AG2571">
            <v>0.25</v>
          </cell>
        </row>
        <row r="2574">
          <cell r="AG2574">
            <v>8.3690000000000001E-2</v>
          </cell>
        </row>
        <row r="2575">
          <cell r="AG2575">
            <v>8.3320000000000005E-2</v>
          </cell>
        </row>
        <row r="2577">
          <cell r="AG2577">
            <v>8.2970000000000002E-2</v>
          </cell>
        </row>
        <row r="2578">
          <cell r="AG2578">
            <v>8.2600000000000007E-2</v>
          </cell>
        </row>
        <row r="2580">
          <cell r="AG2580">
            <v>7.5060000000000002E-2</v>
          </cell>
        </row>
        <row r="2581">
          <cell r="AG2581">
            <v>7.4740000000000001E-2</v>
          </cell>
        </row>
        <row r="2583">
          <cell r="AG2583">
            <v>0.2059</v>
          </cell>
        </row>
        <row r="2584">
          <cell r="AG2584">
            <v>0.20495999999999998</v>
          </cell>
        </row>
        <row r="2586">
          <cell r="AG2586">
            <v>0.10336000000000001</v>
          </cell>
        </row>
        <row r="2587">
          <cell r="AG2587">
            <v>0.10297000000000001</v>
          </cell>
        </row>
        <row r="2589">
          <cell r="AG2589">
            <v>0.10336000000000001</v>
          </cell>
        </row>
        <row r="2590">
          <cell r="AG2590">
            <v>0.10296000000000001</v>
          </cell>
        </row>
        <row r="2595">
          <cell r="AG2595">
            <v>268.27999999999997</v>
          </cell>
        </row>
        <row r="2596">
          <cell r="AG2596">
            <v>72.34</v>
          </cell>
        </row>
        <row r="2598">
          <cell r="AG2598">
            <v>268.27999999999997</v>
          </cell>
        </row>
        <row r="2599">
          <cell r="AG2599">
            <v>72.34</v>
          </cell>
        </row>
        <row r="2600">
          <cell r="AG2600">
            <v>1.23</v>
          </cell>
        </row>
        <row r="2601">
          <cell r="AG2601">
            <v>3.17</v>
          </cell>
        </row>
        <row r="2602">
          <cell r="AG2602">
            <v>1.22</v>
          </cell>
        </row>
        <row r="2603">
          <cell r="AG2603">
            <v>3.13</v>
          </cell>
        </row>
        <row r="2605">
          <cell r="AG2605">
            <v>14.17</v>
          </cell>
        </row>
        <row r="2606">
          <cell r="AG2606">
            <v>13.690000000000001</v>
          </cell>
        </row>
        <row r="2608">
          <cell r="AG2608">
            <v>0</v>
          </cell>
        </row>
        <row r="2609">
          <cell r="AG2609">
            <v>0</v>
          </cell>
        </row>
        <row r="2612">
          <cell r="AG2612">
            <v>2.78</v>
          </cell>
        </row>
        <row r="2613">
          <cell r="AG2613">
            <v>2.69</v>
          </cell>
        </row>
        <row r="2615">
          <cell r="AG2615">
            <v>0.65</v>
          </cell>
        </row>
        <row r="2616">
          <cell r="AG2616">
            <v>0.63</v>
          </cell>
        </row>
        <row r="2618">
          <cell r="AG2618">
            <v>0.25</v>
          </cell>
        </row>
        <row r="2619">
          <cell r="AG2619">
            <v>0.25</v>
          </cell>
        </row>
        <row r="2623">
          <cell r="AG2623">
            <v>0.22932000000000002</v>
          </cell>
        </row>
        <row r="2624">
          <cell r="AG2624">
            <v>0.22828000000000001</v>
          </cell>
        </row>
        <row r="2626">
          <cell r="AG2626">
            <v>0.12110000000000001</v>
          </cell>
        </row>
        <row r="2627">
          <cell r="AG2627">
            <v>0.12056</v>
          </cell>
        </row>
        <row r="2629">
          <cell r="AG2629">
            <v>0.10902999999999999</v>
          </cell>
        </row>
        <row r="2630">
          <cell r="AG2630">
            <v>0.10852000000000001</v>
          </cell>
        </row>
        <row r="2633">
          <cell r="AG2633">
            <v>0.59911000000000014</v>
          </cell>
        </row>
        <row r="2634">
          <cell r="AG2634">
            <v>0.59615000000000007</v>
          </cell>
        </row>
        <row r="2636">
          <cell r="AG2636">
            <v>0.11843000000000001</v>
          </cell>
        </row>
        <row r="2637">
          <cell r="AG2637">
            <v>0.11794</v>
          </cell>
        </row>
        <row r="2639">
          <cell r="AG2639">
            <v>0.11843000000000001</v>
          </cell>
        </row>
        <row r="2640">
          <cell r="AG2640">
            <v>0.11794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</sheetPr>
  <dimension ref="A1:R2642"/>
  <sheetViews>
    <sheetView tabSelected="1" view="pageBreakPreview" topLeftCell="A1135" zoomScale="110" zoomScaleNormal="100" zoomScaleSheetLayoutView="110" workbookViewId="0">
      <selection activeCell="I1156" sqref="I1156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G4" s="8" t="s">
        <v>136</v>
      </c>
      <c r="I4" s="2" t="s">
        <v>136</v>
      </c>
    </row>
    <row r="5" spans="1:18" x14ac:dyDescent="0.2">
      <c r="A5" s="3"/>
      <c r="B5" s="1"/>
      <c r="C5" s="1"/>
      <c r="D5" s="1"/>
      <c r="E5" s="1"/>
      <c r="G5" s="8" t="s">
        <v>1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7" t="s">
        <v>137</v>
      </c>
      <c r="I6" s="7" t="s">
        <v>137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293</v>
      </c>
      <c r="I7" s="7" t="s">
        <v>292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138</v>
      </c>
      <c r="M8" s="7" t="s">
        <v>140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139</v>
      </c>
      <c r="I9" s="9" t="s">
        <v>9</v>
      </c>
      <c r="K9" s="9" t="s">
        <v>10</v>
      </c>
      <c r="M9" s="9" t="s">
        <v>141</v>
      </c>
    </row>
    <row r="10" spans="1:18" x14ac:dyDescent="0.2">
      <c r="A10" s="6"/>
      <c r="B10" s="1"/>
      <c r="C10" s="11"/>
      <c r="D10" s="1"/>
      <c r="E10" s="10"/>
    </row>
    <row r="11" spans="1:18" ht="10.5" hidden="1" x14ac:dyDescent="0.25">
      <c r="A11" s="6">
        <v>1</v>
      </c>
      <c r="B11" s="25"/>
      <c r="C11" s="12" t="s">
        <v>11</v>
      </c>
      <c r="E11" s="1"/>
    </row>
    <row r="12" spans="1:18" hidden="1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IF([1]Summary!$AG12="","",[1]Summary!$AG12)</f>
        <v>0</v>
      </c>
      <c r="H12" s="22"/>
      <c r="I12" s="51">
        <f>IF('[2]Total Proposed Rate Y2 Full-GF'!$AG12="","",'[2]Total Proposed Rate Y2 Full-GF'!$AG12)</f>
        <v>0</v>
      </c>
      <c r="J12" s="22"/>
      <c r="K12" s="51">
        <f>IF(I12="","",+I12-G12)</f>
        <v>0</v>
      </c>
      <c r="L12" s="22"/>
      <c r="M12" s="59">
        <f>IF(K12="","",+IFERROR(K12/G12,0))</f>
        <v>0</v>
      </c>
      <c r="R12" s="48"/>
    </row>
    <row r="13" spans="1:18" hidden="1" x14ac:dyDescent="0.2">
      <c r="A13" s="6">
        <f t="shared" ref="A13:A29" si="0">+A12+1</f>
        <v>3</v>
      </c>
      <c r="B13" s="1"/>
      <c r="C13" s="1" t="s">
        <v>14</v>
      </c>
      <c r="E13" s="2" t="s">
        <v>15</v>
      </c>
      <c r="F13" s="22"/>
      <c r="G13" s="51">
        <f>IF([1]Summary!$AG13="","",[1]Summary!$AG13)</f>
        <v>0</v>
      </c>
      <c r="H13" s="22"/>
      <c r="I13" s="51">
        <f>IF('[2]Total Proposed Rate Y2 Full-GF'!$AG13="","",'[2]Total Proposed Rate Y2 Full-GF'!$AG13)</f>
        <v>0</v>
      </c>
      <c r="J13" s="22"/>
      <c r="K13" s="51">
        <f t="shared" ref="K13:K76" si="1">IF(I13="","",+I13-G13)</f>
        <v>0</v>
      </c>
      <c r="L13" s="22"/>
      <c r="M13" s="59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142</v>
      </c>
      <c r="E14" s="2" t="s">
        <v>15</v>
      </c>
      <c r="F14" s="22"/>
      <c r="G14" s="51">
        <f>IF([1]Summary!$AG14="","",[1]Summary!$AG14)</f>
        <v>0</v>
      </c>
      <c r="H14" s="22"/>
      <c r="I14" s="51">
        <f>IF('[2]Total Proposed Rate Y2 Full-GF'!$AG14="","",'[2]Total Proposed Rate Y2 Full-GF'!$AG14)</f>
        <v>0</v>
      </c>
      <c r="J14" s="22"/>
      <c r="K14" s="51">
        <f t="shared" si="1"/>
        <v>0</v>
      </c>
      <c r="L14" s="22"/>
      <c r="M14" s="59">
        <f t="shared" si="2"/>
        <v>0</v>
      </c>
      <c r="R14" s="48"/>
    </row>
    <row r="15" spans="1:18" hidden="1" x14ac:dyDescent="0.2">
      <c r="A15" s="6">
        <f t="shared" si="0"/>
        <v>5</v>
      </c>
      <c r="B15" s="1"/>
      <c r="C15" s="1" t="s">
        <v>17</v>
      </c>
      <c r="G15" s="51" t="str">
        <f>IF([1]Summary!$AG15="","",[1]Summary!$AG15)</f>
        <v/>
      </c>
      <c r="I15" s="51" t="str">
        <f>IF('[2]Total Proposed Rate Y2 Full-GF'!$AG15="","",'[2]Total Proposed Rate Y2 Full-GF'!$AG15)</f>
        <v/>
      </c>
      <c r="K15" s="51" t="str">
        <f t="shared" si="1"/>
        <v/>
      </c>
      <c r="M15" s="59" t="str">
        <f t="shared" si="2"/>
        <v/>
      </c>
      <c r="R15" s="48"/>
    </row>
    <row r="16" spans="1:18" hidden="1" x14ac:dyDescent="0.2">
      <c r="A16" s="6">
        <f t="shared" si="0"/>
        <v>6</v>
      </c>
      <c r="B16" s="1"/>
      <c r="C16" s="1" t="s">
        <v>18</v>
      </c>
      <c r="E16" s="14" t="s">
        <v>15</v>
      </c>
      <c r="F16" s="22"/>
      <c r="G16" s="51">
        <f>IF([1]Summary!$AG16="","",[1]Summary!$AG16)</f>
        <v>0</v>
      </c>
      <c r="H16" s="22"/>
      <c r="I16" s="51">
        <f>IF('[2]Total Proposed Rate Y2 Full-GF'!$AG16="","",'[2]Total Proposed Rate Y2 Full-GF'!$AG16)</f>
        <v>0</v>
      </c>
      <c r="J16" s="22"/>
      <c r="K16" s="51">
        <f t="shared" si="1"/>
        <v>0</v>
      </c>
      <c r="L16" s="22"/>
      <c r="M16" s="59">
        <f t="shared" si="2"/>
        <v>0</v>
      </c>
      <c r="R16" s="48"/>
    </row>
    <row r="17" spans="1:18" hidden="1" x14ac:dyDescent="0.2">
      <c r="A17" s="6">
        <f t="shared" si="0"/>
        <v>7</v>
      </c>
      <c r="B17" s="1"/>
      <c r="C17" s="1" t="s">
        <v>19</v>
      </c>
      <c r="E17" s="14" t="s">
        <v>15</v>
      </c>
      <c r="F17" s="22"/>
      <c r="G17" s="51">
        <f>IF([1]Summary!$AG17="","",[1]Summary!$AG17)</f>
        <v>0</v>
      </c>
      <c r="H17" s="22"/>
      <c r="I17" s="51">
        <f>IF('[2]Total Proposed Rate Y2 Full-GF'!$AG17="","",'[2]Total Proposed Rate Y2 Full-GF'!$AG17)</f>
        <v>0</v>
      </c>
      <c r="J17" s="22"/>
      <c r="K17" s="51">
        <f t="shared" si="1"/>
        <v>0</v>
      </c>
      <c r="L17" s="22"/>
      <c r="M17" s="59">
        <f t="shared" si="2"/>
        <v>0</v>
      </c>
      <c r="R17" s="48"/>
    </row>
    <row r="18" spans="1:18" hidden="1" x14ac:dyDescent="0.2">
      <c r="A18" s="6">
        <f t="shared" si="0"/>
        <v>8</v>
      </c>
      <c r="B18" s="1"/>
      <c r="C18" s="1" t="s">
        <v>20</v>
      </c>
      <c r="E18" s="13"/>
      <c r="F18" s="52"/>
      <c r="G18" s="51" t="str">
        <f>IF([1]Summary!$AG18="","",[1]Summary!$AG18)</f>
        <v/>
      </c>
      <c r="H18" s="52"/>
      <c r="I18" s="51" t="str">
        <f>IF('[2]Total Proposed Rate Y2 Full-GF'!$AG18="","",'[2]Total Proposed Rate Y2 Full-GF'!$AG18)</f>
        <v/>
      </c>
      <c r="J18" s="52"/>
      <c r="K18" s="51" t="str">
        <f t="shared" si="1"/>
        <v/>
      </c>
      <c r="L18" s="52"/>
      <c r="M18" s="59" t="str">
        <f t="shared" si="2"/>
        <v/>
      </c>
      <c r="R18" s="48"/>
    </row>
    <row r="19" spans="1:18" hidden="1" x14ac:dyDescent="0.2">
      <c r="A19" s="6">
        <f t="shared" si="0"/>
        <v>9</v>
      </c>
      <c r="B19" s="1"/>
      <c r="C19" s="15" t="s">
        <v>21</v>
      </c>
      <c r="E19" s="13" t="s">
        <v>22</v>
      </c>
      <c r="F19" s="21"/>
      <c r="G19" s="58">
        <f>IF([1]Summary!$AG19="","",[1]Summary!$AG19)</f>
        <v>0</v>
      </c>
      <c r="H19" s="58"/>
      <c r="I19" s="58">
        <f>IF('[2]Total Proposed Rate Y2 Full-GF'!$AG19="","",'[2]Total Proposed Rate Y2 Full-GF'!$AG19)</f>
        <v>0</v>
      </c>
      <c r="J19" s="58"/>
      <c r="K19" s="58">
        <f t="shared" si="1"/>
        <v>0</v>
      </c>
      <c r="L19" s="4"/>
      <c r="M19" s="59">
        <f t="shared" si="2"/>
        <v>0</v>
      </c>
      <c r="N19" s="5"/>
      <c r="R19" s="48"/>
    </row>
    <row r="20" spans="1:18" hidden="1" x14ac:dyDescent="0.2">
      <c r="A20" s="6">
        <f t="shared" si="0"/>
        <v>10</v>
      </c>
      <c r="B20" s="1"/>
      <c r="C20" s="15" t="s">
        <v>23</v>
      </c>
      <c r="E20" s="13" t="s">
        <v>22</v>
      </c>
      <c r="F20" s="21"/>
      <c r="G20" s="58">
        <f>IF([1]Summary!$AG20="","",[1]Summary!$AG20)</f>
        <v>0</v>
      </c>
      <c r="H20" s="58"/>
      <c r="I20" s="58">
        <f>IF('[2]Total Proposed Rate Y2 Full-GF'!$AG20="","",'[2]Total Proposed Rate Y2 Full-GF'!$AG20)</f>
        <v>0</v>
      </c>
      <c r="J20" s="58"/>
      <c r="K20" s="58">
        <f t="shared" si="1"/>
        <v>0</v>
      </c>
      <c r="L20" s="4"/>
      <c r="M20" s="59">
        <f t="shared" si="2"/>
        <v>0</v>
      </c>
      <c r="N20" s="5"/>
      <c r="R20" s="48"/>
    </row>
    <row r="21" spans="1:18" hidden="1" x14ac:dyDescent="0.2">
      <c r="A21" s="6">
        <f t="shared" si="0"/>
        <v>11</v>
      </c>
      <c r="B21" s="1"/>
      <c r="C21" s="15" t="s">
        <v>212</v>
      </c>
      <c r="E21" s="13" t="s">
        <v>22</v>
      </c>
      <c r="F21" s="21"/>
      <c r="G21" s="58">
        <f>IF([1]Summary!$AG21="","",[1]Summary!$AG21)</f>
        <v>0</v>
      </c>
      <c r="H21" s="58"/>
      <c r="I21" s="58">
        <f>IF('[2]Total Proposed Rate Y2 Full-GF'!$AG21="","",'[2]Total Proposed Rate Y2 Full-GF'!$AG21)</f>
        <v>0</v>
      </c>
      <c r="J21" s="58"/>
      <c r="K21" s="58">
        <f t="shared" si="1"/>
        <v>0</v>
      </c>
      <c r="L21" s="4"/>
      <c r="M21" s="59">
        <f t="shared" si="2"/>
        <v>0</v>
      </c>
      <c r="N21" s="5"/>
      <c r="R21" s="48"/>
    </row>
    <row r="22" spans="1:18" hidden="1" x14ac:dyDescent="0.2">
      <c r="A22" s="6">
        <f t="shared" si="0"/>
        <v>12</v>
      </c>
      <c r="B22" s="1"/>
      <c r="C22" s="15" t="s">
        <v>213</v>
      </c>
      <c r="E22" s="13" t="s">
        <v>22</v>
      </c>
      <c r="F22" s="21"/>
      <c r="G22" s="58">
        <f>IF([1]Summary!$AG22="","",[1]Summary!$AG22)</f>
        <v>0</v>
      </c>
      <c r="H22" s="58"/>
      <c r="I22" s="58">
        <f>IF('[2]Total Proposed Rate Y2 Full-GF'!$AG22="","",'[2]Total Proposed Rate Y2 Full-GF'!$AG22)</f>
        <v>0</v>
      </c>
      <c r="J22" s="58"/>
      <c r="K22" s="58">
        <f t="shared" si="1"/>
        <v>0</v>
      </c>
      <c r="L22" s="4"/>
      <c r="M22" s="59">
        <f t="shared" si="2"/>
        <v>0</v>
      </c>
      <c r="N22" s="5"/>
      <c r="R22" s="48"/>
    </row>
    <row r="23" spans="1:18" hidden="1" x14ac:dyDescent="0.2">
      <c r="A23" s="6">
        <f t="shared" si="0"/>
        <v>13</v>
      </c>
      <c r="B23" s="1"/>
      <c r="C23" s="15" t="s">
        <v>24</v>
      </c>
      <c r="E23" s="13"/>
      <c r="F23" s="21"/>
      <c r="G23" s="58" t="str">
        <f>IF([1]Summary!$AG23="","",[1]Summary!$AG23)</f>
        <v/>
      </c>
      <c r="H23" s="58"/>
      <c r="I23" s="58" t="str">
        <f>IF('[2]Total Proposed Rate Y2 Full-GF'!$AG23="","",'[2]Total Proposed Rate Y2 Full-GF'!$AG23)</f>
        <v/>
      </c>
      <c r="J23" s="58"/>
      <c r="K23" s="58" t="str">
        <f t="shared" si="1"/>
        <v/>
      </c>
      <c r="L23" s="4"/>
      <c r="M23" s="59" t="str">
        <f t="shared" si="2"/>
        <v/>
      </c>
      <c r="N23" s="5"/>
      <c r="R23" s="48"/>
    </row>
    <row r="24" spans="1:18" hidden="1" x14ac:dyDescent="0.2">
      <c r="A24" s="6">
        <f t="shared" si="0"/>
        <v>14</v>
      </c>
      <c r="B24" s="1"/>
      <c r="C24" s="15" t="s">
        <v>21</v>
      </c>
      <c r="E24" s="13" t="s">
        <v>22</v>
      </c>
      <c r="F24" s="21"/>
      <c r="G24" s="58">
        <f>IF([1]Summary!$AG24="","",[1]Summary!$AG24)</f>
        <v>0</v>
      </c>
      <c r="H24" s="58"/>
      <c r="I24" s="58">
        <f>IF('[2]Total Proposed Rate Y2 Full-GF'!$AG24="","",'[2]Total Proposed Rate Y2 Full-GF'!$AG24)</f>
        <v>0</v>
      </c>
      <c r="J24" s="58"/>
      <c r="K24" s="58">
        <f t="shared" si="1"/>
        <v>0</v>
      </c>
      <c r="L24" s="4"/>
      <c r="M24" s="59">
        <f t="shared" si="2"/>
        <v>0</v>
      </c>
      <c r="N24" s="5"/>
      <c r="R24" s="48"/>
    </row>
    <row r="25" spans="1:18" hidden="1" x14ac:dyDescent="0.2">
      <c r="A25" s="6">
        <f t="shared" si="0"/>
        <v>15</v>
      </c>
      <c r="B25" s="1"/>
      <c r="C25" s="15" t="s">
        <v>23</v>
      </c>
      <c r="E25" s="13" t="s">
        <v>22</v>
      </c>
      <c r="F25" s="21"/>
      <c r="G25" s="58">
        <f>IF([1]Summary!$AG25="","",[1]Summary!$AG25)</f>
        <v>0</v>
      </c>
      <c r="H25" s="58"/>
      <c r="I25" s="58">
        <f>IF('[2]Total Proposed Rate Y2 Full-GF'!$AG25="","",'[2]Total Proposed Rate Y2 Full-GF'!$AG25)</f>
        <v>0</v>
      </c>
      <c r="J25" s="58"/>
      <c r="K25" s="58">
        <f t="shared" si="1"/>
        <v>0</v>
      </c>
      <c r="L25" s="4"/>
      <c r="M25" s="59">
        <f t="shared" si="2"/>
        <v>0</v>
      </c>
      <c r="N25" s="5"/>
      <c r="R25" s="48"/>
    </row>
    <row r="26" spans="1:18" hidden="1" x14ac:dyDescent="0.2">
      <c r="A26" s="6">
        <f t="shared" si="0"/>
        <v>16</v>
      </c>
      <c r="B26" s="1"/>
      <c r="C26" s="15" t="s">
        <v>212</v>
      </c>
      <c r="E26" s="13" t="s">
        <v>22</v>
      </c>
      <c r="F26" s="21"/>
      <c r="G26" s="58">
        <f>IF([1]Summary!$AG26="","",[1]Summary!$AG26)</f>
        <v>0</v>
      </c>
      <c r="H26" s="58"/>
      <c r="I26" s="58">
        <f>IF('[2]Total Proposed Rate Y2 Full-GF'!$AG26="","",'[2]Total Proposed Rate Y2 Full-GF'!$AG26)</f>
        <v>0</v>
      </c>
      <c r="J26" s="58"/>
      <c r="K26" s="58">
        <f t="shared" si="1"/>
        <v>0</v>
      </c>
      <c r="L26" s="4"/>
      <c r="M26" s="59">
        <f t="shared" si="2"/>
        <v>0</v>
      </c>
      <c r="N26" s="5"/>
      <c r="R26" s="48"/>
    </row>
    <row r="27" spans="1:18" hidden="1" x14ac:dyDescent="0.2">
      <c r="A27" s="6">
        <f t="shared" si="0"/>
        <v>17</v>
      </c>
      <c r="B27" s="1"/>
      <c r="C27" s="15" t="s">
        <v>213</v>
      </c>
      <c r="E27" s="13" t="s">
        <v>22</v>
      </c>
      <c r="F27" s="21"/>
      <c r="G27" s="58">
        <f>IF([1]Summary!$AG27="","",[1]Summary!$AG27)</f>
        <v>0</v>
      </c>
      <c r="H27" s="58"/>
      <c r="I27" s="58">
        <f>IF('[2]Total Proposed Rate Y2 Full-GF'!$AG27="","",'[2]Total Proposed Rate Y2 Full-GF'!$AG27)</f>
        <v>0</v>
      </c>
      <c r="J27" s="58"/>
      <c r="K27" s="58">
        <f t="shared" si="1"/>
        <v>0</v>
      </c>
      <c r="L27" s="4"/>
      <c r="M27" s="59">
        <f t="shared" si="2"/>
        <v>0</v>
      </c>
      <c r="N27" s="5"/>
      <c r="R27" s="48"/>
    </row>
    <row r="28" spans="1:18" hidden="1" x14ac:dyDescent="0.2">
      <c r="A28" s="6">
        <f t="shared" si="0"/>
        <v>18</v>
      </c>
      <c r="B28" s="1"/>
      <c r="C28" s="14" t="s">
        <v>25</v>
      </c>
      <c r="E28" s="17" t="s">
        <v>26</v>
      </c>
      <c r="F28" s="54"/>
      <c r="G28" s="51">
        <f>IF([1]Summary!$AG28="","",[1]Summary!$AG28)</f>
        <v>0</v>
      </c>
      <c r="H28" s="51"/>
      <c r="I28" s="51">
        <f>IF('[2]Total Proposed Rate Y2 Full-GF'!$AG28="","",'[2]Total Proposed Rate Y2 Full-GF'!$AG28)</f>
        <v>0</v>
      </c>
      <c r="J28" s="58"/>
      <c r="K28" s="51">
        <f t="shared" si="1"/>
        <v>0</v>
      </c>
      <c r="L28" s="53"/>
      <c r="M28" s="59">
        <f t="shared" si="2"/>
        <v>0</v>
      </c>
      <c r="N28" s="5"/>
      <c r="R28" s="48"/>
    </row>
    <row r="29" spans="1:18" hidden="1" x14ac:dyDescent="0.2">
      <c r="A29" s="6">
        <f t="shared" si="0"/>
        <v>19</v>
      </c>
      <c r="B29" s="1"/>
      <c r="C29" s="1"/>
      <c r="E29" s="1"/>
      <c r="F29" s="21"/>
      <c r="G29" s="51" t="str">
        <f>IF([1]Summary!$AG29="","",[1]Summary!$AG29)</f>
        <v/>
      </c>
      <c r="H29" s="58"/>
      <c r="I29" s="51" t="str">
        <f>IF('[2]Total Proposed Rate Y2 Full-GF'!$AG29="","",'[2]Total Proposed Rate Y2 Full-GF'!$AG29)</f>
        <v/>
      </c>
      <c r="J29" s="58"/>
      <c r="K29" s="51" t="str">
        <f t="shared" si="1"/>
        <v/>
      </c>
      <c r="L29" s="21"/>
      <c r="M29" s="59" t="str">
        <f t="shared" si="2"/>
        <v/>
      </c>
      <c r="N29" s="5"/>
      <c r="R29" s="48"/>
    </row>
    <row r="30" spans="1:18" hidden="1" x14ac:dyDescent="0.2">
      <c r="A30" s="6"/>
      <c r="B30" s="1"/>
      <c r="C30" s="1"/>
      <c r="E30" s="1"/>
      <c r="F30" s="21"/>
      <c r="G30" s="51" t="str">
        <f>IF([1]Summary!$AG30="","",[1]Summary!$AG30)</f>
        <v/>
      </c>
      <c r="H30" s="58"/>
      <c r="I30" s="51" t="str">
        <f>IF('[2]Total Proposed Rate Y2 Full-GF'!$AG30="","",'[2]Total Proposed Rate Y2 Full-GF'!$AG30)</f>
        <v/>
      </c>
      <c r="J30" s="58"/>
      <c r="K30" s="51" t="str">
        <f t="shared" si="1"/>
        <v/>
      </c>
      <c r="L30" s="21"/>
      <c r="M30" s="59" t="str">
        <f t="shared" si="2"/>
        <v/>
      </c>
      <c r="N30" s="5"/>
      <c r="R30" s="48"/>
    </row>
    <row r="31" spans="1:18" ht="10.5" hidden="1" x14ac:dyDescent="0.25">
      <c r="A31" s="6">
        <v>1</v>
      </c>
      <c r="B31" s="1"/>
      <c r="C31" s="12" t="s">
        <v>27</v>
      </c>
      <c r="E31" s="1"/>
      <c r="F31" s="21"/>
      <c r="G31" s="51" t="str">
        <f>IF([1]Summary!$AG31="","",[1]Summary!$AG31)</f>
        <v/>
      </c>
      <c r="H31" s="58"/>
      <c r="I31" s="51" t="str">
        <f>IF('[2]Total Proposed Rate Y2 Full-GF'!$AG31="","",'[2]Total Proposed Rate Y2 Full-GF'!$AG31)</f>
        <v/>
      </c>
      <c r="J31" s="58"/>
      <c r="K31" s="51" t="str">
        <f t="shared" si="1"/>
        <v/>
      </c>
      <c r="L31" s="21"/>
      <c r="M31" s="59" t="str">
        <f t="shared" si="2"/>
        <v/>
      </c>
      <c r="N31" s="5"/>
      <c r="R31" s="48"/>
    </row>
    <row r="32" spans="1:18" hidden="1" x14ac:dyDescent="0.2">
      <c r="A32" s="6">
        <f>+A31+1</f>
        <v>2</v>
      </c>
      <c r="B32" s="1"/>
      <c r="C32" s="1" t="s">
        <v>12</v>
      </c>
      <c r="E32" s="13" t="s">
        <v>13</v>
      </c>
      <c r="F32" s="21"/>
      <c r="G32" s="51">
        <f>IF([1]Summary!$AG32="","",[1]Summary!$AG32)</f>
        <v>0</v>
      </c>
      <c r="H32" s="51"/>
      <c r="I32" s="51">
        <f>IF('[2]Total Proposed Rate Y2 Full-GF'!$AG32="","",'[2]Total Proposed Rate Y2 Full-GF'!$AG32)</f>
        <v>0</v>
      </c>
      <c r="J32" s="58"/>
      <c r="K32" s="51">
        <f t="shared" si="1"/>
        <v>0</v>
      </c>
      <c r="L32" s="22"/>
      <c r="M32" s="59">
        <f t="shared" si="2"/>
        <v>0</v>
      </c>
      <c r="N32" s="5"/>
      <c r="R32" s="48"/>
    </row>
    <row r="33" spans="1:18" hidden="1" x14ac:dyDescent="0.2">
      <c r="A33" s="6">
        <f t="shared" ref="A33:A49" si="3">+A32+1</f>
        <v>3</v>
      </c>
      <c r="B33" s="1"/>
      <c r="C33" s="1" t="s">
        <v>14</v>
      </c>
      <c r="E33" s="2" t="s">
        <v>15</v>
      </c>
      <c r="F33" s="22"/>
      <c r="G33" s="51">
        <f>IF([1]Summary!$AG33="","",[1]Summary!$AG33)</f>
        <v>0</v>
      </c>
      <c r="H33" s="51"/>
      <c r="I33" s="51">
        <f>IF('[2]Total Proposed Rate Y2 Full-GF'!$AG33="","",'[2]Total Proposed Rate Y2 Full-GF'!$AG33)</f>
        <v>0</v>
      </c>
      <c r="J33" s="58"/>
      <c r="K33" s="51">
        <f t="shared" si="1"/>
        <v>0</v>
      </c>
      <c r="L33" s="22"/>
      <c r="M33" s="59">
        <f t="shared" si="2"/>
        <v>0</v>
      </c>
      <c r="N33" s="5"/>
      <c r="R33" s="48"/>
    </row>
    <row r="34" spans="1:18" hidden="1" x14ac:dyDescent="0.2">
      <c r="A34" s="6">
        <f t="shared" si="3"/>
        <v>4</v>
      </c>
      <c r="B34" s="1"/>
      <c r="C34" s="42" t="s">
        <v>142</v>
      </c>
      <c r="E34" s="2" t="s">
        <v>15</v>
      </c>
      <c r="F34" s="22"/>
      <c r="G34" s="51">
        <f>IF([1]Summary!$AG34="","",[1]Summary!$AG34)</f>
        <v>0</v>
      </c>
      <c r="H34" s="51"/>
      <c r="I34" s="51">
        <f>IF('[2]Total Proposed Rate Y2 Full-GF'!$AG34="","",'[2]Total Proposed Rate Y2 Full-GF'!$AG34)</f>
        <v>0</v>
      </c>
      <c r="J34" s="58"/>
      <c r="K34" s="51">
        <f t="shared" si="1"/>
        <v>0</v>
      </c>
      <c r="L34" s="22"/>
      <c r="M34" s="59">
        <f t="shared" si="2"/>
        <v>0</v>
      </c>
      <c r="N34" s="5"/>
      <c r="R34" s="48"/>
    </row>
    <row r="35" spans="1:18" hidden="1" x14ac:dyDescent="0.2">
      <c r="A35" s="6">
        <f t="shared" si="3"/>
        <v>5</v>
      </c>
      <c r="B35" s="1"/>
      <c r="C35" s="1" t="s">
        <v>17</v>
      </c>
      <c r="G35" s="51" t="str">
        <f>IF([1]Summary!$AG35="","",[1]Summary!$AG35)</f>
        <v/>
      </c>
      <c r="H35" s="58"/>
      <c r="I35" s="51" t="str">
        <f>IF('[2]Total Proposed Rate Y2 Full-GF'!$AG35="","",'[2]Total Proposed Rate Y2 Full-GF'!$AG35)</f>
        <v/>
      </c>
      <c r="J35" s="58"/>
      <c r="K35" s="51" t="str">
        <f t="shared" si="1"/>
        <v/>
      </c>
      <c r="M35" s="59" t="str">
        <f t="shared" si="2"/>
        <v/>
      </c>
      <c r="N35" s="5"/>
      <c r="R35" s="48"/>
    </row>
    <row r="36" spans="1:18" hidden="1" x14ac:dyDescent="0.2">
      <c r="A36" s="6">
        <f t="shared" si="3"/>
        <v>6</v>
      </c>
      <c r="B36" s="1"/>
      <c r="C36" s="1" t="s">
        <v>18</v>
      </c>
      <c r="E36" s="14" t="s">
        <v>15</v>
      </c>
      <c r="F36" s="22"/>
      <c r="G36" s="51">
        <f>IF([1]Summary!$AG36="","",[1]Summary!$AG36)</f>
        <v>0</v>
      </c>
      <c r="H36" s="51"/>
      <c r="I36" s="51">
        <f>IF('[2]Total Proposed Rate Y2 Full-GF'!$AG36="","",'[2]Total Proposed Rate Y2 Full-GF'!$AG36)</f>
        <v>0</v>
      </c>
      <c r="J36" s="58"/>
      <c r="K36" s="51">
        <f t="shared" si="1"/>
        <v>0</v>
      </c>
      <c r="L36" s="22"/>
      <c r="M36" s="59">
        <f t="shared" si="2"/>
        <v>0</v>
      </c>
      <c r="N36" s="5"/>
      <c r="R36" s="48"/>
    </row>
    <row r="37" spans="1:18" hidden="1" x14ac:dyDescent="0.2">
      <c r="A37" s="6">
        <f t="shared" si="3"/>
        <v>7</v>
      </c>
      <c r="B37" s="1"/>
      <c r="C37" s="1" t="s">
        <v>19</v>
      </c>
      <c r="E37" s="14" t="s">
        <v>15</v>
      </c>
      <c r="F37" s="22"/>
      <c r="G37" s="51">
        <f>IF([1]Summary!$AG37="","",[1]Summary!$AG37)</f>
        <v>0</v>
      </c>
      <c r="H37" s="51"/>
      <c r="I37" s="51">
        <f>IF('[2]Total Proposed Rate Y2 Full-GF'!$AG37="","",'[2]Total Proposed Rate Y2 Full-GF'!$AG37)</f>
        <v>0</v>
      </c>
      <c r="J37" s="58"/>
      <c r="K37" s="51">
        <f t="shared" si="1"/>
        <v>0</v>
      </c>
      <c r="L37" s="22"/>
      <c r="M37" s="59">
        <f t="shared" si="2"/>
        <v>0</v>
      </c>
      <c r="N37" s="5"/>
      <c r="R37" s="48"/>
    </row>
    <row r="38" spans="1:18" hidden="1" x14ac:dyDescent="0.2">
      <c r="A38" s="6">
        <f t="shared" si="3"/>
        <v>8</v>
      </c>
      <c r="B38" s="1"/>
      <c r="C38" s="1" t="s">
        <v>20</v>
      </c>
      <c r="D38" s="1"/>
      <c r="E38" s="13"/>
      <c r="F38" s="52"/>
      <c r="G38" s="51" t="str">
        <f>IF([1]Summary!$AG38="","",[1]Summary!$AG38)</f>
        <v/>
      </c>
      <c r="H38" s="58"/>
      <c r="I38" s="51" t="str">
        <f>IF('[2]Total Proposed Rate Y2 Full-GF'!$AG38="","",'[2]Total Proposed Rate Y2 Full-GF'!$AG38)</f>
        <v/>
      </c>
      <c r="J38" s="58"/>
      <c r="K38" s="51" t="str">
        <f t="shared" si="1"/>
        <v/>
      </c>
      <c r="L38" s="52"/>
      <c r="M38" s="59" t="str">
        <f t="shared" si="2"/>
        <v/>
      </c>
      <c r="N38" s="5"/>
      <c r="R38" s="48"/>
    </row>
    <row r="39" spans="1:18" hidden="1" x14ac:dyDescent="0.2">
      <c r="A39" s="6">
        <f t="shared" si="3"/>
        <v>9</v>
      </c>
      <c r="B39" s="1"/>
      <c r="C39" s="14" t="s">
        <v>21</v>
      </c>
      <c r="D39" s="1"/>
      <c r="E39" s="13" t="s">
        <v>22</v>
      </c>
      <c r="F39" s="21"/>
      <c r="G39" s="58">
        <f>IF([1]Summary!$AG39="","",[1]Summary!$AG39)</f>
        <v>0</v>
      </c>
      <c r="H39" s="58"/>
      <c r="I39" s="58">
        <f>IF('[2]Total Proposed Rate Y2 Full-GF'!$AG39="","",'[2]Total Proposed Rate Y2 Full-GF'!$AG39)</f>
        <v>0</v>
      </c>
      <c r="J39" s="58"/>
      <c r="K39" s="58">
        <f t="shared" si="1"/>
        <v>0</v>
      </c>
      <c r="L39" s="4"/>
      <c r="M39" s="59">
        <f t="shared" si="2"/>
        <v>0</v>
      </c>
      <c r="N39" s="5"/>
      <c r="R39" s="48"/>
    </row>
    <row r="40" spans="1:18" hidden="1" x14ac:dyDescent="0.2">
      <c r="A40" s="6">
        <f t="shared" si="3"/>
        <v>10</v>
      </c>
      <c r="B40" s="1"/>
      <c r="C40" s="15" t="s">
        <v>23</v>
      </c>
      <c r="D40" s="1"/>
      <c r="E40" s="13" t="s">
        <v>22</v>
      </c>
      <c r="F40" s="21"/>
      <c r="G40" s="58">
        <f>IF([1]Summary!$AG40="","",[1]Summary!$AG40)</f>
        <v>0</v>
      </c>
      <c r="H40" s="58"/>
      <c r="I40" s="58">
        <f>IF('[2]Total Proposed Rate Y2 Full-GF'!$AG40="","",'[2]Total Proposed Rate Y2 Full-GF'!$AG40)</f>
        <v>0</v>
      </c>
      <c r="J40" s="58"/>
      <c r="K40" s="58">
        <f t="shared" si="1"/>
        <v>0</v>
      </c>
      <c r="L40" s="4"/>
      <c r="M40" s="59">
        <f t="shared" si="2"/>
        <v>0</v>
      </c>
      <c r="N40" s="5"/>
      <c r="R40" s="48"/>
    </row>
    <row r="41" spans="1:18" hidden="1" x14ac:dyDescent="0.2">
      <c r="A41" s="6">
        <f t="shared" si="3"/>
        <v>11</v>
      </c>
      <c r="B41" s="1"/>
      <c r="C41" s="15" t="s">
        <v>214</v>
      </c>
      <c r="D41" s="1"/>
      <c r="E41" s="13" t="s">
        <v>22</v>
      </c>
      <c r="F41" s="21"/>
      <c r="G41" s="58">
        <f>IF([1]Summary!$AG41="","",[1]Summary!$AG41)</f>
        <v>0</v>
      </c>
      <c r="H41" s="58"/>
      <c r="I41" s="58">
        <f>IF('[2]Total Proposed Rate Y2 Full-GF'!$AG41="","",'[2]Total Proposed Rate Y2 Full-GF'!$AG41)</f>
        <v>0</v>
      </c>
      <c r="J41" s="58"/>
      <c r="K41" s="58">
        <f t="shared" si="1"/>
        <v>0</v>
      </c>
      <c r="L41" s="4"/>
      <c r="M41" s="59">
        <f t="shared" si="2"/>
        <v>0</v>
      </c>
      <c r="N41" s="5"/>
      <c r="R41" s="48"/>
    </row>
    <row r="42" spans="1:18" hidden="1" x14ac:dyDescent="0.2">
      <c r="A42" s="6">
        <f t="shared" si="3"/>
        <v>12</v>
      </c>
      <c r="B42" s="1"/>
      <c r="C42" s="15" t="s">
        <v>215</v>
      </c>
      <c r="D42" s="1"/>
      <c r="E42" s="13" t="s">
        <v>22</v>
      </c>
      <c r="F42" s="21"/>
      <c r="G42" s="58">
        <f>IF([1]Summary!$AG42="","",[1]Summary!$AG42)</f>
        <v>0</v>
      </c>
      <c r="H42" s="58"/>
      <c r="I42" s="58">
        <f>IF('[2]Total Proposed Rate Y2 Full-GF'!$AG42="","",'[2]Total Proposed Rate Y2 Full-GF'!$AG42)</f>
        <v>0</v>
      </c>
      <c r="J42" s="58"/>
      <c r="K42" s="58">
        <f t="shared" si="1"/>
        <v>0</v>
      </c>
      <c r="L42" s="4"/>
      <c r="M42" s="59">
        <f t="shared" si="2"/>
        <v>0</v>
      </c>
      <c r="N42" s="5"/>
      <c r="R42" s="48"/>
    </row>
    <row r="43" spans="1:18" hidden="1" x14ac:dyDescent="0.2">
      <c r="A43" s="6">
        <f t="shared" si="3"/>
        <v>13</v>
      </c>
      <c r="B43" s="1"/>
      <c r="C43" s="15" t="s">
        <v>24</v>
      </c>
      <c r="D43" s="1"/>
      <c r="E43" s="13"/>
      <c r="F43" s="21"/>
      <c r="G43" s="51" t="str">
        <f>IF([1]Summary!$AG43="","",[1]Summary!$AG43)</f>
        <v/>
      </c>
      <c r="H43" s="58"/>
      <c r="I43" s="51" t="str">
        <f>IF('[2]Total Proposed Rate Y2 Full-GF'!$AG43="","",'[2]Total Proposed Rate Y2 Full-GF'!$AG43)</f>
        <v/>
      </c>
      <c r="J43" s="58"/>
      <c r="K43" s="58" t="str">
        <f t="shared" si="1"/>
        <v/>
      </c>
      <c r="L43" s="4"/>
      <c r="M43" s="59" t="str">
        <f t="shared" si="2"/>
        <v/>
      </c>
      <c r="N43" s="5"/>
      <c r="R43" s="48"/>
    </row>
    <row r="44" spans="1:18" hidden="1" x14ac:dyDescent="0.2">
      <c r="A44" s="6">
        <f t="shared" si="3"/>
        <v>14</v>
      </c>
      <c r="B44" s="1"/>
      <c r="C44" s="14" t="s">
        <v>21</v>
      </c>
      <c r="D44" s="1"/>
      <c r="E44" s="13" t="s">
        <v>22</v>
      </c>
      <c r="F44" s="21"/>
      <c r="G44" s="58">
        <f>IF([1]Summary!$AG44="","",[1]Summary!$AG44)</f>
        <v>0</v>
      </c>
      <c r="H44" s="58"/>
      <c r="I44" s="58">
        <f>IF('[2]Total Proposed Rate Y2 Full-GF'!$AG44="","",'[2]Total Proposed Rate Y2 Full-GF'!$AG44)</f>
        <v>0</v>
      </c>
      <c r="J44" s="58"/>
      <c r="K44" s="58">
        <f t="shared" si="1"/>
        <v>0</v>
      </c>
      <c r="L44" s="4"/>
      <c r="M44" s="59">
        <f t="shared" si="2"/>
        <v>0</v>
      </c>
      <c r="N44" s="5"/>
      <c r="R44" s="48"/>
    </row>
    <row r="45" spans="1:18" hidden="1" x14ac:dyDescent="0.2">
      <c r="A45" s="6">
        <f t="shared" si="3"/>
        <v>15</v>
      </c>
      <c r="B45" s="1"/>
      <c r="C45" s="15" t="s">
        <v>23</v>
      </c>
      <c r="D45" s="1"/>
      <c r="E45" s="13" t="s">
        <v>22</v>
      </c>
      <c r="F45" s="21"/>
      <c r="G45" s="58">
        <f>IF([1]Summary!$AG45="","",[1]Summary!$AG45)</f>
        <v>0</v>
      </c>
      <c r="H45" s="58"/>
      <c r="I45" s="58">
        <f>IF('[2]Total Proposed Rate Y2 Full-GF'!$AG45="","",'[2]Total Proposed Rate Y2 Full-GF'!$AG45)</f>
        <v>0</v>
      </c>
      <c r="J45" s="58"/>
      <c r="K45" s="58">
        <f t="shared" si="1"/>
        <v>0</v>
      </c>
      <c r="L45" s="4"/>
      <c r="M45" s="59">
        <f t="shared" si="2"/>
        <v>0</v>
      </c>
      <c r="N45" s="5"/>
      <c r="R45" s="48"/>
    </row>
    <row r="46" spans="1:18" hidden="1" x14ac:dyDescent="0.2">
      <c r="A46" s="6">
        <f t="shared" si="3"/>
        <v>16</v>
      </c>
      <c r="B46" s="1"/>
      <c r="C46" s="15" t="s">
        <v>214</v>
      </c>
      <c r="D46" s="1"/>
      <c r="E46" s="13" t="s">
        <v>22</v>
      </c>
      <c r="F46" s="21"/>
      <c r="G46" s="58">
        <f>IF([1]Summary!$AG46="","",[1]Summary!$AG46)</f>
        <v>0</v>
      </c>
      <c r="H46" s="58"/>
      <c r="I46" s="58">
        <f>IF('[2]Total Proposed Rate Y2 Full-GF'!$AG46="","",'[2]Total Proposed Rate Y2 Full-GF'!$AG46)</f>
        <v>0</v>
      </c>
      <c r="J46" s="58"/>
      <c r="K46" s="58">
        <f t="shared" si="1"/>
        <v>0</v>
      </c>
      <c r="L46" s="4"/>
      <c r="M46" s="59">
        <f t="shared" si="2"/>
        <v>0</v>
      </c>
      <c r="N46" s="5"/>
      <c r="R46" s="48"/>
    </row>
    <row r="47" spans="1:18" hidden="1" x14ac:dyDescent="0.2">
      <c r="A47" s="6">
        <f t="shared" si="3"/>
        <v>17</v>
      </c>
      <c r="B47" s="1"/>
      <c r="C47" s="15" t="s">
        <v>215</v>
      </c>
      <c r="D47" s="1"/>
      <c r="E47" s="13" t="s">
        <v>22</v>
      </c>
      <c r="F47" s="21"/>
      <c r="G47" s="58">
        <f>IF([1]Summary!$AG47="","",[1]Summary!$AG47)</f>
        <v>0</v>
      </c>
      <c r="H47" s="58"/>
      <c r="I47" s="58">
        <f>IF('[2]Total Proposed Rate Y2 Full-GF'!$AG47="","",'[2]Total Proposed Rate Y2 Full-GF'!$AG47)</f>
        <v>0</v>
      </c>
      <c r="J47" s="58"/>
      <c r="K47" s="58">
        <f t="shared" si="1"/>
        <v>0</v>
      </c>
      <c r="L47" s="4"/>
      <c r="M47" s="59">
        <f t="shared" si="2"/>
        <v>0</v>
      </c>
      <c r="N47" s="5"/>
      <c r="R47" s="48"/>
    </row>
    <row r="48" spans="1:18" hidden="1" x14ac:dyDescent="0.2">
      <c r="A48" s="6">
        <f t="shared" si="3"/>
        <v>18</v>
      </c>
      <c r="B48" s="1"/>
      <c r="C48" s="14" t="s">
        <v>28</v>
      </c>
      <c r="E48" s="17" t="s">
        <v>26</v>
      </c>
      <c r="F48" s="54"/>
      <c r="G48" s="51">
        <f>IF([1]Summary!$AG48="","",[1]Summary!$AG48)</f>
        <v>0</v>
      </c>
      <c r="H48" s="51"/>
      <c r="I48" s="51">
        <f>IF('[2]Total Proposed Rate Y2 Full-GF'!$AG48="","",'[2]Total Proposed Rate Y2 Full-GF'!$AG48)</f>
        <v>0</v>
      </c>
      <c r="J48" s="58"/>
      <c r="K48" s="51">
        <f t="shared" si="1"/>
        <v>0</v>
      </c>
      <c r="L48" s="53"/>
      <c r="M48" s="59">
        <f t="shared" si="2"/>
        <v>0</v>
      </c>
      <c r="N48" s="5"/>
      <c r="R48" s="48"/>
    </row>
    <row r="49" spans="1:18" hidden="1" x14ac:dyDescent="0.2">
      <c r="A49" s="6">
        <f t="shared" si="3"/>
        <v>19</v>
      </c>
      <c r="B49" s="1"/>
      <c r="C49" s="14"/>
      <c r="D49" s="1"/>
      <c r="E49" s="1"/>
      <c r="F49" s="21"/>
      <c r="G49" s="51" t="str">
        <f>IF([1]Summary!$AG49="","",[1]Summary!$AG49)</f>
        <v/>
      </c>
      <c r="H49" s="58"/>
      <c r="I49" s="51" t="str">
        <f>IF('[2]Total Proposed Rate Y2 Full-GF'!$AG49="","",'[2]Total Proposed Rate Y2 Full-GF'!$AG49)</f>
        <v/>
      </c>
      <c r="J49" s="58"/>
      <c r="K49" s="51" t="str">
        <f t="shared" si="1"/>
        <v/>
      </c>
      <c r="L49" s="21"/>
      <c r="M49" s="59" t="str">
        <f t="shared" si="2"/>
        <v/>
      </c>
      <c r="N49" s="5"/>
      <c r="R49" s="48"/>
    </row>
    <row r="50" spans="1:18" hidden="1" x14ac:dyDescent="0.2">
      <c r="A50" s="6"/>
      <c r="B50" s="1"/>
      <c r="C50" s="14"/>
      <c r="D50" s="1"/>
      <c r="E50" s="1"/>
      <c r="F50" s="21"/>
      <c r="G50" s="51" t="str">
        <f>IF([1]Summary!$AG50="","",[1]Summary!$AG50)</f>
        <v/>
      </c>
      <c r="H50" s="58"/>
      <c r="I50" s="51" t="str">
        <f>IF('[2]Total Proposed Rate Y2 Full-GF'!$AG50="","",'[2]Total Proposed Rate Y2 Full-GF'!$AG50)</f>
        <v/>
      </c>
      <c r="J50" s="58"/>
      <c r="K50" s="51" t="str">
        <f t="shared" si="1"/>
        <v/>
      </c>
      <c r="L50" s="21"/>
      <c r="M50" s="59" t="str">
        <f t="shared" si="2"/>
        <v/>
      </c>
      <c r="N50" s="5"/>
      <c r="R50" s="48"/>
    </row>
    <row r="51" spans="1:18" ht="10.5" hidden="1" x14ac:dyDescent="0.25">
      <c r="A51" s="6">
        <v>1</v>
      </c>
      <c r="B51" s="1"/>
      <c r="C51" s="12" t="s">
        <v>29</v>
      </c>
      <c r="E51" s="1"/>
      <c r="F51" s="21"/>
      <c r="G51" s="51" t="str">
        <f>IF([1]Summary!$AG51="","",[1]Summary!$AG51)</f>
        <v/>
      </c>
      <c r="H51" s="58"/>
      <c r="I51" s="51" t="str">
        <f>IF('[2]Total Proposed Rate Y2 Full-GF'!$AG51="","",'[2]Total Proposed Rate Y2 Full-GF'!$AG51)</f>
        <v/>
      </c>
      <c r="J51" s="58"/>
      <c r="K51" s="51" t="str">
        <f t="shared" si="1"/>
        <v/>
      </c>
      <c r="L51" s="21"/>
      <c r="M51" s="59" t="str">
        <f t="shared" si="2"/>
        <v/>
      </c>
      <c r="N51" s="5"/>
      <c r="R51" s="48"/>
    </row>
    <row r="52" spans="1:18" hidden="1" x14ac:dyDescent="0.2">
      <c r="A52" s="6">
        <f>+A51+1</f>
        <v>2</v>
      </c>
      <c r="B52" s="1"/>
      <c r="C52" s="1" t="s">
        <v>12</v>
      </c>
      <c r="E52" s="13" t="s">
        <v>13</v>
      </c>
      <c r="F52" s="21"/>
      <c r="G52" s="51">
        <f>IF([1]Summary!$AG52="","",[1]Summary!$AG52)</f>
        <v>0</v>
      </c>
      <c r="H52" s="51"/>
      <c r="I52" s="51">
        <f>IF('[2]Total Proposed Rate Y2 Full-GF'!$AG52="","",'[2]Total Proposed Rate Y2 Full-GF'!$AG52)</f>
        <v>0</v>
      </c>
      <c r="J52" s="58"/>
      <c r="K52" s="51">
        <f t="shared" si="1"/>
        <v>0</v>
      </c>
      <c r="L52" s="22"/>
      <c r="M52" s="59">
        <f t="shared" si="2"/>
        <v>0</v>
      </c>
      <c r="N52" s="5"/>
      <c r="R52" s="48"/>
    </row>
    <row r="53" spans="1:18" hidden="1" x14ac:dyDescent="0.2">
      <c r="A53" s="6">
        <f t="shared" ref="A53:A69" si="4">+A52+1</f>
        <v>3</v>
      </c>
      <c r="B53" s="1"/>
      <c r="C53" s="1" t="s">
        <v>14</v>
      </c>
      <c r="E53" s="2" t="s">
        <v>15</v>
      </c>
      <c r="F53" s="22"/>
      <c r="G53" s="51">
        <f>IF([1]Summary!$AG53="","",[1]Summary!$AG53)</f>
        <v>0</v>
      </c>
      <c r="H53" s="51"/>
      <c r="I53" s="51">
        <f>IF('[2]Total Proposed Rate Y2 Full-GF'!$AG53="","",'[2]Total Proposed Rate Y2 Full-GF'!$AG53)</f>
        <v>0</v>
      </c>
      <c r="J53" s="58"/>
      <c r="K53" s="51">
        <f t="shared" si="1"/>
        <v>0</v>
      </c>
      <c r="L53" s="22"/>
      <c r="M53" s="59">
        <f t="shared" si="2"/>
        <v>0</v>
      </c>
      <c r="N53" s="5"/>
      <c r="R53" s="48"/>
    </row>
    <row r="54" spans="1:18" hidden="1" x14ac:dyDescent="0.2">
      <c r="A54" s="6">
        <f t="shared" si="4"/>
        <v>4</v>
      </c>
      <c r="B54" s="1"/>
      <c r="C54" s="42" t="s">
        <v>142</v>
      </c>
      <c r="E54" s="2" t="s">
        <v>15</v>
      </c>
      <c r="F54" s="22"/>
      <c r="G54" s="51">
        <f>IF([1]Summary!$AG54="","",[1]Summary!$AG54)</f>
        <v>0</v>
      </c>
      <c r="H54" s="51"/>
      <c r="I54" s="51">
        <f>IF('[2]Total Proposed Rate Y2 Full-GF'!$AG54="","",'[2]Total Proposed Rate Y2 Full-GF'!$AG54)</f>
        <v>0</v>
      </c>
      <c r="J54" s="58"/>
      <c r="K54" s="51">
        <f t="shared" si="1"/>
        <v>0</v>
      </c>
      <c r="L54" s="22"/>
      <c r="M54" s="59">
        <f t="shared" si="2"/>
        <v>0</v>
      </c>
      <c r="N54" s="5"/>
      <c r="R54" s="48"/>
    </row>
    <row r="55" spans="1:18" hidden="1" x14ac:dyDescent="0.2">
      <c r="A55" s="6">
        <f t="shared" si="4"/>
        <v>5</v>
      </c>
      <c r="B55" s="1"/>
      <c r="C55" s="1" t="s">
        <v>17</v>
      </c>
      <c r="G55" s="51" t="str">
        <f>IF([1]Summary!$AG55="","",[1]Summary!$AG55)</f>
        <v/>
      </c>
      <c r="H55" s="58"/>
      <c r="I55" s="51" t="str">
        <f>IF('[2]Total Proposed Rate Y2 Full-GF'!$AG55="","",'[2]Total Proposed Rate Y2 Full-GF'!$AG55)</f>
        <v/>
      </c>
      <c r="J55" s="58"/>
      <c r="K55" s="51" t="str">
        <f t="shared" si="1"/>
        <v/>
      </c>
      <c r="M55" s="59" t="str">
        <f t="shared" si="2"/>
        <v/>
      </c>
      <c r="N55" s="5"/>
      <c r="R55" s="48"/>
    </row>
    <row r="56" spans="1:18" hidden="1" x14ac:dyDescent="0.2">
      <c r="A56" s="6">
        <f t="shared" si="4"/>
        <v>6</v>
      </c>
      <c r="B56" s="1"/>
      <c r="C56" s="1" t="s">
        <v>18</v>
      </c>
      <c r="E56" s="14" t="s">
        <v>15</v>
      </c>
      <c r="F56" s="22"/>
      <c r="G56" s="51">
        <f>IF([1]Summary!$AG56="","",[1]Summary!$AG56)</f>
        <v>0</v>
      </c>
      <c r="H56" s="51"/>
      <c r="I56" s="51">
        <f>IF('[2]Total Proposed Rate Y2 Full-GF'!$AG56="","",'[2]Total Proposed Rate Y2 Full-GF'!$AG56)</f>
        <v>0</v>
      </c>
      <c r="J56" s="58"/>
      <c r="K56" s="51">
        <f t="shared" si="1"/>
        <v>0</v>
      </c>
      <c r="L56" s="22"/>
      <c r="M56" s="59">
        <f t="shared" si="2"/>
        <v>0</v>
      </c>
      <c r="N56" s="5"/>
      <c r="R56" s="48"/>
    </row>
    <row r="57" spans="1:18" hidden="1" x14ac:dyDescent="0.2">
      <c r="A57" s="6">
        <f t="shared" si="4"/>
        <v>7</v>
      </c>
      <c r="B57" s="1"/>
      <c r="C57" s="1" t="s">
        <v>19</v>
      </c>
      <c r="E57" s="14" t="s">
        <v>15</v>
      </c>
      <c r="F57" s="22"/>
      <c r="G57" s="51">
        <f>IF([1]Summary!$AG57="","",[1]Summary!$AG57)</f>
        <v>0</v>
      </c>
      <c r="H57" s="51"/>
      <c r="I57" s="51">
        <f>IF('[2]Total Proposed Rate Y2 Full-GF'!$AG57="","",'[2]Total Proposed Rate Y2 Full-GF'!$AG57)</f>
        <v>0</v>
      </c>
      <c r="J57" s="58"/>
      <c r="K57" s="51">
        <f t="shared" si="1"/>
        <v>0</v>
      </c>
      <c r="L57" s="22"/>
      <c r="M57" s="59">
        <f t="shared" si="2"/>
        <v>0</v>
      </c>
      <c r="N57" s="5"/>
      <c r="R57" s="48"/>
    </row>
    <row r="58" spans="1:18" hidden="1" x14ac:dyDescent="0.2">
      <c r="A58" s="6">
        <f t="shared" si="4"/>
        <v>8</v>
      </c>
      <c r="B58" s="1"/>
      <c r="C58" s="1" t="s">
        <v>20</v>
      </c>
      <c r="D58" s="1"/>
      <c r="E58" s="13"/>
      <c r="F58" s="52"/>
      <c r="G58" s="51" t="str">
        <f>IF([1]Summary!$AG58="","",[1]Summary!$AG58)</f>
        <v/>
      </c>
      <c r="H58" s="58"/>
      <c r="I58" s="51" t="str">
        <f>IF('[2]Total Proposed Rate Y2 Full-GF'!$AG58="","",'[2]Total Proposed Rate Y2 Full-GF'!$AG58)</f>
        <v/>
      </c>
      <c r="J58" s="58"/>
      <c r="K58" s="51" t="str">
        <f t="shared" si="1"/>
        <v/>
      </c>
      <c r="L58" s="52"/>
      <c r="M58" s="59" t="str">
        <f t="shared" si="2"/>
        <v/>
      </c>
      <c r="N58" s="5"/>
      <c r="R58" s="48"/>
    </row>
    <row r="59" spans="1:18" hidden="1" x14ac:dyDescent="0.2">
      <c r="A59" s="6">
        <f t="shared" si="4"/>
        <v>9</v>
      </c>
      <c r="B59" s="1"/>
      <c r="C59" s="14" t="s">
        <v>21</v>
      </c>
      <c r="D59" s="1"/>
      <c r="E59" s="13" t="s">
        <v>22</v>
      </c>
      <c r="F59" s="21"/>
      <c r="G59" s="58">
        <f>IF([1]Summary!$AG59="","",[1]Summary!$AG59)</f>
        <v>0</v>
      </c>
      <c r="H59" s="58"/>
      <c r="I59" s="58">
        <f>IF('[2]Total Proposed Rate Y2 Full-GF'!$AG59="","",'[2]Total Proposed Rate Y2 Full-GF'!$AG59)</f>
        <v>0</v>
      </c>
      <c r="J59" s="58"/>
      <c r="K59" s="58">
        <f t="shared" si="1"/>
        <v>0</v>
      </c>
      <c r="L59" s="4"/>
      <c r="M59" s="59">
        <f t="shared" si="2"/>
        <v>0</v>
      </c>
      <c r="N59" s="5"/>
      <c r="R59" s="48"/>
    </row>
    <row r="60" spans="1:18" hidden="1" x14ac:dyDescent="0.2">
      <c r="A60" s="6">
        <f t="shared" si="4"/>
        <v>10</v>
      </c>
      <c r="B60" s="1"/>
      <c r="C60" s="15" t="s">
        <v>23</v>
      </c>
      <c r="D60" s="1"/>
      <c r="E60" s="13" t="s">
        <v>22</v>
      </c>
      <c r="F60" s="21"/>
      <c r="G60" s="58">
        <f>IF([1]Summary!$AG60="","",[1]Summary!$AG60)</f>
        <v>0</v>
      </c>
      <c r="H60" s="58"/>
      <c r="I60" s="58">
        <f>IF('[2]Total Proposed Rate Y2 Full-GF'!$AG60="","",'[2]Total Proposed Rate Y2 Full-GF'!$AG60)</f>
        <v>0</v>
      </c>
      <c r="J60" s="58"/>
      <c r="K60" s="58">
        <f t="shared" si="1"/>
        <v>0</v>
      </c>
      <c r="L60" s="4"/>
      <c r="M60" s="59">
        <f t="shared" si="2"/>
        <v>0</v>
      </c>
      <c r="N60" s="5"/>
      <c r="R60" s="48"/>
    </row>
    <row r="61" spans="1:18" hidden="1" x14ac:dyDescent="0.2">
      <c r="A61" s="6">
        <f t="shared" si="4"/>
        <v>11</v>
      </c>
      <c r="B61" s="1"/>
      <c r="C61" s="15" t="s">
        <v>214</v>
      </c>
      <c r="D61" s="1"/>
      <c r="E61" s="13" t="s">
        <v>22</v>
      </c>
      <c r="F61" s="21"/>
      <c r="G61" s="58">
        <f>IF([1]Summary!$AG61="","",[1]Summary!$AG61)</f>
        <v>0</v>
      </c>
      <c r="H61" s="58"/>
      <c r="I61" s="58">
        <f>IF('[2]Total Proposed Rate Y2 Full-GF'!$AG61="","",'[2]Total Proposed Rate Y2 Full-GF'!$AG61)</f>
        <v>0</v>
      </c>
      <c r="J61" s="58"/>
      <c r="K61" s="58">
        <f t="shared" si="1"/>
        <v>0</v>
      </c>
      <c r="L61" s="4"/>
      <c r="M61" s="59">
        <f t="shared" si="2"/>
        <v>0</v>
      </c>
      <c r="N61" s="5"/>
      <c r="R61" s="48"/>
    </row>
    <row r="62" spans="1:18" hidden="1" x14ac:dyDescent="0.2">
      <c r="A62" s="6">
        <f t="shared" si="4"/>
        <v>12</v>
      </c>
      <c r="B62" s="1"/>
      <c r="C62" s="15" t="s">
        <v>215</v>
      </c>
      <c r="D62" s="1"/>
      <c r="E62" s="13" t="s">
        <v>22</v>
      </c>
      <c r="F62" s="21"/>
      <c r="G62" s="58">
        <f>IF([1]Summary!$AG62="","",[1]Summary!$AG62)</f>
        <v>0</v>
      </c>
      <c r="H62" s="58"/>
      <c r="I62" s="58">
        <f>IF('[2]Total Proposed Rate Y2 Full-GF'!$AG62="","",'[2]Total Proposed Rate Y2 Full-GF'!$AG62)</f>
        <v>0</v>
      </c>
      <c r="J62" s="58"/>
      <c r="K62" s="58">
        <f t="shared" si="1"/>
        <v>0</v>
      </c>
      <c r="L62" s="4"/>
      <c r="M62" s="59">
        <f t="shared" si="2"/>
        <v>0</v>
      </c>
      <c r="N62" s="5"/>
      <c r="R62" s="48"/>
    </row>
    <row r="63" spans="1:18" hidden="1" x14ac:dyDescent="0.2">
      <c r="A63" s="6">
        <f t="shared" si="4"/>
        <v>13</v>
      </c>
      <c r="B63" s="1"/>
      <c r="C63" s="15" t="s">
        <v>24</v>
      </c>
      <c r="D63" s="1"/>
      <c r="E63" s="13"/>
      <c r="F63" s="21"/>
      <c r="G63" s="58" t="str">
        <f>IF([1]Summary!$AG63="","",[1]Summary!$AG63)</f>
        <v/>
      </c>
      <c r="H63" s="58"/>
      <c r="I63" s="58" t="str">
        <f>IF('[2]Total Proposed Rate Y2 Full-GF'!$AG63="","",'[2]Total Proposed Rate Y2 Full-GF'!$AG63)</f>
        <v/>
      </c>
      <c r="J63" s="58"/>
      <c r="K63" s="58" t="str">
        <f t="shared" si="1"/>
        <v/>
      </c>
      <c r="L63" s="4"/>
      <c r="M63" s="59" t="str">
        <f t="shared" si="2"/>
        <v/>
      </c>
      <c r="N63" s="5"/>
      <c r="R63" s="48"/>
    </row>
    <row r="64" spans="1:18" hidden="1" x14ac:dyDescent="0.2">
      <c r="A64" s="6">
        <f t="shared" si="4"/>
        <v>14</v>
      </c>
      <c r="B64" s="1"/>
      <c r="C64" s="14" t="s">
        <v>21</v>
      </c>
      <c r="D64" s="1"/>
      <c r="E64" s="13" t="s">
        <v>22</v>
      </c>
      <c r="F64" s="21"/>
      <c r="G64" s="58">
        <f>IF([1]Summary!$AG64="","",[1]Summary!$AG64)</f>
        <v>0</v>
      </c>
      <c r="H64" s="58"/>
      <c r="I64" s="58">
        <f>IF('[2]Total Proposed Rate Y2 Full-GF'!$AG64="","",'[2]Total Proposed Rate Y2 Full-GF'!$AG64)</f>
        <v>0</v>
      </c>
      <c r="J64" s="58"/>
      <c r="K64" s="58">
        <f t="shared" si="1"/>
        <v>0</v>
      </c>
      <c r="L64" s="4"/>
      <c r="M64" s="59">
        <f t="shared" si="2"/>
        <v>0</v>
      </c>
      <c r="N64" s="5"/>
      <c r="R64" s="48"/>
    </row>
    <row r="65" spans="1:18" hidden="1" x14ac:dyDescent="0.2">
      <c r="A65" s="6">
        <f t="shared" si="4"/>
        <v>15</v>
      </c>
      <c r="B65" s="1"/>
      <c r="C65" s="15" t="s">
        <v>23</v>
      </c>
      <c r="D65" s="1"/>
      <c r="E65" s="13" t="s">
        <v>22</v>
      </c>
      <c r="F65" s="21"/>
      <c r="G65" s="58">
        <f>IF([1]Summary!$AG65="","",[1]Summary!$AG65)</f>
        <v>0</v>
      </c>
      <c r="H65" s="58"/>
      <c r="I65" s="58">
        <f>IF('[2]Total Proposed Rate Y2 Full-GF'!$AG65="","",'[2]Total Proposed Rate Y2 Full-GF'!$AG65)</f>
        <v>0</v>
      </c>
      <c r="J65" s="58"/>
      <c r="K65" s="58">
        <f t="shared" si="1"/>
        <v>0</v>
      </c>
      <c r="L65" s="4"/>
      <c r="M65" s="59">
        <f t="shared" si="2"/>
        <v>0</v>
      </c>
      <c r="N65" s="5"/>
      <c r="R65" s="48"/>
    </row>
    <row r="66" spans="1:18" hidden="1" x14ac:dyDescent="0.2">
      <c r="A66" s="6">
        <f t="shared" si="4"/>
        <v>16</v>
      </c>
      <c r="B66" s="1"/>
      <c r="C66" s="15" t="s">
        <v>214</v>
      </c>
      <c r="D66" s="1"/>
      <c r="E66" s="13" t="s">
        <v>22</v>
      </c>
      <c r="F66" s="21"/>
      <c r="G66" s="58">
        <f>IF([1]Summary!$AG66="","",[1]Summary!$AG66)</f>
        <v>0</v>
      </c>
      <c r="H66" s="58"/>
      <c r="I66" s="58">
        <f>IF('[2]Total Proposed Rate Y2 Full-GF'!$AG66="","",'[2]Total Proposed Rate Y2 Full-GF'!$AG66)</f>
        <v>0</v>
      </c>
      <c r="J66" s="58"/>
      <c r="K66" s="58">
        <f t="shared" si="1"/>
        <v>0</v>
      </c>
      <c r="L66" s="4"/>
      <c r="M66" s="59">
        <f t="shared" si="2"/>
        <v>0</v>
      </c>
      <c r="N66" s="5"/>
      <c r="R66" s="48"/>
    </row>
    <row r="67" spans="1:18" hidden="1" x14ac:dyDescent="0.2">
      <c r="A67" s="6">
        <f t="shared" si="4"/>
        <v>17</v>
      </c>
      <c r="B67" s="1"/>
      <c r="C67" s="15" t="s">
        <v>215</v>
      </c>
      <c r="D67" s="1"/>
      <c r="E67" s="13" t="s">
        <v>22</v>
      </c>
      <c r="F67" s="21"/>
      <c r="G67" s="58">
        <f>IF([1]Summary!$AG67="","",[1]Summary!$AG67)</f>
        <v>0</v>
      </c>
      <c r="H67" s="58"/>
      <c r="I67" s="58">
        <f>IF('[2]Total Proposed Rate Y2 Full-GF'!$AG67="","",'[2]Total Proposed Rate Y2 Full-GF'!$AG67)</f>
        <v>0</v>
      </c>
      <c r="J67" s="58"/>
      <c r="K67" s="58">
        <f t="shared" si="1"/>
        <v>0</v>
      </c>
      <c r="L67" s="4"/>
      <c r="M67" s="59">
        <f t="shared" si="2"/>
        <v>0</v>
      </c>
      <c r="N67" s="5"/>
      <c r="R67" s="48"/>
    </row>
    <row r="68" spans="1:18" hidden="1" x14ac:dyDescent="0.2">
      <c r="A68" s="6">
        <f t="shared" si="4"/>
        <v>18</v>
      </c>
      <c r="B68" s="1"/>
      <c r="C68" s="14" t="s">
        <v>28</v>
      </c>
      <c r="E68" s="17" t="s">
        <v>26</v>
      </c>
      <c r="F68" s="54"/>
      <c r="G68" s="51">
        <f>IF([1]Summary!$AG68="","",[1]Summary!$AG68)</f>
        <v>0</v>
      </c>
      <c r="H68" s="51"/>
      <c r="I68" s="51">
        <f>IF('[2]Total Proposed Rate Y2 Full-GF'!$AG68="","",'[2]Total Proposed Rate Y2 Full-GF'!$AG68)</f>
        <v>0</v>
      </c>
      <c r="J68" s="58"/>
      <c r="K68" s="51">
        <f t="shared" si="1"/>
        <v>0</v>
      </c>
      <c r="L68" s="53"/>
      <c r="M68" s="59">
        <f t="shared" si="2"/>
        <v>0</v>
      </c>
      <c r="N68" s="5"/>
      <c r="R68" s="48"/>
    </row>
    <row r="69" spans="1:18" hidden="1" x14ac:dyDescent="0.2">
      <c r="A69" s="6">
        <f t="shared" si="4"/>
        <v>19</v>
      </c>
      <c r="B69" s="1"/>
      <c r="C69" s="14"/>
      <c r="D69" s="1"/>
      <c r="E69" s="1"/>
      <c r="F69" s="21"/>
      <c r="G69" s="51" t="str">
        <f>IF([1]Summary!$AG69="","",[1]Summary!$AG69)</f>
        <v/>
      </c>
      <c r="H69" s="58"/>
      <c r="I69" s="51" t="str">
        <f>IF('[2]Total Proposed Rate Y2 Full-GF'!$AG69="","",'[2]Total Proposed Rate Y2 Full-GF'!$AG69)</f>
        <v/>
      </c>
      <c r="J69" s="58"/>
      <c r="K69" s="51" t="str">
        <f t="shared" si="1"/>
        <v/>
      </c>
      <c r="L69" s="21"/>
      <c r="M69" s="59" t="str">
        <f t="shared" si="2"/>
        <v/>
      </c>
      <c r="N69" s="5"/>
      <c r="R69" s="48"/>
    </row>
    <row r="70" spans="1:18" hidden="1" x14ac:dyDescent="0.2">
      <c r="A70" s="6"/>
      <c r="B70" s="1"/>
      <c r="C70" s="14"/>
      <c r="D70" s="1"/>
      <c r="E70" s="1"/>
      <c r="F70" s="21"/>
      <c r="G70" s="51" t="str">
        <f>IF([1]Summary!$AG70="","",[1]Summary!$AG70)</f>
        <v/>
      </c>
      <c r="H70" s="58"/>
      <c r="I70" s="51" t="str">
        <f>IF('[2]Total Proposed Rate Y2 Full-GF'!$AG70="","",'[2]Total Proposed Rate Y2 Full-GF'!$AG70)</f>
        <v/>
      </c>
      <c r="J70" s="58"/>
      <c r="K70" s="51" t="str">
        <f t="shared" si="1"/>
        <v/>
      </c>
      <c r="L70" s="21"/>
      <c r="M70" s="59" t="str">
        <f t="shared" si="2"/>
        <v/>
      </c>
      <c r="N70" s="5"/>
      <c r="R70" s="48"/>
    </row>
    <row r="71" spans="1:18" ht="10.5" hidden="1" x14ac:dyDescent="0.25">
      <c r="A71" s="6">
        <v>1</v>
      </c>
      <c r="B71" s="1"/>
      <c r="C71" s="12" t="s">
        <v>30</v>
      </c>
      <c r="E71" s="1"/>
      <c r="F71" s="21"/>
      <c r="G71" s="51" t="str">
        <f>IF([1]Summary!$AG71="","",[1]Summary!$AG71)</f>
        <v/>
      </c>
      <c r="H71" s="58"/>
      <c r="I71" s="51" t="str">
        <f>IF('[2]Total Proposed Rate Y2 Full-GF'!$AG71="","",'[2]Total Proposed Rate Y2 Full-GF'!$AG71)</f>
        <v/>
      </c>
      <c r="J71" s="58"/>
      <c r="K71" s="51" t="str">
        <f t="shared" si="1"/>
        <v/>
      </c>
      <c r="L71" s="21"/>
      <c r="M71" s="59" t="str">
        <f t="shared" si="2"/>
        <v/>
      </c>
      <c r="N71" s="5"/>
      <c r="R71" s="48"/>
    </row>
    <row r="72" spans="1:18" hidden="1" x14ac:dyDescent="0.2">
      <c r="A72" s="6">
        <f>+A71+1</f>
        <v>2</v>
      </c>
      <c r="B72" s="1"/>
      <c r="C72" s="1" t="s">
        <v>12</v>
      </c>
      <c r="E72" s="13" t="s">
        <v>13</v>
      </c>
      <c r="F72" s="21"/>
      <c r="G72" s="51">
        <f>IF([1]Summary!$AG72="","",[1]Summary!$AG72)</f>
        <v>0</v>
      </c>
      <c r="H72" s="51"/>
      <c r="I72" s="51">
        <f>IF('[2]Total Proposed Rate Y2 Full-GF'!$AG72="","",'[2]Total Proposed Rate Y2 Full-GF'!$AG72)</f>
        <v>0</v>
      </c>
      <c r="J72" s="58"/>
      <c r="K72" s="51">
        <f t="shared" si="1"/>
        <v>0</v>
      </c>
      <c r="L72" s="22"/>
      <c r="M72" s="59">
        <f t="shared" si="2"/>
        <v>0</v>
      </c>
      <c r="N72" s="5"/>
      <c r="R72" s="48"/>
    </row>
    <row r="73" spans="1:18" hidden="1" x14ac:dyDescent="0.2">
      <c r="A73" s="6">
        <f t="shared" ref="A73:A89" si="5">+A72+1</f>
        <v>3</v>
      </c>
      <c r="B73" s="1"/>
      <c r="C73" s="1" t="s">
        <v>14</v>
      </c>
      <c r="E73" s="2" t="s">
        <v>15</v>
      </c>
      <c r="F73" s="22"/>
      <c r="G73" s="51">
        <f>IF([1]Summary!$AG73="","",[1]Summary!$AG73)</f>
        <v>0</v>
      </c>
      <c r="H73" s="51"/>
      <c r="I73" s="51">
        <f>IF('[2]Total Proposed Rate Y2 Full-GF'!$AG73="","",'[2]Total Proposed Rate Y2 Full-GF'!$AG73)</f>
        <v>0</v>
      </c>
      <c r="J73" s="58"/>
      <c r="K73" s="51">
        <f t="shared" si="1"/>
        <v>0</v>
      </c>
      <c r="L73" s="22"/>
      <c r="M73" s="59">
        <f t="shared" si="2"/>
        <v>0</v>
      </c>
      <c r="N73" s="5"/>
      <c r="R73" s="48"/>
    </row>
    <row r="74" spans="1:18" hidden="1" x14ac:dyDescent="0.2">
      <c r="A74" s="6">
        <f t="shared" si="5"/>
        <v>4</v>
      </c>
      <c r="B74" s="1"/>
      <c r="C74" s="42" t="s">
        <v>142</v>
      </c>
      <c r="E74" s="2" t="s">
        <v>15</v>
      </c>
      <c r="F74" s="22"/>
      <c r="G74" s="51">
        <f>IF([1]Summary!$AG74="","",[1]Summary!$AG74)</f>
        <v>0</v>
      </c>
      <c r="H74" s="51"/>
      <c r="I74" s="51">
        <f>IF('[2]Total Proposed Rate Y2 Full-GF'!$AG74="","",'[2]Total Proposed Rate Y2 Full-GF'!$AG74)</f>
        <v>0</v>
      </c>
      <c r="J74" s="58"/>
      <c r="K74" s="51">
        <f t="shared" si="1"/>
        <v>0</v>
      </c>
      <c r="L74" s="22"/>
      <c r="M74" s="59">
        <f t="shared" si="2"/>
        <v>0</v>
      </c>
      <c r="N74" s="5"/>
      <c r="R74" s="48"/>
    </row>
    <row r="75" spans="1:18" hidden="1" x14ac:dyDescent="0.2">
      <c r="A75" s="6">
        <f t="shared" si="5"/>
        <v>5</v>
      </c>
      <c r="B75" s="1"/>
      <c r="C75" s="1" t="s">
        <v>17</v>
      </c>
      <c r="G75" s="51" t="str">
        <f>IF([1]Summary!$AG75="","",[1]Summary!$AG75)</f>
        <v/>
      </c>
      <c r="H75" s="58"/>
      <c r="I75" s="51" t="str">
        <f>IF('[2]Total Proposed Rate Y2 Full-GF'!$AG75="","",'[2]Total Proposed Rate Y2 Full-GF'!$AG75)</f>
        <v/>
      </c>
      <c r="J75" s="58"/>
      <c r="K75" s="51" t="str">
        <f t="shared" si="1"/>
        <v/>
      </c>
      <c r="M75" s="59" t="str">
        <f t="shared" si="2"/>
        <v/>
      </c>
      <c r="N75" s="5"/>
      <c r="R75" s="48"/>
    </row>
    <row r="76" spans="1:18" hidden="1" x14ac:dyDescent="0.2">
      <c r="A76" s="6">
        <f t="shared" si="5"/>
        <v>6</v>
      </c>
      <c r="B76" s="1"/>
      <c r="C76" s="1" t="s">
        <v>18</v>
      </c>
      <c r="E76" s="14" t="s">
        <v>15</v>
      </c>
      <c r="F76" s="22"/>
      <c r="G76" s="51">
        <f>IF([1]Summary!$AG76="","",[1]Summary!$AG76)</f>
        <v>0</v>
      </c>
      <c r="H76" s="51"/>
      <c r="I76" s="51">
        <f>IF('[2]Total Proposed Rate Y2 Full-GF'!$AG76="","",'[2]Total Proposed Rate Y2 Full-GF'!$AG76)</f>
        <v>0</v>
      </c>
      <c r="J76" s="58"/>
      <c r="K76" s="51">
        <f t="shared" si="1"/>
        <v>0</v>
      </c>
      <c r="L76" s="22"/>
      <c r="M76" s="59">
        <f t="shared" si="2"/>
        <v>0</v>
      </c>
      <c r="N76" s="5"/>
      <c r="R76" s="48"/>
    </row>
    <row r="77" spans="1:18" hidden="1" x14ac:dyDescent="0.2">
      <c r="A77" s="6">
        <f t="shared" si="5"/>
        <v>7</v>
      </c>
      <c r="B77" s="1"/>
      <c r="C77" s="1" t="s">
        <v>19</v>
      </c>
      <c r="E77" s="14" t="s">
        <v>15</v>
      </c>
      <c r="F77" s="22"/>
      <c r="G77" s="51">
        <f>IF([1]Summary!$AG77="","",[1]Summary!$AG77)</f>
        <v>0</v>
      </c>
      <c r="H77" s="51"/>
      <c r="I77" s="51">
        <f>IF('[2]Total Proposed Rate Y2 Full-GF'!$AG77="","",'[2]Total Proposed Rate Y2 Full-GF'!$AG77)</f>
        <v>0</v>
      </c>
      <c r="J77" s="58"/>
      <c r="K77" s="51">
        <f t="shared" ref="K77:K140" si="6">IF(I77="","",+I77-G77)</f>
        <v>0</v>
      </c>
      <c r="L77" s="22"/>
      <c r="M77" s="59">
        <f t="shared" ref="M77:M140" si="7">IF(K77="","",+IFERROR(K77/G77,0))</f>
        <v>0</v>
      </c>
      <c r="N77" s="5"/>
      <c r="R77" s="48"/>
    </row>
    <row r="78" spans="1:18" hidden="1" x14ac:dyDescent="0.2">
      <c r="A78" s="6">
        <f t="shared" si="5"/>
        <v>8</v>
      </c>
      <c r="B78" s="1"/>
      <c r="C78" s="1" t="s">
        <v>20</v>
      </c>
      <c r="D78" s="1"/>
      <c r="E78" s="13"/>
      <c r="F78" s="52"/>
      <c r="G78" s="51" t="str">
        <f>IF([1]Summary!$AG78="","",[1]Summary!$AG78)</f>
        <v/>
      </c>
      <c r="H78" s="58"/>
      <c r="I78" s="51" t="str">
        <f>IF('[2]Total Proposed Rate Y2 Full-GF'!$AG78="","",'[2]Total Proposed Rate Y2 Full-GF'!$AG78)</f>
        <v/>
      </c>
      <c r="J78" s="58"/>
      <c r="K78" s="51" t="str">
        <f t="shared" si="6"/>
        <v/>
      </c>
      <c r="L78" s="52"/>
      <c r="M78" s="59" t="str">
        <f t="shared" si="7"/>
        <v/>
      </c>
      <c r="N78" s="5"/>
      <c r="R78" s="48"/>
    </row>
    <row r="79" spans="1:18" hidden="1" x14ac:dyDescent="0.2">
      <c r="A79" s="6">
        <f t="shared" si="5"/>
        <v>9</v>
      </c>
      <c r="B79" s="1"/>
      <c r="C79" s="14" t="s">
        <v>21</v>
      </c>
      <c r="D79" s="1"/>
      <c r="E79" s="13" t="s">
        <v>22</v>
      </c>
      <c r="F79" s="21"/>
      <c r="G79" s="58">
        <f>IF([1]Summary!$AG79="","",[1]Summary!$AG79)</f>
        <v>0</v>
      </c>
      <c r="H79" s="58"/>
      <c r="I79" s="58">
        <f>IF('[2]Total Proposed Rate Y2 Full-GF'!$AG79="","",'[2]Total Proposed Rate Y2 Full-GF'!$AG79)</f>
        <v>0</v>
      </c>
      <c r="J79" s="58"/>
      <c r="K79" s="58">
        <f t="shared" si="6"/>
        <v>0</v>
      </c>
      <c r="L79" s="4"/>
      <c r="M79" s="59">
        <f t="shared" si="7"/>
        <v>0</v>
      </c>
      <c r="N79" s="5"/>
      <c r="R79" s="48"/>
    </row>
    <row r="80" spans="1:18" hidden="1" x14ac:dyDescent="0.2">
      <c r="A80" s="6">
        <f t="shared" si="5"/>
        <v>10</v>
      </c>
      <c r="B80" s="1"/>
      <c r="C80" s="15" t="s">
        <v>23</v>
      </c>
      <c r="D80" s="1"/>
      <c r="E80" s="13" t="s">
        <v>22</v>
      </c>
      <c r="F80" s="21"/>
      <c r="G80" s="58">
        <f>IF([1]Summary!$AG80="","",[1]Summary!$AG80)</f>
        <v>0</v>
      </c>
      <c r="H80" s="58"/>
      <c r="I80" s="58">
        <f>IF('[2]Total Proposed Rate Y2 Full-GF'!$AG80="","",'[2]Total Proposed Rate Y2 Full-GF'!$AG80)</f>
        <v>0</v>
      </c>
      <c r="J80" s="58"/>
      <c r="K80" s="58">
        <f t="shared" si="6"/>
        <v>0</v>
      </c>
      <c r="L80" s="4"/>
      <c r="M80" s="59">
        <f t="shared" si="7"/>
        <v>0</v>
      </c>
      <c r="N80" s="5"/>
      <c r="R80" s="48"/>
    </row>
    <row r="81" spans="1:18" hidden="1" x14ac:dyDescent="0.2">
      <c r="A81" s="6">
        <f t="shared" si="5"/>
        <v>11</v>
      </c>
      <c r="B81" s="1"/>
      <c r="C81" s="15" t="s">
        <v>214</v>
      </c>
      <c r="D81" s="1"/>
      <c r="E81" s="13" t="s">
        <v>22</v>
      </c>
      <c r="F81" s="21"/>
      <c r="G81" s="58">
        <f>IF([1]Summary!$AG81="","",[1]Summary!$AG81)</f>
        <v>0</v>
      </c>
      <c r="H81" s="58"/>
      <c r="I81" s="58">
        <f>IF('[2]Total Proposed Rate Y2 Full-GF'!$AG81="","",'[2]Total Proposed Rate Y2 Full-GF'!$AG81)</f>
        <v>0</v>
      </c>
      <c r="J81" s="58"/>
      <c r="K81" s="58">
        <f t="shared" si="6"/>
        <v>0</v>
      </c>
      <c r="L81" s="4"/>
      <c r="M81" s="59">
        <f t="shared" si="7"/>
        <v>0</v>
      </c>
      <c r="N81" s="5"/>
      <c r="R81" s="48"/>
    </row>
    <row r="82" spans="1:18" hidden="1" x14ac:dyDescent="0.2">
      <c r="A82" s="6">
        <f t="shared" si="5"/>
        <v>12</v>
      </c>
      <c r="B82" s="1"/>
      <c r="C82" s="15" t="s">
        <v>215</v>
      </c>
      <c r="D82" s="1"/>
      <c r="E82" s="13" t="s">
        <v>22</v>
      </c>
      <c r="F82" s="21"/>
      <c r="G82" s="58">
        <f>IF([1]Summary!$AG82="","",[1]Summary!$AG82)</f>
        <v>0</v>
      </c>
      <c r="H82" s="58"/>
      <c r="I82" s="58">
        <f>IF('[2]Total Proposed Rate Y2 Full-GF'!$AG82="","",'[2]Total Proposed Rate Y2 Full-GF'!$AG82)</f>
        <v>0</v>
      </c>
      <c r="J82" s="58"/>
      <c r="K82" s="58">
        <f t="shared" si="6"/>
        <v>0</v>
      </c>
      <c r="L82" s="4"/>
      <c r="M82" s="59">
        <f t="shared" si="7"/>
        <v>0</v>
      </c>
      <c r="N82" s="5"/>
      <c r="R82" s="48"/>
    </row>
    <row r="83" spans="1:18" hidden="1" x14ac:dyDescent="0.2">
      <c r="A83" s="6">
        <f t="shared" si="5"/>
        <v>13</v>
      </c>
      <c r="B83" s="1"/>
      <c r="C83" s="15" t="s">
        <v>24</v>
      </c>
      <c r="D83" s="1"/>
      <c r="E83" s="13"/>
      <c r="F83" s="21"/>
      <c r="G83" s="58" t="str">
        <f>IF([1]Summary!$AG83="","",[1]Summary!$AG83)</f>
        <v/>
      </c>
      <c r="H83" s="58"/>
      <c r="I83" s="58" t="str">
        <f>IF('[2]Total Proposed Rate Y2 Full-GF'!$AG83="","",'[2]Total Proposed Rate Y2 Full-GF'!$AG83)</f>
        <v/>
      </c>
      <c r="J83" s="58"/>
      <c r="K83" s="58" t="str">
        <f t="shared" si="6"/>
        <v/>
      </c>
      <c r="L83" s="4"/>
      <c r="M83" s="59" t="str">
        <f t="shared" si="7"/>
        <v/>
      </c>
      <c r="N83" s="5"/>
      <c r="R83" s="48"/>
    </row>
    <row r="84" spans="1:18" hidden="1" x14ac:dyDescent="0.2">
      <c r="A84" s="6">
        <f t="shared" si="5"/>
        <v>14</v>
      </c>
      <c r="B84" s="1"/>
      <c r="C84" s="14" t="s">
        <v>21</v>
      </c>
      <c r="D84" s="1"/>
      <c r="E84" s="13" t="s">
        <v>22</v>
      </c>
      <c r="F84" s="21"/>
      <c r="G84" s="58">
        <f>IF([1]Summary!$AG84="","",[1]Summary!$AG84)</f>
        <v>0</v>
      </c>
      <c r="H84" s="58"/>
      <c r="I84" s="58">
        <f>IF('[2]Total Proposed Rate Y2 Full-GF'!$AG84="","",'[2]Total Proposed Rate Y2 Full-GF'!$AG84)</f>
        <v>0</v>
      </c>
      <c r="J84" s="58"/>
      <c r="K84" s="58">
        <f t="shared" si="6"/>
        <v>0</v>
      </c>
      <c r="L84" s="4"/>
      <c r="M84" s="59">
        <f t="shared" si="7"/>
        <v>0</v>
      </c>
      <c r="N84" s="5"/>
      <c r="R84" s="48"/>
    </row>
    <row r="85" spans="1:18" hidden="1" x14ac:dyDescent="0.2">
      <c r="A85" s="6">
        <f t="shared" si="5"/>
        <v>15</v>
      </c>
      <c r="B85" s="1"/>
      <c r="C85" s="15" t="s">
        <v>23</v>
      </c>
      <c r="D85" s="1"/>
      <c r="E85" s="13" t="s">
        <v>22</v>
      </c>
      <c r="F85" s="21"/>
      <c r="G85" s="58">
        <f>IF([1]Summary!$AG85="","",[1]Summary!$AG85)</f>
        <v>0</v>
      </c>
      <c r="H85" s="58"/>
      <c r="I85" s="58">
        <f>IF('[2]Total Proposed Rate Y2 Full-GF'!$AG85="","",'[2]Total Proposed Rate Y2 Full-GF'!$AG85)</f>
        <v>0</v>
      </c>
      <c r="J85" s="58"/>
      <c r="K85" s="58">
        <f t="shared" si="6"/>
        <v>0</v>
      </c>
      <c r="L85" s="4"/>
      <c r="M85" s="59">
        <f t="shared" si="7"/>
        <v>0</v>
      </c>
      <c r="N85" s="5"/>
      <c r="R85" s="48"/>
    </row>
    <row r="86" spans="1:18" hidden="1" x14ac:dyDescent="0.2">
      <c r="A86" s="6">
        <f t="shared" si="5"/>
        <v>16</v>
      </c>
      <c r="B86" s="1"/>
      <c r="C86" s="15" t="s">
        <v>214</v>
      </c>
      <c r="D86" s="1"/>
      <c r="E86" s="13" t="s">
        <v>22</v>
      </c>
      <c r="F86" s="21"/>
      <c r="G86" s="58">
        <f>IF([1]Summary!$AG86="","",[1]Summary!$AG86)</f>
        <v>0</v>
      </c>
      <c r="H86" s="58"/>
      <c r="I86" s="58">
        <f>IF('[2]Total Proposed Rate Y2 Full-GF'!$AG86="","",'[2]Total Proposed Rate Y2 Full-GF'!$AG86)</f>
        <v>0</v>
      </c>
      <c r="J86" s="58"/>
      <c r="K86" s="58">
        <f t="shared" si="6"/>
        <v>0</v>
      </c>
      <c r="L86" s="4"/>
      <c r="M86" s="59">
        <f t="shared" si="7"/>
        <v>0</v>
      </c>
      <c r="N86" s="5"/>
      <c r="R86" s="48"/>
    </row>
    <row r="87" spans="1:18" hidden="1" x14ac:dyDescent="0.2">
      <c r="A87" s="6">
        <f t="shared" si="5"/>
        <v>17</v>
      </c>
      <c r="B87" s="1"/>
      <c r="C87" s="15" t="s">
        <v>215</v>
      </c>
      <c r="D87" s="1"/>
      <c r="E87" s="13" t="s">
        <v>22</v>
      </c>
      <c r="F87" s="21"/>
      <c r="G87" s="58">
        <f>IF([1]Summary!$AG87="","",[1]Summary!$AG87)</f>
        <v>0</v>
      </c>
      <c r="H87" s="58"/>
      <c r="I87" s="58">
        <f>IF('[2]Total Proposed Rate Y2 Full-GF'!$AG87="","",'[2]Total Proposed Rate Y2 Full-GF'!$AG87)</f>
        <v>0</v>
      </c>
      <c r="J87" s="58"/>
      <c r="K87" s="58">
        <f t="shared" si="6"/>
        <v>0</v>
      </c>
      <c r="L87" s="4"/>
      <c r="M87" s="59">
        <f t="shared" si="7"/>
        <v>0</v>
      </c>
      <c r="N87" s="5"/>
      <c r="R87" s="48"/>
    </row>
    <row r="88" spans="1:18" hidden="1" x14ac:dyDescent="0.2">
      <c r="A88" s="6">
        <f t="shared" si="5"/>
        <v>18</v>
      </c>
      <c r="B88" s="1"/>
      <c r="C88" s="14" t="s">
        <v>28</v>
      </c>
      <c r="E88" s="17" t="s">
        <v>26</v>
      </c>
      <c r="F88" s="54"/>
      <c r="G88" s="51">
        <f>IF([1]Summary!$AG88="","",[1]Summary!$AG88)</f>
        <v>0</v>
      </c>
      <c r="H88" s="51"/>
      <c r="I88" s="51">
        <f>IF('[2]Total Proposed Rate Y2 Full-GF'!$AG88="","",'[2]Total Proposed Rate Y2 Full-GF'!$AG88)</f>
        <v>0</v>
      </c>
      <c r="J88" s="58"/>
      <c r="K88" s="51">
        <f t="shared" si="6"/>
        <v>0</v>
      </c>
      <c r="L88" s="53"/>
      <c r="M88" s="59">
        <f t="shared" si="7"/>
        <v>0</v>
      </c>
      <c r="N88" s="5"/>
      <c r="R88" s="48"/>
    </row>
    <row r="89" spans="1:18" hidden="1" x14ac:dyDescent="0.2">
      <c r="A89" s="6">
        <f t="shared" si="5"/>
        <v>19</v>
      </c>
      <c r="B89" s="1"/>
      <c r="C89" s="14"/>
      <c r="D89" s="1"/>
      <c r="E89" s="1"/>
      <c r="F89" s="21"/>
      <c r="G89" s="51" t="str">
        <f>IF([1]Summary!$AG89="","",[1]Summary!$AG89)</f>
        <v/>
      </c>
      <c r="H89" s="58"/>
      <c r="I89" s="51" t="str">
        <f>IF('[2]Total Proposed Rate Y2 Full-GF'!$AG89="","",'[2]Total Proposed Rate Y2 Full-GF'!$AG89)</f>
        <v/>
      </c>
      <c r="J89" s="58"/>
      <c r="K89" s="51" t="str">
        <f t="shared" si="6"/>
        <v/>
      </c>
      <c r="L89" s="21"/>
      <c r="M89" s="59" t="str">
        <f t="shared" si="7"/>
        <v/>
      </c>
      <c r="N89" s="5"/>
      <c r="R89" s="48"/>
    </row>
    <row r="90" spans="1:18" hidden="1" x14ac:dyDescent="0.2">
      <c r="A90" s="6"/>
      <c r="B90" s="1"/>
      <c r="C90" s="14"/>
      <c r="D90" s="1"/>
      <c r="E90" s="1"/>
      <c r="F90" s="21"/>
      <c r="G90" s="51" t="str">
        <f>IF([1]Summary!$AG90="","",[1]Summary!$AG90)</f>
        <v/>
      </c>
      <c r="H90" s="58"/>
      <c r="I90" s="51" t="str">
        <f>IF('[2]Total Proposed Rate Y2 Full-GF'!$AG90="","",'[2]Total Proposed Rate Y2 Full-GF'!$AG90)</f>
        <v/>
      </c>
      <c r="J90" s="58"/>
      <c r="K90" s="51" t="str">
        <f t="shared" si="6"/>
        <v/>
      </c>
      <c r="L90" s="21"/>
      <c r="M90" s="59" t="str">
        <f t="shared" si="7"/>
        <v/>
      </c>
      <c r="N90" s="5"/>
      <c r="R90" s="48"/>
    </row>
    <row r="91" spans="1:18" ht="10.5" hidden="1" x14ac:dyDescent="0.25">
      <c r="A91" s="6">
        <v>1</v>
      </c>
      <c r="B91" s="1"/>
      <c r="C91" s="12" t="s">
        <v>31</v>
      </c>
      <c r="D91" s="1"/>
      <c r="E91" s="1"/>
      <c r="F91" s="21"/>
      <c r="G91" s="51" t="str">
        <f>IF([1]Summary!$AG91="","",[1]Summary!$AG91)</f>
        <v/>
      </c>
      <c r="H91" s="58"/>
      <c r="I91" s="51" t="str">
        <f>IF('[2]Total Proposed Rate Y2 Full-GF'!$AG91="","",'[2]Total Proposed Rate Y2 Full-GF'!$AG91)</f>
        <v/>
      </c>
      <c r="J91" s="58"/>
      <c r="K91" s="51" t="str">
        <f t="shared" si="6"/>
        <v/>
      </c>
      <c r="L91" s="21"/>
      <c r="M91" s="59" t="str">
        <f t="shared" si="7"/>
        <v/>
      </c>
      <c r="N91" s="5"/>
      <c r="R91" s="48"/>
    </row>
    <row r="92" spans="1:18" hidden="1" x14ac:dyDescent="0.2">
      <c r="A92" s="6">
        <f>+A91+1</f>
        <v>2</v>
      </c>
      <c r="B92" s="1"/>
      <c r="C92" s="1" t="s">
        <v>12</v>
      </c>
      <c r="D92" s="1"/>
      <c r="E92" s="13" t="s">
        <v>13</v>
      </c>
      <c r="F92" s="22"/>
      <c r="G92" s="51">
        <f>IF([1]Summary!$AG92="","",[1]Summary!$AG92)</f>
        <v>0</v>
      </c>
      <c r="H92" s="51"/>
      <c r="I92" s="51">
        <f>IF('[2]Total Proposed Rate Y2 Full-GF'!$AG92="","",'[2]Total Proposed Rate Y2 Full-GF'!$AG92)</f>
        <v>0</v>
      </c>
      <c r="J92" s="58"/>
      <c r="K92" s="51">
        <f t="shared" si="6"/>
        <v>0</v>
      </c>
      <c r="L92" s="22"/>
      <c r="M92" s="59">
        <f t="shared" si="7"/>
        <v>0</v>
      </c>
      <c r="N92" s="5"/>
      <c r="R92" s="48"/>
    </row>
    <row r="93" spans="1:18" hidden="1" x14ac:dyDescent="0.2">
      <c r="A93" s="6">
        <f t="shared" ref="A93:A109" si="8">+A92+1</f>
        <v>3</v>
      </c>
      <c r="B93" s="1"/>
      <c r="C93" s="1" t="s">
        <v>14</v>
      </c>
      <c r="D93" s="1"/>
      <c r="E93" s="2" t="s">
        <v>15</v>
      </c>
      <c r="F93" s="22"/>
      <c r="G93" s="51">
        <f>IF([1]Summary!$AG93="","",[1]Summary!$AG93)</f>
        <v>0</v>
      </c>
      <c r="H93" s="51"/>
      <c r="I93" s="51">
        <f>IF('[2]Total Proposed Rate Y2 Full-GF'!$AG93="","",'[2]Total Proposed Rate Y2 Full-GF'!$AG93)</f>
        <v>0</v>
      </c>
      <c r="J93" s="58"/>
      <c r="K93" s="51">
        <f t="shared" si="6"/>
        <v>0</v>
      </c>
      <c r="L93" s="22"/>
      <c r="M93" s="59">
        <f t="shared" si="7"/>
        <v>0</v>
      </c>
      <c r="N93" s="5"/>
      <c r="R93" s="48"/>
    </row>
    <row r="94" spans="1:18" hidden="1" x14ac:dyDescent="0.2">
      <c r="A94" s="6">
        <f t="shared" si="8"/>
        <v>4</v>
      </c>
      <c r="B94" s="1"/>
      <c r="C94" s="42" t="s">
        <v>142</v>
      </c>
      <c r="E94" s="2" t="s">
        <v>15</v>
      </c>
      <c r="F94" s="22"/>
      <c r="G94" s="51">
        <f>IF([1]Summary!$AG94="","",[1]Summary!$AG94)</f>
        <v>0</v>
      </c>
      <c r="H94" s="51"/>
      <c r="I94" s="51">
        <f>IF('[2]Total Proposed Rate Y2 Full-GF'!$AG94="","",'[2]Total Proposed Rate Y2 Full-GF'!$AG94)</f>
        <v>0</v>
      </c>
      <c r="J94" s="58"/>
      <c r="K94" s="51">
        <f t="shared" si="6"/>
        <v>0</v>
      </c>
      <c r="L94" s="22"/>
      <c r="M94" s="59">
        <f t="shared" si="7"/>
        <v>0</v>
      </c>
      <c r="N94" s="5"/>
      <c r="R94" s="48"/>
    </row>
    <row r="95" spans="1:18" hidden="1" x14ac:dyDescent="0.2">
      <c r="A95" s="6">
        <f t="shared" si="8"/>
        <v>5</v>
      </c>
      <c r="B95" s="1"/>
      <c r="C95" s="1" t="s">
        <v>17</v>
      </c>
      <c r="D95" s="1"/>
      <c r="G95" s="51" t="str">
        <f>IF([1]Summary!$AG95="","",[1]Summary!$AG95)</f>
        <v/>
      </c>
      <c r="H95" s="58"/>
      <c r="I95" s="51" t="str">
        <f>IF('[2]Total Proposed Rate Y2 Full-GF'!$AG95="","",'[2]Total Proposed Rate Y2 Full-GF'!$AG95)</f>
        <v/>
      </c>
      <c r="J95" s="58"/>
      <c r="K95" s="51" t="str">
        <f t="shared" si="6"/>
        <v/>
      </c>
      <c r="M95" s="59" t="str">
        <f t="shared" si="7"/>
        <v/>
      </c>
      <c r="N95" s="5"/>
      <c r="R95" s="48"/>
    </row>
    <row r="96" spans="1:18" hidden="1" x14ac:dyDescent="0.2">
      <c r="A96" s="6">
        <f t="shared" si="8"/>
        <v>6</v>
      </c>
      <c r="B96" s="1"/>
      <c r="C96" s="1" t="s">
        <v>18</v>
      </c>
      <c r="D96" s="1"/>
      <c r="E96" s="14" t="s">
        <v>15</v>
      </c>
      <c r="F96" s="22"/>
      <c r="G96" s="51">
        <f>IF([1]Summary!$AG96="","",[1]Summary!$AG96)</f>
        <v>0</v>
      </c>
      <c r="H96" s="51"/>
      <c r="I96" s="51">
        <f>IF('[2]Total Proposed Rate Y2 Full-GF'!$AG96="","",'[2]Total Proposed Rate Y2 Full-GF'!$AG96)</f>
        <v>0</v>
      </c>
      <c r="J96" s="58"/>
      <c r="K96" s="51">
        <f t="shared" si="6"/>
        <v>0</v>
      </c>
      <c r="L96" s="22"/>
      <c r="M96" s="59">
        <f t="shared" si="7"/>
        <v>0</v>
      </c>
      <c r="N96" s="5"/>
      <c r="R96" s="48"/>
    </row>
    <row r="97" spans="1:18" hidden="1" x14ac:dyDescent="0.2">
      <c r="A97" s="6">
        <f t="shared" si="8"/>
        <v>7</v>
      </c>
      <c r="B97" s="1"/>
      <c r="C97" s="1" t="s">
        <v>19</v>
      </c>
      <c r="D97" s="1"/>
      <c r="E97" s="14" t="s">
        <v>15</v>
      </c>
      <c r="F97" s="22"/>
      <c r="G97" s="51">
        <f>IF([1]Summary!$AG97="","",[1]Summary!$AG97)</f>
        <v>0</v>
      </c>
      <c r="H97" s="51"/>
      <c r="I97" s="51">
        <f>IF('[2]Total Proposed Rate Y2 Full-GF'!$AG97="","",'[2]Total Proposed Rate Y2 Full-GF'!$AG97)</f>
        <v>0</v>
      </c>
      <c r="J97" s="58"/>
      <c r="K97" s="51">
        <f t="shared" si="6"/>
        <v>0</v>
      </c>
      <c r="L97" s="22"/>
      <c r="M97" s="59">
        <f t="shared" si="7"/>
        <v>0</v>
      </c>
      <c r="N97" s="5"/>
      <c r="R97" s="48"/>
    </row>
    <row r="98" spans="1:18" hidden="1" x14ac:dyDescent="0.2">
      <c r="A98" s="6">
        <f t="shared" si="8"/>
        <v>8</v>
      </c>
      <c r="B98" s="1"/>
      <c r="C98" s="1" t="s">
        <v>20</v>
      </c>
      <c r="D98" s="1"/>
      <c r="E98" s="13"/>
      <c r="F98" s="52"/>
      <c r="G98" s="51" t="str">
        <f>IF([1]Summary!$AG98="","",[1]Summary!$AG98)</f>
        <v/>
      </c>
      <c r="H98" s="58"/>
      <c r="I98" s="51" t="str">
        <f>IF('[2]Total Proposed Rate Y2 Full-GF'!$AG98="","",'[2]Total Proposed Rate Y2 Full-GF'!$AG98)</f>
        <v/>
      </c>
      <c r="J98" s="58"/>
      <c r="K98" s="51" t="str">
        <f t="shared" si="6"/>
        <v/>
      </c>
      <c r="L98" s="52"/>
      <c r="M98" s="59" t="str">
        <f t="shared" si="7"/>
        <v/>
      </c>
      <c r="N98" s="5"/>
      <c r="R98" s="48"/>
    </row>
    <row r="99" spans="1:18" hidden="1" x14ac:dyDescent="0.2">
      <c r="A99" s="6">
        <f t="shared" si="8"/>
        <v>9</v>
      </c>
      <c r="B99" s="1"/>
      <c r="C99" s="15" t="s">
        <v>21</v>
      </c>
      <c r="D99" s="1"/>
      <c r="E99" s="13" t="s">
        <v>22</v>
      </c>
      <c r="F99" s="21"/>
      <c r="G99" s="58">
        <f>IF([1]Summary!$AG99="","",[1]Summary!$AG99)</f>
        <v>0</v>
      </c>
      <c r="H99" s="58"/>
      <c r="I99" s="58">
        <f>IF('[2]Total Proposed Rate Y2 Full-GF'!$AG99="","",'[2]Total Proposed Rate Y2 Full-GF'!$AG99)</f>
        <v>0</v>
      </c>
      <c r="J99" s="58"/>
      <c r="K99" s="58">
        <f t="shared" si="6"/>
        <v>0</v>
      </c>
      <c r="L99" s="4"/>
      <c r="M99" s="59">
        <f t="shared" si="7"/>
        <v>0</v>
      </c>
      <c r="N99" s="5"/>
      <c r="R99" s="48"/>
    </row>
    <row r="100" spans="1:18" hidden="1" x14ac:dyDescent="0.2">
      <c r="A100" s="6">
        <f t="shared" si="8"/>
        <v>10</v>
      </c>
      <c r="B100" s="1"/>
      <c r="C100" s="15" t="s">
        <v>23</v>
      </c>
      <c r="D100" s="1"/>
      <c r="E100" s="13" t="s">
        <v>22</v>
      </c>
      <c r="F100" s="21"/>
      <c r="G100" s="58">
        <f>IF([1]Summary!$AG100="","",[1]Summary!$AG100)</f>
        <v>0</v>
      </c>
      <c r="H100" s="58"/>
      <c r="I100" s="58">
        <f>IF('[2]Total Proposed Rate Y2 Full-GF'!$AG100="","",'[2]Total Proposed Rate Y2 Full-GF'!$AG100)</f>
        <v>0</v>
      </c>
      <c r="J100" s="58"/>
      <c r="K100" s="58">
        <f t="shared" si="6"/>
        <v>0</v>
      </c>
      <c r="L100" s="4"/>
      <c r="M100" s="59">
        <f t="shared" si="7"/>
        <v>0</v>
      </c>
      <c r="N100" s="5"/>
      <c r="R100" s="48"/>
    </row>
    <row r="101" spans="1:18" hidden="1" x14ac:dyDescent="0.2">
      <c r="A101" s="6">
        <f t="shared" si="8"/>
        <v>11</v>
      </c>
      <c r="B101" s="1"/>
      <c r="C101" s="15" t="s">
        <v>212</v>
      </c>
      <c r="D101" s="1"/>
      <c r="E101" s="13" t="s">
        <v>22</v>
      </c>
      <c r="F101" s="21"/>
      <c r="G101" s="58">
        <f>IF([1]Summary!$AG101="","",[1]Summary!$AG101)</f>
        <v>0</v>
      </c>
      <c r="H101" s="58"/>
      <c r="I101" s="58">
        <f>IF('[2]Total Proposed Rate Y2 Full-GF'!$AG101="","",'[2]Total Proposed Rate Y2 Full-GF'!$AG101)</f>
        <v>0</v>
      </c>
      <c r="J101" s="58"/>
      <c r="K101" s="58">
        <f t="shared" si="6"/>
        <v>0</v>
      </c>
      <c r="L101" s="4"/>
      <c r="M101" s="59">
        <f t="shared" si="7"/>
        <v>0</v>
      </c>
      <c r="N101" s="5"/>
      <c r="R101" s="48"/>
    </row>
    <row r="102" spans="1:18" hidden="1" x14ac:dyDescent="0.2">
      <c r="A102" s="6">
        <f t="shared" si="8"/>
        <v>12</v>
      </c>
      <c r="B102" s="1"/>
      <c r="C102" s="15" t="s">
        <v>213</v>
      </c>
      <c r="D102" s="1"/>
      <c r="E102" s="13" t="s">
        <v>22</v>
      </c>
      <c r="F102" s="21"/>
      <c r="G102" s="58">
        <f>IF([1]Summary!$AG102="","",[1]Summary!$AG102)</f>
        <v>0</v>
      </c>
      <c r="H102" s="58"/>
      <c r="I102" s="58">
        <f>IF('[2]Total Proposed Rate Y2 Full-GF'!$AG102="","",'[2]Total Proposed Rate Y2 Full-GF'!$AG102)</f>
        <v>0</v>
      </c>
      <c r="J102" s="58"/>
      <c r="K102" s="58">
        <f t="shared" si="6"/>
        <v>0</v>
      </c>
      <c r="L102" s="4"/>
      <c r="M102" s="59">
        <f t="shared" si="7"/>
        <v>0</v>
      </c>
      <c r="N102" s="5"/>
      <c r="R102" s="48"/>
    </row>
    <row r="103" spans="1:18" hidden="1" x14ac:dyDescent="0.2">
      <c r="A103" s="6">
        <f t="shared" si="8"/>
        <v>13</v>
      </c>
      <c r="B103" s="1"/>
      <c r="C103" s="15" t="s">
        <v>24</v>
      </c>
      <c r="D103" s="1"/>
      <c r="E103" s="13"/>
      <c r="F103" s="21"/>
      <c r="G103" s="58" t="str">
        <f>IF([1]Summary!$AG103="","",[1]Summary!$AG103)</f>
        <v/>
      </c>
      <c r="H103" s="58"/>
      <c r="I103" s="58" t="str">
        <f>IF('[2]Total Proposed Rate Y2 Full-GF'!$AG103="","",'[2]Total Proposed Rate Y2 Full-GF'!$AG103)</f>
        <v/>
      </c>
      <c r="J103" s="58"/>
      <c r="K103" s="58" t="str">
        <f t="shared" si="6"/>
        <v/>
      </c>
      <c r="L103" s="4"/>
      <c r="M103" s="59" t="str">
        <f t="shared" si="7"/>
        <v/>
      </c>
      <c r="N103" s="5"/>
      <c r="R103" s="48"/>
    </row>
    <row r="104" spans="1:18" hidden="1" x14ac:dyDescent="0.2">
      <c r="A104" s="6">
        <f t="shared" si="8"/>
        <v>14</v>
      </c>
      <c r="B104" s="1"/>
      <c r="C104" s="15" t="s">
        <v>21</v>
      </c>
      <c r="D104" s="1"/>
      <c r="E104" s="13" t="s">
        <v>22</v>
      </c>
      <c r="F104" s="21"/>
      <c r="G104" s="58">
        <f>IF([1]Summary!$AG104="","",[1]Summary!$AG104)</f>
        <v>0</v>
      </c>
      <c r="H104" s="58"/>
      <c r="I104" s="58">
        <f>IF('[2]Total Proposed Rate Y2 Full-GF'!$AG104="","",'[2]Total Proposed Rate Y2 Full-GF'!$AG104)</f>
        <v>0</v>
      </c>
      <c r="J104" s="58"/>
      <c r="K104" s="58">
        <f t="shared" si="6"/>
        <v>0</v>
      </c>
      <c r="L104" s="4"/>
      <c r="M104" s="59">
        <f t="shared" si="7"/>
        <v>0</v>
      </c>
      <c r="N104" s="5"/>
      <c r="R104" s="48"/>
    </row>
    <row r="105" spans="1:18" hidden="1" x14ac:dyDescent="0.2">
      <c r="A105" s="6">
        <f t="shared" si="8"/>
        <v>15</v>
      </c>
      <c r="B105" s="1"/>
      <c r="C105" s="15" t="s">
        <v>23</v>
      </c>
      <c r="D105" s="1"/>
      <c r="E105" s="13" t="s">
        <v>22</v>
      </c>
      <c r="F105" s="21"/>
      <c r="G105" s="58">
        <f>IF([1]Summary!$AG105="","",[1]Summary!$AG105)</f>
        <v>0</v>
      </c>
      <c r="H105" s="58"/>
      <c r="I105" s="58">
        <f>IF('[2]Total Proposed Rate Y2 Full-GF'!$AG105="","",'[2]Total Proposed Rate Y2 Full-GF'!$AG105)</f>
        <v>0</v>
      </c>
      <c r="J105" s="58"/>
      <c r="K105" s="58">
        <f t="shared" si="6"/>
        <v>0</v>
      </c>
      <c r="L105" s="4"/>
      <c r="M105" s="59">
        <f t="shared" si="7"/>
        <v>0</v>
      </c>
      <c r="N105" s="5"/>
      <c r="R105" s="48"/>
    </row>
    <row r="106" spans="1:18" hidden="1" x14ac:dyDescent="0.2">
      <c r="A106" s="6">
        <f t="shared" si="8"/>
        <v>16</v>
      </c>
      <c r="B106" s="1"/>
      <c r="C106" s="15" t="s">
        <v>212</v>
      </c>
      <c r="D106" s="1"/>
      <c r="E106" s="13" t="s">
        <v>22</v>
      </c>
      <c r="F106" s="21"/>
      <c r="G106" s="58">
        <f>IF([1]Summary!$AG106="","",[1]Summary!$AG106)</f>
        <v>0</v>
      </c>
      <c r="H106" s="58"/>
      <c r="I106" s="58">
        <f>IF('[2]Total Proposed Rate Y2 Full-GF'!$AG106="","",'[2]Total Proposed Rate Y2 Full-GF'!$AG106)</f>
        <v>0</v>
      </c>
      <c r="J106" s="58"/>
      <c r="K106" s="58">
        <f t="shared" si="6"/>
        <v>0</v>
      </c>
      <c r="L106" s="4"/>
      <c r="M106" s="59">
        <f t="shared" si="7"/>
        <v>0</v>
      </c>
      <c r="N106" s="5"/>
      <c r="R106" s="48"/>
    </row>
    <row r="107" spans="1:18" hidden="1" x14ac:dyDescent="0.2">
      <c r="A107" s="6">
        <f t="shared" si="8"/>
        <v>17</v>
      </c>
      <c r="B107" s="1"/>
      <c r="C107" s="15" t="s">
        <v>213</v>
      </c>
      <c r="D107" s="1"/>
      <c r="E107" s="13" t="s">
        <v>22</v>
      </c>
      <c r="F107" s="21"/>
      <c r="G107" s="58">
        <f>IF([1]Summary!$AG107="","",[1]Summary!$AG107)</f>
        <v>0</v>
      </c>
      <c r="H107" s="58"/>
      <c r="I107" s="58">
        <f>IF('[2]Total Proposed Rate Y2 Full-GF'!$AG107="","",'[2]Total Proposed Rate Y2 Full-GF'!$AG107)</f>
        <v>0</v>
      </c>
      <c r="J107" s="58"/>
      <c r="K107" s="58">
        <f t="shared" si="6"/>
        <v>0</v>
      </c>
      <c r="L107" s="4"/>
      <c r="M107" s="59">
        <f t="shared" si="7"/>
        <v>0</v>
      </c>
      <c r="N107" s="5"/>
      <c r="R107" s="48"/>
    </row>
    <row r="108" spans="1:18" hidden="1" x14ac:dyDescent="0.2">
      <c r="A108" s="6">
        <f t="shared" si="8"/>
        <v>18</v>
      </c>
      <c r="B108" s="1"/>
      <c r="C108" s="14" t="s">
        <v>28</v>
      </c>
      <c r="D108" s="1"/>
      <c r="E108" s="17" t="s">
        <v>26</v>
      </c>
      <c r="F108" s="54"/>
      <c r="G108" s="51">
        <f>IF([1]Summary!$AG108="","",[1]Summary!$AG108)</f>
        <v>0</v>
      </c>
      <c r="H108" s="51"/>
      <c r="I108" s="51">
        <f>IF('[2]Total Proposed Rate Y2 Full-GF'!$AG108="","",'[2]Total Proposed Rate Y2 Full-GF'!$AG108)</f>
        <v>0</v>
      </c>
      <c r="J108" s="58"/>
      <c r="K108" s="51">
        <f t="shared" si="6"/>
        <v>0</v>
      </c>
      <c r="L108" s="53"/>
      <c r="M108" s="59">
        <f t="shared" si="7"/>
        <v>0</v>
      </c>
      <c r="N108" s="5"/>
      <c r="R108" s="48"/>
    </row>
    <row r="109" spans="1:18" hidden="1" x14ac:dyDescent="0.2">
      <c r="A109" s="6">
        <f t="shared" si="8"/>
        <v>19</v>
      </c>
      <c r="B109" s="1"/>
      <c r="C109" s="14"/>
      <c r="D109" s="1"/>
      <c r="E109" s="1"/>
      <c r="F109" s="21"/>
      <c r="G109" s="51" t="str">
        <f>IF([1]Summary!$AG109="","",[1]Summary!$AG109)</f>
        <v/>
      </c>
      <c r="H109" s="58"/>
      <c r="I109" s="51" t="str">
        <f>IF('[2]Total Proposed Rate Y2 Full-GF'!$AG109="","",'[2]Total Proposed Rate Y2 Full-GF'!$AG109)</f>
        <v/>
      </c>
      <c r="J109" s="58"/>
      <c r="K109" s="51" t="str">
        <f t="shared" si="6"/>
        <v/>
      </c>
      <c r="L109" s="21"/>
      <c r="M109" s="59" t="str">
        <f t="shared" si="7"/>
        <v/>
      </c>
      <c r="N109" s="5"/>
      <c r="R109" s="48"/>
    </row>
    <row r="110" spans="1:18" hidden="1" x14ac:dyDescent="0.2">
      <c r="A110" s="6"/>
      <c r="B110" s="1"/>
      <c r="C110" s="14"/>
      <c r="D110" s="1"/>
      <c r="E110" s="1"/>
      <c r="F110" s="21"/>
      <c r="G110" s="51" t="str">
        <f>IF([1]Summary!$AG110="","",[1]Summary!$AG110)</f>
        <v/>
      </c>
      <c r="H110" s="58"/>
      <c r="I110" s="51" t="str">
        <f>IF('[2]Total Proposed Rate Y2 Full-GF'!$AG110="","",'[2]Total Proposed Rate Y2 Full-GF'!$AG110)</f>
        <v/>
      </c>
      <c r="J110" s="58"/>
      <c r="K110" s="51" t="str">
        <f t="shared" si="6"/>
        <v/>
      </c>
      <c r="L110" s="21"/>
      <c r="M110" s="59" t="str">
        <f t="shared" si="7"/>
        <v/>
      </c>
      <c r="N110" s="5"/>
      <c r="R110" s="48"/>
    </row>
    <row r="111" spans="1:18" ht="10.5" hidden="1" x14ac:dyDescent="0.25">
      <c r="A111" s="6">
        <v>1</v>
      </c>
      <c r="B111" s="1"/>
      <c r="C111" s="12" t="s">
        <v>32</v>
      </c>
      <c r="D111" s="1"/>
      <c r="E111" s="1"/>
      <c r="F111" s="21"/>
      <c r="G111" s="51" t="str">
        <f>IF([1]Summary!$AG111="","",[1]Summary!$AG111)</f>
        <v/>
      </c>
      <c r="H111" s="58"/>
      <c r="I111" s="51" t="str">
        <f>IF('[2]Total Proposed Rate Y2 Full-GF'!$AG111="","",'[2]Total Proposed Rate Y2 Full-GF'!$AG111)</f>
        <v/>
      </c>
      <c r="J111" s="58"/>
      <c r="K111" s="51" t="str">
        <f t="shared" si="6"/>
        <v/>
      </c>
      <c r="L111" s="21"/>
      <c r="M111" s="59" t="str">
        <f t="shared" si="7"/>
        <v/>
      </c>
      <c r="N111" s="5"/>
      <c r="R111" s="48"/>
    </row>
    <row r="112" spans="1:18" hidden="1" x14ac:dyDescent="0.2">
      <c r="A112" s="6">
        <f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IF([1]Summary!$AG112="","",[1]Summary!$AG112)</f>
        <v>0</v>
      </c>
      <c r="H112" s="51"/>
      <c r="I112" s="51">
        <f>IF('[2]Total Proposed Rate Y2 Full-GF'!$AG112="","",'[2]Total Proposed Rate Y2 Full-GF'!$AG112)</f>
        <v>0</v>
      </c>
      <c r="J112" s="58"/>
      <c r="K112" s="51">
        <f t="shared" si="6"/>
        <v>0</v>
      </c>
      <c r="L112" s="22"/>
      <c r="M112" s="59">
        <f t="shared" si="7"/>
        <v>0</v>
      </c>
      <c r="N112" s="5"/>
      <c r="R112" s="48"/>
    </row>
    <row r="113" spans="1:18" hidden="1" x14ac:dyDescent="0.2">
      <c r="A113" s="6">
        <f t="shared" ref="A113:A129" si="9">+A112+1</f>
        <v>3</v>
      </c>
      <c r="B113" s="1"/>
      <c r="C113" s="1" t="s">
        <v>14</v>
      </c>
      <c r="D113" s="1"/>
      <c r="E113" s="2" t="s">
        <v>15</v>
      </c>
      <c r="F113" s="22"/>
      <c r="G113" s="51">
        <f>IF([1]Summary!$AG113="","",[1]Summary!$AG113)</f>
        <v>0</v>
      </c>
      <c r="H113" s="51"/>
      <c r="I113" s="51">
        <f>IF('[2]Total Proposed Rate Y2 Full-GF'!$AG113="","",'[2]Total Proposed Rate Y2 Full-GF'!$AG113)</f>
        <v>0</v>
      </c>
      <c r="J113" s="58"/>
      <c r="K113" s="51">
        <f t="shared" si="6"/>
        <v>0</v>
      </c>
      <c r="L113" s="22"/>
      <c r="M113" s="59">
        <f t="shared" si="7"/>
        <v>0</v>
      </c>
      <c r="N113" s="5"/>
      <c r="R113" s="48"/>
    </row>
    <row r="114" spans="1:18" hidden="1" x14ac:dyDescent="0.2">
      <c r="A114" s="6">
        <f t="shared" si="9"/>
        <v>4</v>
      </c>
      <c r="B114" s="1"/>
      <c r="C114" s="42" t="s">
        <v>142</v>
      </c>
      <c r="E114" s="2" t="s">
        <v>15</v>
      </c>
      <c r="F114" s="22"/>
      <c r="G114" s="51">
        <f>IF([1]Summary!$AG114="","",[1]Summary!$AG114)</f>
        <v>0</v>
      </c>
      <c r="H114" s="51"/>
      <c r="I114" s="51">
        <f>IF('[2]Total Proposed Rate Y2 Full-GF'!$AG114="","",'[2]Total Proposed Rate Y2 Full-GF'!$AG114)</f>
        <v>0</v>
      </c>
      <c r="J114" s="58"/>
      <c r="K114" s="51">
        <f t="shared" si="6"/>
        <v>0</v>
      </c>
      <c r="L114" s="22"/>
      <c r="M114" s="59">
        <f t="shared" si="7"/>
        <v>0</v>
      </c>
      <c r="N114" s="5"/>
      <c r="R114" s="48"/>
    </row>
    <row r="115" spans="1:18" hidden="1" x14ac:dyDescent="0.2">
      <c r="A115" s="6">
        <f t="shared" si="9"/>
        <v>5</v>
      </c>
      <c r="B115" s="1"/>
      <c r="C115" s="1" t="s">
        <v>17</v>
      </c>
      <c r="D115" s="1"/>
      <c r="G115" s="51" t="str">
        <f>IF([1]Summary!$AG115="","",[1]Summary!$AG115)</f>
        <v/>
      </c>
      <c r="H115" s="58"/>
      <c r="I115" s="51" t="str">
        <f>IF('[2]Total Proposed Rate Y2 Full-GF'!$AG115="","",'[2]Total Proposed Rate Y2 Full-GF'!$AG115)</f>
        <v/>
      </c>
      <c r="J115" s="58"/>
      <c r="K115" s="51" t="str">
        <f t="shared" si="6"/>
        <v/>
      </c>
      <c r="M115" s="59" t="str">
        <f t="shared" si="7"/>
        <v/>
      </c>
      <c r="N115" s="5"/>
      <c r="R115" s="48"/>
    </row>
    <row r="116" spans="1:18" hidden="1" x14ac:dyDescent="0.2">
      <c r="A116" s="6">
        <f t="shared" si="9"/>
        <v>6</v>
      </c>
      <c r="B116" s="1"/>
      <c r="C116" s="1" t="s">
        <v>18</v>
      </c>
      <c r="D116" s="1"/>
      <c r="E116" s="14" t="s">
        <v>15</v>
      </c>
      <c r="F116" s="22"/>
      <c r="G116" s="51">
        <f>IF([1]Summary!$AG116="","",[1]Summary!$AG116)</f>
        <v>0</v>
      </c>
      <c r="H116" s="51"/>
      <c r="I116" s="51">
        <f>IF('[2]Total Proposed Rate Y2 Full-GF'!$AG116="","",'[2]Total Proposed Rate Y2 Full-GF'!$AG116)</f>
        <v>0</v>
      </c>
      <c r="J116" s="58"/>
      <c r="K116" s="51">
        <f t="shared" si="6"/>
        <v>0</v>
      </c>
      <c r="L116" s="22"/>
      <c r="M116" s="59">
        <f t="shared" si="7"/>
        <v>0</v>
      </c>
      <c r="N116" s="5"/>
      <c r="R116" s="48"/>
    </row>
    <row r="117" spans="1:18" hidden="1" x14ac:dyDescent="0.2">
      <c r="A117" s="6">
        <f t="shared" si="9"/>
        <v>7</v>
      </c>
      <c r="B117" s="1"/>
      <c r="C117" s="1" t="s">
        <v>19</v>
      </c>
      <c r="D117" s="1"/>
      <c r="E117" s="14" t="s">
        <v>15</v>
      </c>
      <c r="F117" s="22"/>
      <c r="G117" s="51">
        <f>IF([1]Summary!$AG117="","",[1]Summary!$AG117)</f>
        <v>0</v>
      </c>
      <c r="H117" s="51"/>
      <c r="I117" s="51">
        <f>IF('[2]Total Proposed Rate Y2 Full-GF'!$AG117="","",'[2]Total Proposed Rate Y2 Full-GF'!$AG117)</f>
        <v>0</v>
      </c>
      <c r="J117" s="58"/>
      <c r="K117" s="51">
        <f t="shared" si="6"/>
        <v>0</v>
      </c>
      <c r="L117" s="22"/>
      <c r="M117" s="59">
        <f t="shared" si="7"/>
        <v>0</v>
      </c>
      <c r="N117" s="5"/>
      <c r="R117" s="48"/>
    </row>
    <row r="118" spans="1:18" hidden="1" x14ac:dyDescent="0.2">
      <c r="A118" s="6">
        <f t="shared" si="9"/>
        <v>8</v>
      </c>
      <c r="B118" s="1"/>
      <c r="C118" s="1" t="s">
        <v>20</v>
      </c>
      <c r="D118" s="1"/>
      <c r="E118" s="13"/>
      <c r="F118" s="52"/>
      <c r="G118" s="51" t="str">
        <f>IF([1]Summary!$AG118="","",[1]Summary!$AG118)</f>
        <v/>
      </c>
      <c r="H118" s="58"/>
      <c r="I118" s="51" t="str">
        <f>IF('[2]Total Proposed Rate Y2 Full-GF'!$AG118="","",'[2]Total Proposed Rate Y2 Full-GF'!$AG118)</f>
        <v/>
      </c>
      <c r="J118" s="58"/>
      <c r="K118" s="51" t="str">
        <f t="shared" si="6"/>
        <v/>
      </c>
      <c r="L118" s="52"/>
      <c r="M118" s="59" t="str">
        <f t="shared" si="7"/>
        <v/>
      </c>
      <c r="N118" s="5"/>
      <c r="R118" s="48"/>
    </row>
    <row r="119" spans="1:18" hidden="1" x14ac:dyDescent="0.2">
      <c r="A119" s="6">
        <f t="shared" si="9"/>
        <v>9</v>
      </c>
      <c r="B119" s="1"/>
      <c r="C119" s="15" t="s">
        <v>21</v>
      </c>
      <c r="D119" s="1"/>
      <c r="E119" s="13" t="s">
        <v>22</v>
      </c>
      <c r="F119" s="21"/>
      <c r="G119" s="58">
        <f>IF([1]Summary!$AG119="","",[1]Summary!$AG119)</f>
        <v>0</v>
      </c>
      <c r="H119" s="58"/>
      <c r="I119" s="58">
        <f>IF('[2]Total Proposed Rate Y2 Full-GF'!$AG119="","",'[2]Total Proposed Rate Y2 Full-GF'!$AG119)</f>
        <v>0</v>
      </c>
      <c r="J119" s="58"/>
      <c r="K119" s="58">
        <f t="shared" si="6"/>
        <v>0</v>
      </c>
      <c r="L119" s="4"/>
      <c r="M119" s="59">
        <f t="shared" si="7"/>
        <v>0</v>
      </c>
      <c r="N119" s="5"/>
      <c r="R119" s="48"/>
    </row>
    <row r="120" spans="1:18" hidden="1" x14ac:dyDescent="0.2">
      <c r="A120" s="6">
        <f t="shared" si="9"/>
        <v>10</v>
      </c>
      <c r="B120" s="1"/>
      <c r="C120" s="15" t="s">
        <v>23</v>
      </c>
      <c r="D120" s="1"/>
      <c r="E120" s="13" t="s">
        <v>22</v>
      </c>
      <c r="F120" s="21"/>
      <c r="G120" s="58">
        <f>IF([1]Summary!$AG120="","",[1]Summary!$AG120)</f>
        <v>0</v>
      </c>
      <c r="H120" s="58"/>
      <c r="I120" s="58">
        <f>IF('[2]Total Proposed Rate Y2 Full-GF'!$AG120="","",'[2]Total Proposed Rate Y2 Full-GF'!$AG120)</f>
        <v>0</v>
      </c>
      <c r="J120" s="58"/>
      <c r="K120" s="58">
        <f t="shared" si="6"/>
        <v>0</v>
      </c>
      <c r="L120" s="4"/>
      <c r="M120" s="59">
        <f t="shared" si="7"/>
        <v>0</v>
      </c>
      <c r="N120" s="5"/>
      <c r="R120" s="48"/>
    </row>
    <row r="121" spans="1:18" hidden="1" x14ac:dyDescent="0.2">
      <c r="A121" s="6">
        <f t="shared" si="9"/>
        <v>11</v>
      </c>
      <c r="B121" s="1"/>
      <c r="C121" s="15" t="s">
        <v>212</v>
      </c>
      <c r="D121" s="1"/>
      <c r="E121" s="13" t="s">
        <v>22</v>
      </c>
      <c r="F121" s="21"/>
      <c r="G121" s="58">
        <f>IF([1]Summary!$AG121="","",[1]Summary!$AG121)</f>
        <v>0</v>
      </c>
      <c r="H121" s="58"/>
      <c r="I121" s="58">
        <f>IF('[2]Total Proposed Rate Y2 Full-GF'!$AG121="","",'[2]Total Proposed Rate Y2 Full-GF'!$AG121)</f>
        <v>0</v>
      </c>
      <c r="J121" s="58"/>
      <c r="K121" s="58">
        <f t="shared" si="6"/>
        <v>0</v>
      </c>
      <c r="L121" s="4"/>
      <c r="M121" s="59">
        <f t="shared" si="7"/>
        <v>0</v>
      </c>
      <c r="N121" s="5"/>
      <c r="R121" s="48"/>
    </row>
    <row r="122" spans="1:18" hidden="1" x14ac:dyDescent="0.2">
      <c r="A122" s="6">
        <f t="shared" si="9"/>
        <v>12</v>
      </c>
      <c r="B122" s="1"/>
      <c r="C122" s="15" t="s">
        <v>213</v>
      </c>
      <c r="D122" s="1"/>
      <c r="E122" s="13" t="s">
        <v>22</v>
      </c>
      <c r="F122" s="21"/>
      <c r="G122" s="58">
        <f>IF([1]Summary!$AG122="","",[1]Summary!$AG122)</f>
        <v>0</v>
      </c>
      <c r="H122" s="58"/>
      <c r="I122" s="58">
        <f>IF('[2]Total Proposed Rate Y2 Full-GF'!$AG122="","",'[2]Total Proposed Rate Y2 Full-GF'!$AG122)</f>
        <v>0</v>
      </c>
      <c r="J122" s="58"/>
      <c r="K122" s="58">
        <f t="shared" si="6"/>
        <v>0</v>
      </c>
      <c r="L122" s="4"/>
      <c r="M122" s="59">
        <f t="shared" si="7"/>
        <v>0</v>
      </c>
      <c r="N122" s="5"/>
      <c r="R122" s="48"/>
    </row>
    <row r="123" spans="1:18" hidden="1" x14ac:dyDescent="0.2">
      <c r="A123" s="6">
        <f t="shared" si="9"/>
        <v>13</v>
      </c>
      <c r="B123" s="1"/>
      <c r="C123" s="15" t="s">
        <v>24</v>
      </c>
      <c r="D123" s="1"/>
      <c r="E123" s="13"/>
      <c r="F123" s="21"/>
      <c r="G123" s="58" t="str">
        <f>IF([1]Summary!$AG123="","",[1]Summary!$AG123)</f>
        <v/>
      </c>
      <c r="H123" s="58"/>
      <c r="I123" s="58" t="str">
        <f>IF('[2]Total Proposed Rate Y2 Full-GF'!$AG123="","",'[2]Total Proposed Rate Y2 Full-GF'!$AG123)</f>
        <v/>
      </c>
      <c r="J123" s="58"/>
      <c r="K123" s="58" t="str">
        <f t="shared" si="6"/>
        <v/>
      </c>
      <c r="L123" s="4"/>
      <c r="M123" s="59" t="str">
        <f t="shared" si="7"/>
        <v/>
      </c>
      <c r="N123" s="5"/>
      <c r="R123" s="48"/>
    </row>
    <row r="124" spans="1:18" hidden="1" x14ac:dyDescent="0.2">
      <c r="A124" s="6">
        <f t="shared" si="9"/>
        <v>14</v>
      </c>
      <c r="B124" s="1"/>
      <c r="C124" s="15" t="s">
        <v>21</v>
      </c>
      <c r="D124" s="1"/>
      <c r="E124" s="13" t="s">
        <v>22</v>
      </c>
      <c r="F124" s="21"/>
      <c r="G124" s="58">
        <f>IF([1]Summary!$AG124="","",[1]Summary!$AG124)</f>
        <v>0</v>
      </c>
      <c r="H124" s="58"/>
      <c r="I124" s="58">
        <f>IF('[2]Total Proposed Rate Y2 Full-GF'!$AG124="","",'[2]Total Proposed Rate Y2 Full-GF'!$AG124)</f>
        <v>0</v>
      </c>
      <c r="J124" s="58"/>
      <c r="K124" s="58">
        <f t="shared" si="6"/>
        <v>0</v>
      </c>
      <c r="L124" s="4"/>
      <c r="M124" s="59">
        <f t="shared" si="7"/>
        <v>0</v>
      </c>
      <c r="N124" s="5"/>
      <c r="R124" s="48"/>
    </row>
    <row r="125" spans="1:18" hidden="1" x14ac:dyDescent="0.2">
      <c r="A125" s="6">
        <f t="shared" si="9"/>
        <v>15</v>
      </c>
      <c r="B125" s="1"/>
      <c r="C125" s="15" t="s">
        <v>23</v>
      </c>
      <c r="D125" s="1"/>
      <c r="E125" s="13" t="s">
        <v>22</v>
      </c>
      <c r="F125" s="21"/>
      <c r="G125" s="58">
        <f>IF([1]Summary!$AG125="","",[1]Summary!$AG125)</f>
        <v>0</v>
      </c>
      <c r="H125" s="58"/>
      <c r="I125" s="58">
        <f>IF('[2]Total Proposed Rate Y2 Full-GF'!$AG125="","",'[2]Total Proposed Rate Y2 Full-GF'!$AG125)</f>
        <v>0</v>
      </c>
      <c r="J125" s="58"/>
      <c r="K125" s="58">
        <f t="shared" si="6"/>
        <v>0</v>
      </c>
      <c r="L125" s="4"/>
      <c r="M125" s="59">
        <f t="shared" si="7"/>
        <v>0</v>
      </c>
      <c r="N125" s="5"/>
      <c r="R125" s="48"/>
    </row>
    <row r="126" spans="1:18" hidden="1" x14ac:dyDescent="0.2">
      <c r="A126" s="6">
        <f t="shared" si="9"/>
        <v>16</v>
      </c>
      <c r="B126" s="1"/>
      <c r="C126" s="15" t="s">
        <v>212</v>
      </c>
      <c r="D126" s="1"/>
      <c r="E126" s="13" t="s">
        <v>22</v>
      </c>
      <c r="F126" s="21"/>
      <c r="G126" s="58">
        <f>IF([1]Summary!$AG126="","",[1]Summary!$AG126)</f>
        <v>0</v>
      </c>
      <c r="H126" s="58"/>
      <c r="I126" s="58">
        <f>IF('[2]Total Proposed Rate Y2 Full-GF'!$AG126="","",'[2]Total Proposed Rate Y2 Full-GF'!$AG126)</f>
        <v>0</v>
      </c>
      <c r="J126" s="58"/>
      <c r="K126" s="58">
        <f t="shared" si="6"/>
        <v>0</v>
      </c>
      <c r="L126" s="4"/>
      <c r="M126" s="59">
        <f t="shared" si="7"/>
        <v>0</v>
      </c>
      <c r="N126" s="5"/>
      <c r="R126" s="48"/>
    </row>
    <row r="127" spans="1:18" hidden="1" x14ac:dyDescent="0.2">
      <c r="A127" s="6">
        <f t="shared" si="9"/>
        <v>17</v>
      </c>
      <c r="B127" s="1"/>
      <c r="C127" s="15" t="s">
        <v>213</v>
      </c>
      <c r="D127" s="1"/>
      <c r="E127" s="13" t="s">
        <v>22</v>
      </c>
      <c r="F127" s="21"/>
      <c r="G127" s="58">
        <f>IF([1]Summary!$AG127="","",[1]Summary!$AG127)</f>
        <v>0</v>
      </c>
      <c r="H127" s="58"/>
      <c r="I127" s="58">
        <f>IF('[2]Total Proposed Rate Y2 Full-GF'!$AG127="","",'[2]Total Proposed Rate Y2 Full-GF'!$AG127)</f>
        <v>0</v>
      </c>
      <c r="J127" s="58"/>
      <c r="K127" s="58">
        <f t="shared" si="6"/>
        <v>0</v>
      </c>
      <c r="L127" s="4"/>
      <c r="M127" s="59">
        <f t="shared" si="7"/>
        <v>0</v>
      </c>
      <c r="N127" s="5"/>
      <c r="R127" s="48"/>
    </row>
    <row r="128" spans="1:18" hidden="1" x14ac:dyDescent="0.2">
      <c r="A128" s="6">
        <f t="shared" si="9"/>
        <v>18</v>
      </c>
      <c r="B128" s="1"/>
      <c r="C128" s="14" t="s">
        <v>28</v>
      </c>
      <c r="D128" s="1"/>
      <c r="E128" s="17" t="s">
        <v>26</v>
      </c>
      <c r="F128" s="54"/>
      <c r="G128" s="51">
        <f>IF([1]Summary!$AG128="","",[1]Summary!$AG128)</f>
        <v>0</v>
      </c>
      <c r="H128" s="51"/>
      <c r="I128" s="51">
        <f>IF('[2]Total Proposed Rate Y2 Full-GF'!$AG128="","",'[2]Total Proposed Rate Y2 Full-GF'!$AG128)</f>
        <v>0</v>
      </c>
      <c r="J128" s="58"/>
      <c r="K128" s="51">
        <f t="shared" si="6"/>
        <v>0</v>
      </c>
      <c r="L128" s="53"/>
      <c r="M128" s="59">
        <f t="shared" si="7"/>
        <v>0</v>
      </c>
      <c r="N128" s="5"/>
      <c r="R128" s="48"/>
    </row>
    <row r="129" spans="1:18" hidden="1" x14ac:dyDescent="0.2">
      <c r="A129" s="6">
        <f t="shared" si="9"/>
        <v>19</v>
      </c>
      <c r="B129" s="1"/>
      <c r="C129" s="14"/>
      <c r="D129" s="1"/>
      <c r="E129" s="1"/>
      <c r="F129" s="21"/>
      <c r="G129" s="51" t="str">
        <f>IF([1]Summary!$AG129="","",[1]Summary!$AG129)</f>
        <v/>
      </c>
      <c r="H129" s="58"/>
      <c r="I129" s="51" t="str">
        <f>IF('[2]Total Proposed Rate Y2 Full-GF'!$AG129="","",'[2]Total Proposed Rate Y2 Full-GF'!$AG129)</f>
        <v/>
      </c>
      <c r="J129" s="58"/>
      <c r="K129" s="51" t="str">
        <f t="shared" si="6"/>
        <v/>
      </c>
      <c r="L129" s="21"/>
      <c r="M129" s="59" t="str">
        <f t="shared" si="7"/>
        <v/>
      </c>
      <c r="N129" s="5"/>
      <c r="R129" s="48"/>
    </row>
    <row r="130" spans="1:18" hidden="1" x14ac:dyDescent="0.2">
      <c r="A130" s="6"/>
      <c r="B130" s="1"/>
      <c r="C130" s="14"/>
      <c r="D130" s="1"/>
      <c r="E130" s="1"/>
      <c r="F130" s="21"/>
      <c r="G130" s="51" t="str">
        <f>IF([1]Summary!$AG130="","",[1]Summary!$AG130)</f>
        <v/>
      </c>
      <c r="H130" s="58"/>
      <c r="I130" s="51" t="str">
        <f>IF('[2]Total Proposed Rate Y2 Full-GF'!$AG130="","",'[2]Total Proposed Rate Y2 Full-GF'!$AG130)</f>
        <v/>
      </c>
      <c r="J130" s="58"/>
      <c r="K130" s="51" t="str">
        <f t="shared" si="6"/>
        <v/>
      </c>
      <c r="L130" s="21"/>
      <c r="M130" s="59" t="str">
        <f t="shared" si="7"/>
        <v/>
      </c>
      <c r="N130" s="5"/>
      <c r="R130" s="48"/>
    </row>
    <row r="131" spans="1:18" ht="10.5" hidden="1" x14ac:dyDescent="0.25">
      <c r="A131" s="6">
        <v>1</v>
      </c>
      <c r="B131" s="25"/>
      <c r="C131" s="12" t="s">
        <v>33</v>
      </c>
      <c r="E131" s="1"/>
      <c r="F131" s="21"/>
      <c r="G131" s="51" t="str">
        <f>IF([1]Summary!$AG131="","",[1]Summary!$AG131)</f>
        <v/>
      </c>
      <c r="H131" s="58"/>
      <c r="I131" s="51" t="str">
        <f>IF('[2]Total Proposed Rate Y2 Full-GF'!$AG131="","",'[2]Total Proposed Rate Y2 Full-GF'!$AG131)</f>
        <v/>
      </c>
      <c r="J131" s="58"/>
      <c r="K131" s="51" t="str">
        <f t="shared" si="6"/>
        <v/>
      </c>
      <c r="L131" s="21"/>
      <c r="M131" s="59" t="str">
        <f t="shared" si="7"/>
        <v/>
      </c>
      <c r="N131" s="5"/>
      <c r="R131" s="48"/>
    </row>
    <row r="132" spans="1:18" hidden="1" x14ac:dyDescent="0.2">
      <c r="A132" s="6">
        <f>+A131+1</f>
        <v>2</v>
      </c>
      <c r="B132" s="1"/>
      <c r="C132" s="1" t="s">
        <v>12</v>
      </c>
      <c r="E132" s="13" t="s">
        <v>13</v>
      </c>
      <c r="F132" s="52"/>
      <c r="G132" s="51">
        <f>IF([1]Summary!$AG132="","",[1]Summary!$AG132)</f>
        <v>0</v>
      </c>
      <c r="H132" s="51"/>
      <c r="I132" s="51">
        <f>IF('[2]Total Proposed Rate Y2 Full-GF'!$AG132="","",'[2]Total Proposed Rate Y2 Full-GF'!$AG132)</f>
        <v>0</v>
      </c>
      <c r="J132" s="58"/>
      <c r="K132" s="51">
        <f t="shared" si="6"/>
        <v>0</v>
      </c>
      <c r="L132" s="22"/>
      <c r="M132" s="59">
        <f t="shared" si="7"/>
        <v>0</v>
      </c>
      <c r="N132" s="5"/>
      <c r="R132" s="48"/>
    </row>
    <row r="133" spans="1:18" hidden="1" x14ac:dyDescent="0.2">
      <c r="A133" s="6">
        <f t="shared" ref="A133:A149" si="10">+A132+1</f>
        <v>3</v>
      </c>
      <c r="B133" s="1"/>
      <c r="C133" s="1" t="s">
        <v>14</v>
      </c>
      <c r="E133" s="2" t="s">
        <v>15</v>
      </c>
      <c r="F133" s="22"/>
      <c r="G133" s="51">
        <f>IF([1]Summary!$AG133="","",[1]Summary!$AG133)</f>
        <v>0</v>
      </c>
      <c r="H133" s="51"/>
      <c r="I133" s="51">
        <f>IF('[2]Total Proposed Rate Y2 Full-GF'!$AG133="","",'[2]Total Proposed Rate Y2 Full-GF'!$AG133)</f>
        <v>0</v>
      </c>
      <c r="J133" s="58"/>
      <c r="K133" s="51">
        <f t="shared" si="6"/>
        <v>0</v>
      </c>
      <c r="L133" s="22"/>
      <c r="M133" s="59">
        <f t="shared" si="7"/>
        <v>0</v>
      </c>
      <c r="N133" s="5"/>
      <c r="R133" s="48"/>
    </row>
    <row r="134" spans="1:18" hidden="1" x14ac:dyDescent="0.2">
      <c r="A134" s="6">
        <f t="shared" si="10"/>
        <v>4</v>
      </c>
      <c r="B134" s="1"/>
      <c r="C134" s="42" t="s">
        <v>142</v>
      </c>
      <c r="E134" s="2" t="s">
        <v>15</v>
      </c>
      <c r="F134" s="22"/>
      <c r="G134" s="51">
        <f>IF([1]Summary!$AG134="","",[1]Summary!$AG134)</f>
        <v>0</v>
      </c>
      <c r="H134" s="51"/>
      <c r="I134" s="51">
        <f>IF('[2]Total Proposed Rate Y2 Full-GF'!$AG134="","",'[2]Total Proposed Rate Y2 Full-GF'!$AG134)</f>
        <v>0</v>
      </c>
      <c r="J134" s="58"/>
      <c r="K134" s="51">
        <f t="shared" si="6"/>
        <v>0</v>
      </c>
      <c r="L134" s="22"/>
      <c r="M134" s="59">
        <f t="shared" si="7"/>
        <v>0</v>
      </c>
      <c r="N134" s="5"/>
      <c r="R134" s="48"/>
    </row>
    <row r="135" spans="1:18" hidden="1" x14ac:dyDescent="0.2">
      <c r="A135" s="6">
        <f t="shared" si="10"/>
        <v>5</v>
      </c>
      <c r="B135" s="1"/>
      <c r="C135" s="1" t="s">
        <v>17</v>
      </c>
      <c r="G135" s="51" t="str">
        <f>IF([1]Summary!$AG135="","",[1]Summary!$AG135)</f>
        <v/>
      </c>
      <c r="H135" s="58"/>
      <c r="I135" s="51" t="str">
        <f>IF('[2]Total Proposed Rate Y2 Full-GF'!$AG135="","",'[2]Total Proposed Rate Y2 Full-GF'!$AG135)</f>
        <v/>
      </c>
      <c r="J135" s="58"/>
      <c r="K135" s="51" t="str">
        <f t="shared" si="6"/>
        <v/>
      </c>
      <c r="M135" s="59" t="str">
        <f t="shared" si="7"/>
        <v/>
      </c>
      <c r="N135" s="5"/>
      <c r="R135" s="48"/>
    </row>
    <row r="136" spans="1:18" hidden="1" x14ac:dyDescent="0.2">
      <c r="A136" s="6">
        <f t="shared" si="10"/>
        <v>6</v>
      </c>
      <c r="B136" s="1"/>
      <c r="C136" s="1" t="s">
        <v>18</v>
      </c>
      <c r="E136" s="14" t="s">
        <v>15</v>
      </c>
      <c r="F136" s="22"/>
      <c r="G136" s="51">
        <f>IF([1]Summary!$AG136="","",[1]Summary!$AG136)</f>
        <v>0</v>
      </c>
      <c r="H136" s="51"/>
      <c r="I136" s="51">
        <f>IF('[2]Total Proposed Rate Y2 Full-GF'!$AG136="","",'[2]Total Proposed Rate Y2 Full-GF'!$AG136)</f>
        <v>0</v>
      </c>
      <c r="J136" s="58"/>
      <c r="K136" s="51">
        <f t="shared" si="6"/>
        <v>0</v>
      </c>
      <c r="L136" s="22"/>
      <c r="M136" s="59">
        <f t="shared" si="7"/>
        <v>0</v>
      </c>
      <c r="N136" s="5"/>
      <c r="R136" s="48"/>
    </row>
    <row r="137" spans="1:18" hidden="1" x14ac:dyDescent="0.2">
      <c r="A137" s="6">
        <f t="shared" si="10"/>
        <v>7</v>
      </c>
      <c r="B137" s="1"/>
      <c r="C137" s="1" t="s">
        <v>19</v>
      </c>
      <c r="E137" s="14" t="s">
        <v>15</v>
      </c>
      <c r="F137" s="22"/>
      <c r="G137" s="51">
        <f>IF([1]Summary!$AG137="","",[1]Summary!$AG137)</f>
        <v>0</v>
      </c>
      <c r="H137" s="51"/>
      <c r="I137" s="51">
        <f>IF('[2]Total Proposed Rate Y2 Full-GF'!$AG137="","",'[2]Total Proposed Rate Y2 Full-GF'!$AG137)</f>
        <v>0</v>
      </c>
      <c r="J137" s="58"/>
      <c r="K137" s="51">
        <f t="shared" si="6"/>
        <v>0</v>
      </c>
      <c r="L137" s="22"/>
      <c r="M137" s="59">
        <f t="shared" si="7"/>
        <v>0</v>
      </c>
      <c r="N137" s="5"/>
      <c r="R137" s="48"/>
    </row>
    <row r="138" spans="1:18" hidden="1" x14ac:dyDescent="0.2">
      <c r="A138" s="6">
        <f t="shared" si="10"/>
        <v>8</v>
      </c>
      <c r="B138" s="1"/>
      <c r="C138" s="1" t="s">
        <v>20</v>
      </c>
      <c r="E138" s="13"/>
      <c r="F138" s="52"/>
      <c r="G138" s="51" t="str">
        <f>IF([1]Summary!$AG138="","",[1]Summary!$AG138)</f>
        <v/>
      </c>
      <c r="H138" s="58"/>
      <c r="I138" s="51" t="str">
        <f>IF('[2]Total Proposed Rate Y2 Full-GF'!$AG138="","",'[2]Total Proposed Rate Y2 Full-GF'!$AG138)</f>
        <v/>
      </c>
      <c r="J138" s="58"/>
      <c r="K138" s="51" t="str">
        <f t="shared" si="6"/>
        <v/>
      </c>
      <c r="L138" s="52"/>
      <c r="M138" s="59" t="str">
        <f t="shared" si="7"/>
        <v/>
      </c>
      <c r="N138" s="5"/>
      <c r="R138" s="48"/>
    </row>
    <row r="139" spans="1:18" hidden="1" x14ac:dyDescent="0.2">
      <c r="A139" s="6">
        <f t="shared" si="10"/>
        <v>9</v>
      </c>
      <c r="B139" s="1"/>
      <c r="C139" s="14" t="s">
        <v>21</v>
      </c>
      <c r="E139" s="13" t="s">
        <v>22</v>
      </c>
      <c r="F139" s="21"/>
      <c r="G139" s="58">
        <f>IF([1]Summary!$AG139="","",[1]Summary!$AG139)</f>
        <v>0</v>
      </c>
      <c r="H139" s="58"/>
      <c r="I139" s="58">
        <f>IF('[2]Total Proposed Rate Y2 Full-GF'!$AG139="","",'[2]Total Proposed Rate Y2 Full-GF'!$AG139)</f>
        <v>0</v>
      </c>
      <c r="J139" s="58"/>
      <c r="K139" s="58">
        <f t="shared" si="6"/>
        <v>0</v>
      </c>
      <c r="L139" s="4"/>
      <c r="M139" s="59">
        <f t="shared" si="7"/>
        <v>0</v>
      </c>
      <c r="N139" s="18"/>
      <c r="R139" s="48"/>
    </row>
    <row r="140" spans="1:18" hidden="1" x14ac:dyDescent="0.2">
      <c r="A140" s="6">
        <f t="shared" si="10"/>
        <v>10</v>
      </c>
      <c r="B140" s="1"/>
      <c r="C140" s="15" t="s">
        <v>23</v>
      </c>
      <c r="E140" s="13" t="s">
        <v>22</v>
      </c>
      <c r="F140" s="21"/>
      <c r="G140" s="58">
        <f>IF([1]Summary!$AG140="","",[1]Summary!$AG140)</f>
        <v>0</v>
      </c>
      <c r="H140" s="58"/>
      <c r="I140" s="58">
        <f>IF('[2]Total Proposed Rate Y2 Full-GF'!$AG140="","",'[2]Total Proposed Rate Y2 Full-GF'!$AG140)</f>
        <v>0</v>
      </c>
      <c r="J140" s="58"/>
      <c r="K140" s="58">
        <f t="shared" si="6"/>
        <v>0</v>
      </c>
      <c r="L140" s="4"/>
      <c r="M140" s="59">
        <f t="shared" si="7"/>
        <v>0</v>
      </c>
      <c r="N140" s="18"/>
      <c r="P140" s="49"/>
      <c r="R140" s="48"/>
    </row>
    <row r="141" spans="1:18" hidden="1" x14ac:dyDescent="0.2">
      <c r="A141" s="6">
        <f t="shared" si="10"/>
        <v>11</v>
      </c>
      <c r="B141" s="1"/>
      <c r="C141" s="15" t="s">
        <v>214</v>
      </c>
      <c r="E141" s="13" t="s">
        <v>22</v>
      </c>
      <c r="F141" s="21"/>
      <c r="G141" s="58">
        <f>IF([1]Summary!$AG141="","",[1]Summary!$AG141)</f>
        <v>0</v>
      </c>
      <c r="H141" s="58"/>
      <c r="I141" s="58">
        <f>IF('[2]Total Proposed Rate Y2 Full-GF'!$AG141="","",'[2]Total Proposed Rate Y2 Full-GF'!$AG141)</f>
        <v>0</v>
      </c>
      <c r="J141" s="58"/>
      <c r="K141" s="58">
        <f t="shared" ref="K141:K204" si="11">IF(I141="","",+I141-G141)</f>
        <v>0</v>
      </c>
      <c r="L141" s="4"/>
      <c r="M141" s="59">
        <f t="shared" ref="M141:M204" si="12">IF(K141="","",+IFERROR(K141/G141,0))</f>
        <v>0</v>
      </c>
      <c r="N141" s="18"/>
      <c r="R141" s="48"/>
    </row>
    <row r="142" spans="1:18" hidden="1" x14ac:dyDescent="0.2">
      <c r="A142" s="6">
        <f t="shared" si="10"/>
        <v>12</v>
      </c>
      <c r="B142" s="1"/>
      <c r="C142" s="15" t="s">
        <v>213</v>
      </c>
      <c r="E142" s="13" t="s">
        <v>22</v>
      </c>
      <c r="F142" s="21"/>
      <c r="G142" s="58">
        <f>IF([1]Summary!$AG142="","",[1]Summary!$AG142)</f>
        <v>0</v>
      </c>
      <c r="H142" s="58"/>
      <c r="I142" s="58">
        <f>IF('[2]Total Proposed Rate Y2 Full-GF'!$AG142="","",'[2]Total Proposed Rate Y2 Full-GF'!$AG142)</f>
        <v>0</v>
      </c>
      <c r="J142" s="58"/>
      <c r="K142" s="58">
        <f t="shared" si="11"/>
        <v>0</v>
      </c>
      <c r="L142" s="4"/>
      <c r="M142" s="59">
        <f t="shared" si="12"/>
        <v>0</v>
      </c>
      <c r="N142" s="18"/>
      <c r="R142" s="48"/>
    </row>
    <row r="143" spans="1:18" hidden="1" x14ac:dyDescent="0.2">
      <c r="A143" s="6">
        <f t="shared" si="10"/>
        <v>13</v>
      </c>
      <c r="B143" s="1"/>
      <c r="C143" s="15" t="s">
        <v>24</v>
      </c>
      <c r="E143" s="13"/>
      <c r="F143" s="21"/>
      <c r="G143" s="58" t="str">
        <f>IF([1]Summary!$AG143="","",[1]Summary!$AG143)</f>
        <v/>
      </c>
      <c r="H143" s="58"/>
      <c r="I143" s="58" t="str">
        <f>IF('[2]Total Proposed Rate Y2 Full-GF'!$AG143="","",'[2]Total Proposed Rate Y2 Full-GF'!$AG143)</f>
        <v/>
      </c>
      <c r="J143" s="58"/>
      <c r="K143" s="58" t="str">
        <f t="shared" si="11"/>
        <v/>
      </c>
      <c r="L143" s="4"/>
      <c r="M143" s="59" t="str">
        <f t="shared" si="12"/>
        <v/>
      </c>
      <c r="N143" s="18"/>
      <c r="R143" s="48"/>
    </row>
    <row r="144" spans="1:18" hidden="1" x14ac:dyDescent="0.2">
      <c r="A144" s="6">
        <f t="shared" si="10"/>
        <v>14</v>
      </c>
      <c r="B144" s="1"/>
      <c r="C144" s="15" t="s">
        <v>21</v>
      </c>
      <c r="E144" s="13" t="s">
        <v>22</v>
      </c>
      <c r="F144" s="21"/>
      <c r="G144" s="58">
        <f>IF([1]Summary!$AG144="","",[1]Summary!$AG144)</f>
        <v>0</v>
      </c>
      <c r="H144" s="58"/>
      <c r="I144" s="58">
        <f>IF('[2]Total Proposed Rate Y2 Full-GF'!$AG144="","",'[2]Total Proposed Rate Y2 Full-GF'!$AG144)</f>
        <v>0</v>
      </c>
      <c r="J144" s="58"/>
      <c r="K144" s="58">
        <f t="shared" si="11"/>
        <v>0</v>
      </c>
      <c r="L144" s="4"/>
      <c r="M144" s="59">
        <f t="shared" si="12"/>
        <v>0</v>
      </c>
      <c r="N144" s="18"/>
      <c r="R144" s="48"/>
    </row>
    <row r="145" spans="1:18" hidden="1" x14ac:dyDescent="0.2">
      <c r="A145" s="6">
        <f t="shared" si="10"/>
        <v>15</v>
      </c>
      <c r="B145" s="1"/>
      <c r="C145" s="15" t="s">
        <v>23</v>
      </c>
      <c r="E145" s="13" t="s">
        <v>22</v>
      </c>
      <c r="F145" s="21"/>
      <c r="G145" s="58">
        <f>IF([1]Summary!$AG145="","",[1]Summary!$AG145)</f>
        <v>0</v>
      </c>
      <c r="H145" s="58"/>
      <c r="I145" s="58">
        <f>IF('[2]Total Proposed Rate Y2 Full-GF'!$AG145="","",'[2]Total Proposed Rate Y2 Full-GF'!$AG145)</f>
        <v>0</v>
      </c>
      <c r="J145" s="58"/>
      <c r="K145" s="58">
        <f t="shared" si="11"/>
        <v>0</v>
      </c>
      <c r="L145" s="4"/>
      <c r="M145" s="59">
        <f t="shared" si="12"/>
        <v>0</v>
      </c>
      <c r="N145" s="18"/>
      <c r="R145" s="48"/>
    </row>
    <row r="146" spans="1:18" hidden="1" x14ac:dyDescent="0.2">
      <c r="A146" s="6">
        <f t="shared" si="10"/>
        <v>16</v>
      </c>
      <c r="B146" s="1"/>
      <c r="C146" s="15" t="s">
        <v>212</v>
      </c>
      <c r="E146" s="13" t="s">
        <v>22</v>
      </c>
      <c r="F146" s="21"/>
      <c r="G146" s="58">
        <f>IF([1]Summary!$AG146="","",[1]Summary!$AG146)</f>
        <v>0</v>
      </c>
      <c r="H146" s="58"/>
      <c r="I146" s="58">
        <f>IF('[2]Total Proposed Rate Y2 Full-GF'!$AG146="","",'[2]Total Proposed Rate Y2 Full-GF'!$AG146)</f>
        <v>0</v>
      </c>
      <c r="J146" s="58"/>
      <c r="K146" s="58">
        <f t="shared" si="11"/>
        <v>0</v>
      </c>
      <c r="L146" s="4"/>
      <c r="M146" s="59">
        <f t="shared" si="12"/>
        <v>0</v>
      </c>
      <c r="N146" s="18"/>
      <c r="R146" s="48"/>
    </row>
    <row r="147" spans="1:18" hidden="1" x14ac:dyDescent="0.2">
      <c r="A147" s="6">
        <f t="shared" si="10"/>
        <v>17</v>
      </c>
      <c r="B147" s="1"/>
      <c r="C147" s="15" t="s">
        <v>213</v>
      </c>
      <c r="E147" s="13" t="s">
        <v>22</v>
      </c>
      <c r="F147" s="21"/>
      <c r="G147" s="58">
        <f>IF([1]Summary!$AG147="","",[1]Summary!$AG147)</f>
        <v>0</v>
      </c>
      <c r="H147" s="58"/>
      <c r="I147" s="58">
        <f>IF('[2]Total Proposed Rate Y2 Full-GF'!$AG147="","",'[2]Total Proposed Rate Y2 Full-GF'!$AG147)</f>
        <v>0</v>
      </c>
      <c r="J147" s="58"/>
      <c r="K147" s="58">
        <f t="shared" si="11"/>
        <v>0</v>
      </c>
      <c r="L147" s="4"/>
      <c r="M147" s="59">
        <f t="shared" si="12"/>
        <v>0</v>
      </c>
      <c r="N147" s="18"/>
      <c r="R147" s="48"/>
    </row>
    <row r="148" spans="1:18" hidden="1" x14ac:dyDescent="0.2">
      <c r="A148" s="6">
        <f t="shared" si="10"/>
        <v>18</v>
      </c>
      <c r="B148" s="1"/>
      <c r="C148" s="14" t="s">
        <v>28</v>
      </c>
      <c r="E148" s="17" t="s">
        <v>26</v>
      </c>
      <c r="F148" s="54"/>
      <c r="G148" s="51">
        <f>IF([1]Summary!$AG148="","",[1]Summary!$AG148)</f>
        <v>0</v>
      </c>
      <c r="H148" s="51"/>
      <c r="I148" s="51">
        <f>IF('[2]Total Proposed Rate Y2 Full-GF'!$AG148="","",'[2]Total Proposed Rate Y2 Full-GF'!$AG148)</f>
        <v>0</v>
      </c>
      <c r="J148" s="58"/>
      <c r="K148" s="51">
        <f t="shared" si="11"/>
        <v>0</v>
      </c>
      <c r="L148" s="53"/>
      <c r="M148" s="59">
        <f t="shared" si="12"/>
        <v>0</v>
      </c>
      <c r="N148" s="18"/>
      <c r="R148" s="48"/>
    </row>
    <row r="149" spans="1:18" hidden="1" x14ac:dyDescent="0.2">
      <c r="A149" s="6">
        <f t="shared" si="10"/>
        <v>19</v>
      </c>
      <c r="B149" s="1"/>
      <c r="C149" s="1"/>
      <c r="E149" s="1"/>
      <c r="F149" s="21"/>
      <c r="G149" s="51" t="str">
        <f>IF([1]Summary!$AG149="","",[1]Summary!$AG149)</f>
        <v/>
      </c>
      <c r="H149" s="58"/>
      <c r="I149" s="51" t="str">
        <f>IF('[2]Total Proposed Rate Y2 Full-GF'!$AG149="","",'[2]Total Proposed Rate Y2 Full-GF'!$AG149)</f>
        <v/>
      </c>
      <c r="J149" s="58"/>
      <c r="K149" s="51" t="str">
        <f t="shared" si="11"/>
        <v/>
      </c>
      <c r="L149" s="21"/>
      <c r="M149" s="59" t="str">
        <f t="shared" si="12"/>
        <v/>
      </c>
      <c r="N149" s="5"/>
      <c r="R149" s="48"/>
    </row>
    <row r="150" spans="1:18" hidden="1" x14ac:dyDescent="0.2">
      <c r="A150" s="6"/>
      <c r="B150" s="1"/>
      <c r="C150" s="1"/>
      <c r="E150" s="1"/>
      <c r="F150" s="21"/>
      <c r="G150" s="51" t="str">
        <f>IF([1]Summary!$AG150="","",[1]Summary!$AG150)</f>
        <v/>
      </c>
      <c r="H150" s="58"/>
      <c r="I150" s="51" t="str">
        <f>IF('[2]Total Proposed Rate Y2 Full-GF'!$AG150="","",'[2]Total Proposed Rate Y2 Full-GF'!$AG150)</f>
        <v/>
      </c>
      <c r="J150" s="58"/>
      <c r="K150" s="51" t="str">
        <f t="shared" si="11"/>
        <v/>
      </c>
      <c r="L150" s="21"/>
      <c r="M150" s="59" t="str">
        <f t="shared" si="12"/>
        <v/>
      </c>
      <c r="N150" s="5"/>
      <c r="R150" s="48"/>
    </row>
    <row r="151" spans="1:18" ht="10.5" hidden="1" x14ac:dyDescent="0.25">
      <c r="A151" s="6">
        <v>1</v>
      </c>
      <c r="B151" s="25"/>
      <c r="C151" s="12" t="s">
        <v>34</v>
      </c>
      <c r="E151" s="1"/>
      <c r="F151" s="21"/>
      <c r="G151" s="51" t="str">
        <f>IF([1]Summary!$AG151="","",[1]Summary!$AG151)</f>
        <v/>
      </c>
      <c r="H151" s="58"/>
      <c r="I151" s="51" t="str">
        <f>IF('[2]Total Proposed Rate Y2 Full-GF'!$AG151="","",'[2]Total Proposed Rate Y2 Full-GF'!$AG151)</f>
        <v/>
      </c>
      <c r="J151" s="58"/>
      <c r="K151" s="51" t="str">
        <f t="shared" si="11"/>
        <v/>
      </c>
      <c r="L151" s="21"/>
      <c r="M151" s="59" t="str">
        <f t="shared" si="12"/>
        <v/>
      </c>
      <c r="N151" s="5"/>
      <c r="R151" s="48"/>
    </row>
    <row r="152" spans="1:18" hidden="1" x14ac:dyDescent="0.2">
      <c r="A152" s="6">
        <f>+A151+1</f>
        <v>2</v>
      </c>
      <c r="B152" s="1"/>
      <c r="C152" s="1" t="s">
        <v>12</v>
      </c>
      <c r="E152" s="13" t="s">
        <v>13</v>
      </c>
      <c r="F152" s="52"/>
      <c r="G152" s="51">
        <f>IF([1]Summary!$AG152="","",[1]Summary!$AG152)</f>
        <v>0</v>
      </c>
      <c r="H152" s="51"/>
      <c r="I152" s="51">
        <f>IF('[2]Total Proposed Rate Y2 Full-GF'!$AG152="","",'[2]Total Proposed Rate Y2 Full-GF'!$AG152)</f>
        <v>0</v>
      </c>
      <c r="J152" s="58"/>
      <c r="K152" s="51">
        <f t="shared" si="11"/>
        <v>0</v>
      </c>
      <c r="L152" s="22"/>
      <c r="M152" s="59">
        <f t="shared" si="12"/>
        <v>0</v>
      </c>
      <c r="N152" s="5"/>
      <c r="R152" s="48"/>
    </row>
    <row r="153" spans="1:18" hidden="1" x14ac:dyDescent="0.2">
      <c r="A153" s="6">
        <f t="shared" ref="A153:A169" si="13">+A152+1</f>
        <v>3</v>
      </c>
      <c r="B153" s="1"/>
      <c r="C153" s="1" t="s">
        <v>14</v>
      </c>
      <c r="E153" s="2" t="s">
        <v>15</v>
      </c>
      <c r="F153" s="22"/>
      <c r="G153" s="51">
        <f>IF([1]Summary!$AG153="","",[1]Summary!$AG153)</f>
        <v>0</v>
      </c>
      <c r="H153" s="51"/>
      <c r="I153" s="51">
        <f>IF('[2]Total Proposed Rate Y2 Full-GF'!$AG153="","",'[2]Total Proposed Rate Y2 Full-GF'!$AG153)</f>
        <v>0</v>
      </c>
      <c r="J153" s="58"/>
      <c r="K153" s="51">
        <f t="shared" si="11"/>
        <v>0</v>
      </c>
      <c r="L153" s="22"/>
      <c r="M153" s="59">
        <f t="shared" si="12"/>
        <v>0</v>
      </c>
      <c r="N153" s="5"/>
      <c r="R153" s="48"/>
    </row>
    <row r="154" spans="1:18" hidden="1" x14ac:dyDescent="0.2">
      <c r="A154" s="6">
        <f t="shared" si="13"/>
        <v>4</v>
      </c>
      <c r="B154" s="1"/>
      <c r="C154" s="42" t="s">
        <v>142</v>
      </c>
      <c r="E154" s="2" t="s">
        <v>15</v>
      </c>
      <c r="F154" s="22"/>
      <c r="G154" s="51">
        <f>IF([1]Summary!$AG154="","",[1]Summary!$AG154)</f>
        <v>0</v>
      </c>
      <c r="H154" s="51"/>
      <c r="I154" s="51">
        <f>IF('[2]Total Proposed Rate Y2 Full-GF'!$AG154="","",'[2]Total Proposed Rate Y2 Full-GF'!$AG154)</f>
        <v>0</v>
      </c>
      <c r="J154" s="58"/>
      <c r="K154" s="51">
        <f t="shared" si="11"/>
        <v>0</v>
      </c>
      <c r="L154" s="22"/>
      <c r="M154" s="59">
        <f t="shared" si="12"/>
        <v>0</v>
      </c>
      <c r="N154" s="5"/>
      <c r="R154" s="48"/>
    </row>
    <row r="155" spans="1:18" hidden="1" x14ac:dyDescent="0.2">
      <c r="A155" s="6">
        <f t="shared" si="13"/>
        <v>5</v>
      </c>
      <c r="B155" s="1"/>
      <c r="C155" s="1" t="s">
        <v>17</v>
      </c>
      <c r="G155" s="51" t="str">
        <f>IF([1]Summary!$AG155="","",[1]Summary!$AG155)</f>
        <v/>
      </c>
      <c r="H155" s="58"/>
      <c r="I155" s="51" t="str">
        <f>IF('[2]Total Proposed Rate Y2 Full-GF'!$AG155="","",'[2]Total Proposed Rate Y2 Full-GF'!$AG155)</f>
        <v/>
      </c>
      <c r="J155" s="58"/>
      <c r="K155" s="51" t="str">
        <f t="shared" si="11"/>
        <v/>
      </c>
      <c r="M155" s="59" t="str">
        <f t="shared" si="12"/>
        <v/>
      </c>
      <c r="N155" s="5"/>
      <c r="R155" s="48"/>
    </row>
    <row r="156" spans="1:18" hidden="1" x14ac:dyDescent="0.2">
      <c r="A156" s="6">
        <f t="shared" si="13"/>
        <v>6</v>
      </c>
      <c r="B156" s="1"/>
      <c r="C156" s="1" t="s">
        <v>18</v>
      </c>
      <c r="E156" s="14" t="s">
        <v>15</v>
      </c>
      <c r="F156" s="22"/>
      <c r="G156" s="51">
        <f>IF([1]Summary!$AG156="","",[1]Summary!$AG156)</f>
        <v>0</v>
      </c>
      <c r="H156" s="51"/>
      <c r="I156" s="51">
        <f>IF('[2]Total Proposed Rate Y2 Full-GF'!$AG156="","",'[2]Total Proposed Rate Y2 Full-GF'!$AG156)</f>
        <v>0</v>
      </c>
      <c r="J156" s="58"/>
      <c r="K156" s="51">
        <f t="shared" si="11"/>
        <v>0</v>
      </c>
      <c r="L156" s="22"/>
      <c r="M156" s="59">
        <f t="shared" si="12"/>
        <v>0</v>
      </c>
      <c r="N156" s="5"/>
      <c r="R156" s="48"/>
    </row>
    <row r="157" spans="1:18" hidden="1" x14ac:dyDescent="0.2">
      <c r="A157" s="6">
        <f t="shared" si="13"/>
        <v>7</v>
      </c>
      <c r="B157" s="1"/>
      <c r="C157" s="1" t="s">
        <v>19</v>
      </c>
      <c r="E157" s="14" t="s">
        <v>15</v>
      </c>
      <c r="F157" s="22"/>
      <c r="G157" s="51">
        <f>IF([1]Summary!$AG157="","",[1]Summary!$AG157)</f>
        <v>0</v>
      </c>
      <c r="H157" s="51"/>
      <c r="I157" s="51">
        <f>IF('[2]Total Proposed Rate Y2 Full-GF'!$AG157="","",'[2]Total Proposed Rate Y2 Full-GF'!$AG157)</f>
        <v>0</v>
      </c>
      <c r="J157" s="58"/>
      <c r="K157" s="51">
        <f t="shared" si="11"/>
        <v>0</v>
      </c>
      <c r="L157" s="22"/>
      <c r="M157" s="59">
        <f t="shared" si="12"/>
        <v>0</v>
      </c>
      <c r="N157" s="5"/>
      <c r="R157" s="48"/>
    </row>
    <row r="158" spans="1:18" hidden="1" x14ac:dyDescent="0.2">
      <c r="A158" s="6">
        <f t="shared" si="13"/>
        <v>8</v>
      </c>
      <c r="B158" s="1"/>
      <c r="C158" s="1" t="s">
        <v>20</v>
      </c>
      <c r="E158" s="13"/>
      <c r="F158" s="52"/>
      <c r="G158" s="51" t="str">
        <f>IF([1]Summary!$AG158="","",[1]Summary!$AG158)</f>
        <v/>
      </c>
      <c r="H158" s="58"/>
      <c r="I158" s="51" t="str">
        <f>IF('[2]Total Proposed Rate Y2 Full-GF'!$AG158="","",'[2]Total Proposed Rate Y2 Full-GF'!$AG158)</f>
        <v/>
      </c>
      <c r="J158" s="58"/>
      <c r="K158" s="51" t="str">
        <f t="shared" si="11"/>
        <v/>
      </c>
      <c r="L158" s="52"/>
      <c r="M158" s="59" t="str">
        <f t="shared" si="12"/>
        <v/>
      </c>
      <c r="N158" s="5"/>
      <c r="R158" s="48"/>
    </row>
    <row r="159" spans="1:18" hidden="1" x14ac:dyDescent="0.2">
      <c r="A159" s="6">
        <f t="shared" si="13"/>
        <v>9</v>
      </c>
      <c r="B159" s="1"/>
      <c r="C159" s="14" t="s">
        <v>21</v>
      </c>
      <c r="E159" s="13" t="s">
        <v>22</v>
      </c>
      <c r="F159" s="21"/>
      <c r="G159" s="58">
        <f>IF([1]Summary!$AG159="","",[1]Summary!$AG159)</f>
        <v>0</v>
      </c>
      <c r="H159" s="58"/>
      <c r="I159" s="58">
        <f>IF('[2]Total Proposed Rate Y2 Full-GF'!$AG159="","",'[2]Total Proposed Rate Y2 Full-GF'!$AG159)</f>
        <v>0</v>
      </c>
      <c r="J159" s="58"/>
      <c r="K159" s="58">
        <f t="shared" si="11"/>
        <v>0</v>
      </c>
      <c r="L159" s="4"/>
      <c r="M159" s="59">
        <f t="shared" si="12"/>
        <v>0</v>
      </c>
      <c r="N159" s="5"/>
      <c r="R159" s="48"/>
    </row>
    <row r="160" spans="1:18" hidden="1" x14ac:dyDescent="0.2">
      <c r="A160" s="6">
        <f t="shared" si="13"/>
        <v>10</v>
      </c>
      <c r="B160" s="1"/>
      <c r="C160" s="15" t="s">
        <v>23</v>
      </c>
      <c r="E160" s="13" t="s">
        <v>22</v>
      </c>
      <c r="F160" s="21"/>
      <c r="G160" s="58">
        <f>IF([1]Summary!$AG160="","",[1]Summary!$AG160)</f>
        <v>0</v>
      </c>
      <c r="H160" s="58"/>
      <c r="I160" s="58">
        <f>IF('[2]Total Proposed Rate Y2 Full-GF'!$AG160="","",'[2]Total Proposed Rate Y2 Full-GF'!$AG160)</f>
        <v>0</v>
      </c>
      <c r="J160" s="58"/>
      <c r="K160" s="58">
        <f t="shared" si="11"/>
        <v>0</v>
      </c>
      <c r="L160" s="4"/>
      <c r="M160" s="59">
        <f t="shared" si="12"/>
        <v>0</v>
      </c>
      <c r="N160" s="5"/>
      <c r="R160" s="48"/>
    </row>
    <row r="161" spans="1:18" hidden="1" x14ac:dyDescent="0.2">
      <c r="A161" s="6">
        <f t="shared" si="13"/>
        <v>11</v>
      </c>
      <c r="B161" s="1"/>
      <c r="C161" s="15" t="s">
        <v>214</v>
      </c>
      <c r="E161" s="13" t="s">
        <v>22</v>
      </c>
      <c r="F161" s="21"/>
      <c r="G161" s="58">
        <f>IF([1]Summary!$AG161="","",[1]Summary!$AG161)</f>
        <v>0</v>
      </c>
      <c r="H161" s="58"/>
      <c r="I161" s="58">
        <f>IF('[2]Total Proposed Rate Y2 Full-GF'!$AG161="","",'[2]Total Proposed Rate Y2 Full-GF'!$AG161)</f>
        <v>0</v>
      </c>
      <c r="J161" s="58"/>
      <c r="K161" s="58">
        <f t="shared" si="11"/>
        <v>0</v>
      </c>
      <c r="L161" s="4"/>
      <c r="M161" s="59">
        <f t="shared" si="12"/>
        <v>0</v>
      </c>
      <c r="N161" s="5"/>
      <c r="R161" s="48"/>
    </row>
    <row r="162" spans="1:18" hidden="1" x14ac:dyDescent="0.2">
      <c r="A162" s="6">
        <f t="shared" si="13"/>
        <v>12</v>
      </c>
      <c r="B162" s="1"/>
      <c r="C162" s="15" t="s">
        <v>213</v>
      </c>
      <c r="E162" s="13" t="s">
        <v>22</v>
      </c>
      <c r="F162" s="21"/>
      <c r="G162" s="58">
        <f>IF([1]Summary!$AG162="","",[1]Summary!$AG162)</f>
        <v>0</v>
      </c>
      <c r="H162" s="58"/>
      <c r="I162" s="58">
        <f>IF('[2]Total Proposed Rate Y2 Full-GF'!$AG162="","",'[2]Total Proposed Rate Y2 Full-GF'!$AG162)</f>
        <v>0</v>
      </c>
      <c r="J162" s="58"/>
      <c r="K162" s="58">
        <f t="shared" si="11"/>
        <v>0</v>
      </c>
      <c r="L162" s="4"/>
      <c r="M162" s="59">
        <f t="shared" si="12"/>
        <v>0</v>
      </c>
      <c r="N162" s="5"/>
      <c r="R162" s="48"/>
    </row>
    <row r="163" spans="1:18" hidden="1" x14ac:dyDescent="0.2">
      <c r="A163" s="6">
        <f t="shared" si="13"/>
        <v>13</v>
      </c>
      <c r="B163" s="1"/>
      <c r="C163" s="15" t="s">
        <v>24</v>
      </c>
      <c r="E163" s="13"/>
      <c r="F163" s="21"/>
      <c r="G163" s="58" t="str">
        <f>IF([1]Summary!$AG163="","",[1]Summary!$AG163)</f>
        <v/>
      </c>
      <c r="H163" s="58"/>
      <c r="I163" s="58" t="str">
        <f>IF('[2]Total Proposed Rate Y2 Full-GF'!$AG163="","",'[2]Total Proposed Rate Y2 Full-GF'!$AG163)</f>
        <v/>
      </c>
      <c r="J163" s="58"/>
      <c r="K163" s="58" t="str">
        <f t="shared" si="11"/>
        <v/>
      </c>
      <c r="L163" s="4"/>
      <c r="M163" s="59" t="str">
        <f t="shared" si="12"/>
        <v/>
      </c>
      <c r="N163" s="5"/>
      <c r="R163" s="48"/>
    </row>
    <row r="164" spans="1:18" hidden="1" x14ac:dyDescent="0.2">
      <c r="A164" s="6">
        <f t="shared" si="13"/>
        <v>14</v>
      </c>
      <c r="B164" s="1"/>
      <c r="C164" s="15" t="s">
        <v>21</v>
      </c>
      <c r="E164" s="13" t="s">
        <v>22</v>
      </c>
      <c r="F164" s="21"/>
      <c r="G164" s="58">
        <f>IF([1]Summary!$AG164="","",[1]Summary!$AG164)</f>
        <v>0</v>
      </c>
      <c r="H164" s="58"/>
      <c r="I164" s="58">
        <f>IF('[2]Total Proposed Rate Y2 Full-GF'!$AG164="","",'[2]Total Proposed Rate Y2 Full-GF'!$AG164)</f>
        <v>0</v>
      </c>
      <c r="J164" s="58"/>
      <c r="K164" s="58">
        <f t="shared" si="11"/>
        <v>0</v>
      </c>
      <c r="L164" s="4"/>
      <c r="M164" s="59">
        <f t="shared" si="12"/>
        <v>0</v>
      </c>
      <c r="N164" s="5"/>
      <c r="R164" s="48"/>
    </row>
    <row r="165" spans="1:18" hidden="1" x14ac:dyDescent="0.2">
      <c r="A165" s="6">
        <f t="shared" si="13"/>
        <v>15</v>
      </c>
      <c r="B165" s="1"/>
      <c r="C165" s="15" t="s">
        <v>23</v>
      </c>
      <c r="E165" s="13" t="s">
        <v>22</v>
      </c>
      <c r="F165" s="21"/>
      <c r="G165" s="58">
        <f>IF([1]Summary!$AG165="","",[1]Summary!$AG165)</f>
        <v>0</v>
      </c>
      <c r="H165" s="58"/>
      <c r="I165" s="58">
        <f>IF('[2]Total Proposed Rate Y2 Full-GF'!$AG165="","",'[2]Total Proposed Rate Y2 Full-GF'!$AG165)</f>
        <v>0</v>
      </c>
      <c r="J165" s="58"/>
      <c r="K165" s="58">
        <f t="shared" si="11"/>
        <v>0</v>
      </c>
      <c r="L165" s="4"/>
      <c r="M165" s="59">
        <f t="shared" si="12"/>
        <v>0</v>
      </c>
      <c r="N165" s="5"/>
      <c r="R165" s="48"/>
    </row>
    <row r="166" spans="1:18" hidden="1" x14ac:dyDescent="0.2">
      <c r="A166" s="6">
        <f t="shared" si="13"/>
        <v>16</v>
      </c>
      <c r="B166" s="1"/>
      <c r="C166" s="15" t="s">
        <v>212</v>
      </c>
      <c r="E166" s="13" t="s">
        <v>22</v>
      </c>
      <c r="F166" s="21"/>
      <c r="G166" s="58">
        <f>IF([1]Summary!$AG166="","",[1]Summary!$AG166)</f>
        <v>0</v>
      </c>
      <c r="H166" s="58"/>
      <c r="I166" s="58">
        <f>IF('[2]Total Proposed Rate Y2 Full-GF'!$AG166="","",'[2]Total Proposed Rate Y2 Full-GF'!$AG166)</f>
        <v>0</v>
      </c>
      <c r="J166" s="58"/>
      <c r="K166" s="58">
        <f t="shared" si="11"/>
        <v>0</v>
      </c>
      <c r="L166" s="4"/>
      <c r="M166" s="59">
        <f t="shared" si="12"/>
        <v>0</v>
      </c>
      <c r="N166" s="5"/>
      <c r="R166" s="48"/>
    </row>
    <row r="167" spans="1:18" hidden="1" x14ac:dyDescent="0.2">
      <c r="A167" s="6">
        <f t="shared" si="13"/>
        <v>17</v>
      </c>
      <c r="B167" s="1"/>
      <c r="C167" s="15" t="s">
        <v>213</v>
      </c>
      <c r="E167" s="13" t="s">
        <v>22</v>
      </c>
      <c r="F167" s="21"/>
      <c r="G167" s="58">
        <f>IF([1]Summary!$AG167="","",[1]Summary!$AG167)</f>
        <v>0</v>
      </c>
      <c r="H167" s="58"/>
      <c r="I167" s="58">
        <f>IF('[2]Total Proposed Rate Y2 Full-GF'!$AG167="","",'[2]Total Proposed Rate Y2 Full-GF'!$AG167)</f>
        <v>0</v>
      </c>
      <c r="J167" s="58"/>
      <c r="K167" s="58">
        <f t="shared" si="11"/>
        <v>0</v>
      </c>
      <c r="L167" s="4"/>
      <c r="M167" s="59">
        <f t="shared" si="12"/>
        <v>0</v>
      </c>
      <c r="N167" s="5"/>
      <c r="R167" s="48"/>
    </row>
    <row r="168" spans="1:18" hidden="1" x14ac:dyDescent="0.2">
      <c r="A168" s="6">
        <f t="shared" si="13"/>
        <v>18</v>
      </c>
      <c r="B168" s="1"/>
      <c r="C168" s="14" t="s">
        <v>28</v>
      </c>
      <c r="E168" s="17" t="s">
        <v>26</v>
      </c>
      <c r="F168" s="54"/>
      <c r="G168" s="51">
        <f>IF([1]Summary!$AG168="","",[1]Summary!$AG168)</f>
        <v>0</v>
      </c>
      <c r="H168" s="51"/>
      <c r="I168" s="51">
        <f>IF('[2]Total Proposed Rate Y2 Full-GF'!$AG168="","",'[2]Total Proposed Rate Y2 Full-GF'!$AG168)</f>
        <v>0</v>
      </c>
      <c r="J168" s="58"/>
      <c r="K168" s="51">
        <f t="shared" si="11"/>
        <v>0</v>
      </c>
      <c r="L168" s="53"/>
      <c r="M168" s="59">
        <f t="shared" si="12"/>
        <v>0</v>
      </c>
      <c r="N168" s="5"/>
      <c r="R168" s="48"/>
    </row>
    <row r="169" spans="1:18" hidden="1" x14ac:dyDescent="0.2">
      <c r="A169" s="6">
        <f t="shared" si="13"/>
        <v>19</v>
      </c>
      <c r="B169" s="1"/>
      <c r="C169" s="1"/>
      <c r="E169" s="1"/>
      <c r="F169" s="21"/>
      <c r="G169" s="51" t="str">
        <f>IF([1]Summary!$AG169="","",[1]Summary!$AG169)</f>
        <v/>
      </c>
      <c r="H169" s="58"/>
      <c r="I169" s="51" t="str">
        <f>IF('[2]Total Proposed Rate Y2 Full-GF'!$AG169="","",'[2]Total Proposed Rate Y2 Full-GF'!$AG169)</f>
        <v/>
      </c>
      <c r="J169" s="58"/>
      <c r="K169" s="51" t="str">
        <f t="shared" si="11"/>
        <v/>
      </c>
      <c r="L169" s="21"/>
      <c r="M169" s="59" t="str">
        <f t="shared" si="12"/>
        <v/>
      </c>
      <c r="N169" s="5"/>
      <c r="R169" s="48"/>
    </row>
    <row r="170" spans="1:18" hidden="1" x14ac:dyDescent="0.2">
      <c r="A170" s="6"/>
      <c r="B170" s="1"/>
      <c r="C170" s="14"/>
      <c r="E170" s="17"/>
      <c r="F170" s="21"/>
      <c r="G170" s="51" t="str">
        <f>IF([1]Summary!$AG170="","",[1]Summary!$AG170)</f>
        <v/>
      </c>
      <c r="H170" s="58"/>
      <c r="I170" s="51" t="str">
        <f>IF('[2]Total Proposed Rate Y2 Full-GF'!$AG170="","",'[2]Total Proposed Rate Y2 Full-GF'!$AG170)</f>
        <v/>
      </c>
      <c r="J170" s="58"/>
      <c r="K170" s="51" t="str">
        <f t="shared" si="11"/>
        <v/>
      </c>
      <c r="L170" s="21"/>
      <c r="M170" s="59" t="str">
        <f t="shared" si="12"/>
        <v/>
      </c>
      <c r="N170" s="5"/>
      <c r="R170" s="48"/>
    </row>
    <row r="171" spans="1:18" ht="10.5" hidden="1" x14ac:dyDescent="0.25">
      <c r="A171" s="6">
        <v>1</v>
      </c>
      <c r="B171" s="25"/>
      <c r="C171" s="12" t="s">
        <v>35</v>
      </c>
      <c r="D171" s="1"/>
      <c r="E171" s="1"/>
      <c r="F171" s="21"/>
      <c r="G171" s="51" t="str">
        <f>IF([1]Summary!$AG171="","",[1]Summary!$AG171)</f>
        <v/>
      </c>
      <c r="H171" s="58"/>
      <c r="I171" s="51" t="str">
        <f>IF('[2]Total Proposed Rate Y2 Full-GF'!$AG171="","",'[2]Total Proposed Rate Y2 Full-GF'!$AG171)</f>
        <v/>
      </c>
      <c r="J171" s="58"/>
      <c r="K171" s="51" t="str">
        <f t="shared" si="11"/>
        <v/>
      </c>
      <c r="L171" s="21"/>
      <c r="M171" s="59" t="str">
        <f t="shared" si="12"/>
        <v/>
      </c>
      <c r="N171" s="5"/>
      <c r="R171" s="48"/>
    </row>
    <row r="172" spans="1:18" hidden="1" x14ac:dyDescent="0.2">
      <c r="A172" s="6">
        <f>+A171+1</f>
        <v>2</v>
      </c>
      <c r="B172" s="1"/>
      <c r="C172" s="1" t="s">
        <v>12</v>
      </c>
      <c r="E172" s="13" t="s">
        <v>13</v>
      </c>
      <c r="F172" s="52"/>
      <c r="G172" s="51">
        <f>IF([1]Summary!$AG172="","",[1]Summary!$AG172)</f>
        <v>0</v>
      </c>
      <c r="H172" s="51"/>
      <c r="I172" s="51">
        <f>IF('[2]Total Proposed Rate Y2 Full-GF'!$AG172="","",'[2]Total Proposed Rate Y2 Full-GF'!$AG172)</f>
        <v>0</v>
      </c>
      <c r="J172" s="58"/>
      <c r="K172" s="51">
        <f t="shared" si="11"/>
        <v>0</v>
      </c>
      <c r="L172" s="22"/>
      <c r="M172" s="59">
        <f t="shared" si="12"/>
        <v>0</v>
      </c>
      <c r="N172" s="5"/>
      <c r="R172" s="48"/>
    </row>
    <row r="173" spans="1:18" hidden="1" x14ac:dyDescent="0.2">
      <c r="A173" s="6">
        <f t="shared" ref="A173:A189" si="14">+A172+1</f>
        <v>3</v>
      </c>
      <c r="B173" s="1"/>
      <c r="C173" s="1" t="s">
        <v>14</v>
      </c>
      <c r="E173" s="2" t="s">
        <v>15</v>
      </c>
      <c r="F173" s="22"/>
      <c r="G173" s="51">
        <f>IF([1]Summary!$AG173="","",[1]Summary!$AG173)</f>
        <v>0</v>
      </c>
      <c r="H173" s="51"/>
      <c r="I173" s="51">
        <f>IF('[2]Total Proposed Rate Y2 Full-GF'!$AG173="","",'[2]Total Proposed Rate Y2 Full-GF'!$AG173)</f>
        <v>0</v>
      </c>
      <c r="J173" s="58"/>
      <c r="K173" s="51">
        <f t="shared" si="11"/>
        <v>0</v>
      </c>
      <c r="L173" s="22"/>
      <c r="M173" s="59">
        <f t="shared" si="12"/>
        <v>0</v>
      </c>
      <c r="N173" s="5"/>
      <c r="R173" s="48"/>
    </row>
    <row r="174" spans="1:18" hidden="1" x14ac:dyDescent="0.2">
      <c r="A174" s="6">
        <f t="shared" si="14"/>
        <v>4</v>
      </c>
      <c r="B174" s="1"/>
      <c r="C174" s="42" t="s">
        <v>142</v>
      </c>
      <c r="E174" s="2" t="s">
        <v>15</v>
      </c>
      <c r="F174" s="22"/>
      <c r="G174" s="51">
        <f>IF([1]Summary!$AG174="","",[1]Summary!$AG174)</f>
        <v>0</v>
      </c>
      <c r="H174" s="51"/>
      <c r="I174" s="51">
        <f>IF('[2]Total Proposed Rate Y2 Full-GF'!$AG174="","",'[2]Total Proposed Rate Y2 Full-GF'!$AG174)</f>
        <v>0</v>
      </c>
      <c r="J174" s="58"/>
      <c r="K174" s="51">
        <f t="shared" si="11"/>
        <v>0</v>
      </c>
      <c r="L174" s="22"/>
      <c r="M174" s="59">
        <f t="shared" si="12"/>
        <v>0</v>
      </c>
      <c r="N174" s="5"/>
      <c r="R174" s="48"/>
    </row>
    <row r="175" spans="1:18" hidden="1" x14ac:dyDescent="0.2">
      <c r="A175" s="6">
        <f t="shared" si="14"/>
        <v>5</v>
      </c>
      <c r="B175" s="1"/>
      <c r="C175" s="1" t="s">
        <v>17</v>
      </c>
      <c r="G175" s="51" t="str">
        <f>IF([1]Summary!$AG175="","",[1]Summary!$AG175)</f>
        <v/>
      </c>
      <c r="H175" s="58"/>
      <c r="I175" s="51" t="str">
        <f>IF('[2]Total Proposed Rate Y2 Full-GF'!$AG175="","",'[2]Total Proposed Rate Y2 Full-GF'!$AG175)</f>
        <v/>
      </c>
      <c r="J175" s="58"/>
      <c r="K175" s="51" t="str">
        <f t="shared" si="11"/>
        <v/>
      </c>
      <c r="M175" s="59" t="str">
        <f t="shared" si="12"/>
        <v/>
      </c>
      <c r="N175" s="5"/>
      <c r="R175" s="48"/>
    </row>
    <row r="176" spans="1:18" hidden="1" x14ac:dyDescent="0.2">
      <c r="A176" s="6">
        <f t="shared" si="14"/>
        <v>6</v>
      </c>
      <c r="B176" s="1"/>
      <c r="C176" s="1" t="s">
        <v>18</v>
      </c>
      <c r="E176" s="14" t="s">
        <v>15</v>
      </c>
      <c r="F176" s="22"/>
      <c r="G176" s="51">
        <f>IF([1]Summary!$AG176="","",[1]Summary!$AG176)</f>
        <v>0</v>
      </c>
      <c r="H176" s="51"/>
      <c r="I176" s="51">
        <f>IF('[2]Total Proposed Rate Y2 Full-GF'!$AG176="","",'[2]Total Proposed Rate Y2 Full-GF'!$AG176)</f>
        <v>0</v>
      </c>
      <c r="J176" s="58"/>
      <c r="K176" s="51">
        <f t="shared" si="11"/>
        <v>0</v>
      </c>
      <c r="L176" s="22"/>
      <c r="M176" s="59">
        <f t="shared" si="12"/>
        <v>0</v>
      </c>
      <c r="N176" s="5"/>
      <c r="R176" s="48"/>
    </row>
    <row r="177" spans="1:18" hidden="1" x14ac:dyDescent="0.2">
      <c r="A177" s="6">
        <f t="shared" si="14"/>
        <v>7</v>
      </c>
      <c r="B177" s="1"/>
      <c r="C177" s="1" t="s">
        <v>19</v>
      </c>
      <c r="E177" s="14" t="s">
        <v>15</v>
      </c>
      <c r="F177" s="22"/>
      <c r="G177" s="51">
        <f>IF([1]Summary!$AG177="","",[1]Summary!$AG177)</f>
        <v>0</v>
      </c>
      <c r="H177" s="51"/>
      <c r="I177" s="51">
        <f>IF('[2]Total Proposed Rate Y2 Full-GF'!$AG177="","",'[2]Total Proposed Rate Y2 Full-GF'!$AG177)</f>
        <v>0</v>
      </c>
      <c r="J177" s="58"/>
      <c r="K177" s="51">
        <f t="shared" si="11"/>
        <v>0</v>
      </c>
      <c r="L177" s="22"/>
      <c r="M177" s="59">
        <f t="shared" si="12"/>
        <v>0</v>
      </c>
      <c r="N177" s="5"/>
      <c r="R177" s="48"/>
    </row>
    <row r="178" spans="1:18" hidden="1" x14ac:dyDescent="0.2">
      <c r="A178" s="6">
        <f t="shared" si="14"/>
        <v>8</v>
      </c>
      <c r="B178" s="1"/>
      <c r="C178" s="1" t="s">
        <v>20</v>
      </c>
      <c r="E178" s="13"/>
      <c r="F178" s="52"/>
      <c r="G178" s="51" t="str">
        <f>IF([1]Summary!$AG178="","",[1]Summary!$AG178)</f>
        <v/>
      </c>
      <c r="H178" s="58"/>
      <c r="I178" s="51" t="str">
        <f>IF('[2]Total Proposed Rate Y2 Full-GF'!$AG178="","",'[2]Total Proposed Rate Y2 Full-GF'!$AG178)</f>
        <v/>
      </c>
      <c r="J178" s="58"/>
      <c r="K178" s="51" t="str">
        <f t="shared" si="11"/>
        <v/>
      </c>
      <c r="L178" s="52"/>
      <c r="M178" s="59" t="str">
        <f t="shared" si="12"/>
        <v/>
      </c>
      <c r="N178" s="5"/>
      <c r="R178" s="48"/>
    </row>
    <row r="179" spans="1:18" hidden="1" x14ac:dyDescent="0.2">
      <c r="A179" s="6">
        <f t="shared" si="14"/>
        <v>9</v>
      </c>
      <c r="B179" s="1"/>
      <c r="C179" s="14" t="s">
        <v>21</v>
      </c>
      <c r="E179" s="13" t="s">
        <v>22</v>
      </c>
      <c r="F179" s="21"/>
      <c r="G179" s="58">
        <f>IF([1]Summary!$AG179="","",[1]Summary!$AG179)</f>
        <v>0</v>
      </c>
      <c r="H179" s="58"/>
      <c r="I179" s="58">
        <f>IF('[2]Total Proposed Rate Y2 Full-GF'!$AG179="","",'[2]Total Proposed Rate Y2 Full-GF'!$AG179)</f>
        <v>0</v>
      </c>
      <c r="J179" s="58"/>
      <c r="K179" s="58">
        <f t="shared" si="11"/>
        <v>0</v>
      </c>
      <c r="L179" s="4"/>
      <c r="M179" s="59">
        <f t="shared" si="12"/>
        <v>0</v>
      </c>
      <c r="N179" s="5"/>
      <c r="R179" s="48"/>
    </row>
    <row r="180" spans="1:18" hidden="1" x14ac:dyDescent="0.2">
      <c r="A180" s="6">
        <f t="shared" si="14"/>
        <v>10</v>
      </c>
      <c r="B180" s="1"/>
      <c r="C180" s="15" t="s">
        <v>23</v>
      </c>
      <c r="E180" s="13" t="s">
        <v>22</v>
      </c>
      <c r="F180" s="21"/>
      <c r="G180" s="58">
        <f>IF([1]Summary!$AG180="","",[1]Summary!$AG180)</f>
        <v>0</v>
      </c>
      <c r="H180" s="58"/>
      <c r="I180" s="58">
        <f>IF('[2]Total Proposed Rate Y2 Full-GF'!$AG180="","",'[2]Total Proposed Rate Y2 Full-GF'!$AG180)</f>
        <v>0</v>
      </c>
      <c r="J180" s="58"/>
      <c r="K180" s="58">
        <f t="shared" si="11"/>
        <v>0</v>
      </c>
      <c r="L180" s="4"/>
      <c r="M180" s="59">
        <f t="shared" si="12"/>
        <v>0</v>
      </c>
      <c r="N180" s="5"/>
      <c r="R180" s="48"/>
    </row>
    <row r="181" spans="1:18" hidden="1" x14ac:dyDescent="0.2">
      <c r="A181" s="6">
        <f t="shared" si="14"/>
        <v>11</v>
      </c>
      <c r="B181" s="1"/>
      <c r="C181" s="15" t="s">
        <v>214</v>
      </c>
      <c r="E181" s="13" t="s">
        <v>22</v>
      </c>
      <c r="F181" s="21"/>
      <c r="G181" s="58">
        <f>IF([1]Summary!$AG181="","",[1]Summary!$AG181)</f>
        <v>0</v>
      </c>
      <c r="H181" s="58"/>
      <c r="I181" s="58">
        <f>IF('[2]Total Proposed Rate Y2 Full-GF'!$AG181="","",'[2]Total Proposed Rate Y2 Full-GF'!$AG181)</f>
        <v>0</v>
      </c>
      <c r="J181" s="58"/>
      <c r="K181" s="58">
        <f t="shared" si="11"/>
        <v>0</v>
      </c>
      <c r="L181" s="4"/>
      <c r="M181" s="59">
        <f t="shared" si="12"/>
        <v>0</v>
      </c>
      <c r="N181" s="5"/>
      <c r="R181" s="48"/>
    </row>
    <row r="182" spans="1:18" hidden="1" x14ac:dyDescent="0.2">
      <c r="A182" s="6">
        <f t="shared" si="14"/>
        <v>12</v>
      </c>
      <c r="B182" s="1"/>
      <c r="C182" s="15" t="s">
        <v>213</v>
      </c>
      <c r="E182" s="13" t="s">
        <v>22</v>
      </c>
      <c r="F182" s="21"/>
      <c r="G182" s="58">
        <f>IF([1]Summary!$AG182="","",[1]Summary!$AG182)</f>
        <v>0</v>
      </c>
      <c r="H182" s="58"/>
      <c r="I182" s="58">
        <f>IF('[2]Total Proposed Rate Y2 Full-GF'!$AG182="","",'[2]Total Proposed Rate Y2 Full-GF'!$AG182)</f>
        <v>0</v>
      </c>
      <c r="J182" s="58"/>
      <c r="K182" s="58">
        <f t="shared" si="11"/>
        <v>0</v>
      </c>
      <c r="L182" s="4"/>
      <c r="M182" s="59">
        <f t="shared" si="12"/>
        <v>0</v>
      </c>
      <c r="N182" s="5"/>
      <c r="R182" s="48"/>
    </row>
    <row r="183" spans="1:18" hidden="1" x14ac:dyDescent="0.2">
      <c r="A183" s="6">
        <f t="shared" si="14"/>
        <v>13</v>
      </c>
      <c r="B183" s="1"/>
      <c r="C183" s="15" t="s">
        <v>24</v>
      </c>
      <c r="E183" s="13"/>
      <c r="F183" s="21"/>
      <c r="G183" s="58" t="str">
        <f>IF([1]Summary!$AG183="","",[1]Summary!$AG183)</f>
        <v/>
      </c>
      <c r="H183" s="58"/>
      <c r="I183" s="58" t="str">
        <f>IF('[2]Total Proposed Rate Y2 Full-GF'!$AG183="","",'[2]Total Proposed Rate Y2 Full-GF'!$AG183)</f>
        <v/>
      </c>
      <c r="J183" s="58"/>
      <c r="K183" s="58" t="str">
        <f t="shared" si="11"/>
        <v/>
      </c>
      <c r="L183" s="4"/>
      <c r="M183" s="59" t="str">
        <f t="shared" si="12"/>
        <v/>
      </c>
      <c r="N183" s="5"/>
      <c r="R183" s="48"/>
    </row>
    <row r="184" spans="1:18" hidden="1" x14ac:dyDescent="0.2">
      <c r="A184" s="6">
        <f t="shared" si="14"/>
        <v>14</v>
      </c>
      <c r="B184" s="1"/>
      <c r="C184" s="15" t="s">
        <v>21</v>
      </c>
      <c r="E184" s="13" t="s">
        <v>22</v>
      </c>
      <c r="F184" s="21"/>
      <c r="G184" s="58">
        <f>IF([1]Summary!$AG184="","",[1]Summary!$AG184)</f>
        <v>0</v>
      </c>
      <c r="H184" s="58"/>
      <c r="I184" s="58">
        <f>IF('[2]Total Proposed Rate Y2 Full-GF'!$AG184="","",'[2]Total Proposed Rate Y2 Full-GF'!$AG184)</f>
        <v>0</v>
      </c>
      <c r="J184" s="58"/>
      <c r="K184" s="58">
        <f t="shared" si="11"/>
        <v>0</v>
      </c>
      <c r="L184" s="4"/>
      <c r="M184" s="59">
        <f t="shared" si="12"/>
        <v>0</v>
      </c>
      <c r="N184" s="5"/>
      <c r="R184" s="48"/>
    </row>
    <row r="185" spans="1:18" hidden="1" x14ac:dyDescent="0.2">
      <c r="A185" s="6">
        <f t="shared" si="14"/>
        <v>15</v>
      </c>
      <c r="B185" s="1"/>
      <c r="C185" s="15" t="s">
        <v>23</v>
      </c>
      <c r="E185" s="13" t="s">
        <v>22</v>
      </c>
      <c r="F185" s="21"/>
      <c r="G185" s="58">
        <f>IF([1]Summary!$AG185="","",[1]Summary!$AG185)</f>
        <v>0</v>
      </c>
      <c r="H185" s="58"/>
      <c r="I185" s="58">
        <f>IF('[2]Total Proposed Rate Y2 Full-GF'!$AG185="","",'[2]Total Proposed Rate Y2 Full-GF'!$AG185)</f>
        <v>0</v>
      </c>
      <c r="J185" s="58"/>
      <c r="K185" s="58">
        <f t="shared" si="11"/>
        <v>0</v>
      </c>
      <c r="L185" s="4"/>
      <c r="M185" s="59">
        <f t="shared" si="12"/>
        <v>0</v>
      </c>
      <c r="N185" s="5"/>
      <c r="R185" s="48"/>
    </row>
    <row r="186" spans="1:18" hidden="1" x14ac:dyDescent="0.2">
      <c r="A186" s="6">
        <f t="shared" si="14"/>
        <v>16</v>
      </c>
      <c r="B186" s="1"/>
      <c r="C186" s="15" t="s">
        <v>214</v>
      </c>
      <c r="E186" s="13" t="s">
        <v>22</v>
      </c>
      <c r="F186" s="21"/>
      <c r="G186" s="58">
        <f>IF([1]Summary!$AG186="","",[1]Summary!$AG186)</f>
        <v>0</v>
      </c>
      <c r="H186" s="58"/>
      <c r="I186" s="58">
        <f>IF('[2]Total Proposed Rate Y2 Full-GF'!$AG186="","",'[2]Total Proposed Rate Y2 Full-GF'!$AG186)</f>
        <v>0</v>
      </c>
      <c r="J186" s="58"/>
      <c r="K186" s="58">
        <f t="shared" si="11"/>
        <v>0</v>
      </c>
      <c r="L186" s="4"/>
      <c r="M186" s="59">
        <f t="shared" si="12"/>
        <v>0</v>
      </c>
      <c r="N186" s="5"/>
      <c r="R186" s="48"/>
    </row>
    <row r="187" spans="1:18" hidden="1" x14ac:dyDescent="0.2">
      <c r="A187" s="6">
        <f t="shared" si="14"/>
        <v>17</v>
      </c>
      <c r="B187" s="1"/>
      <c r="C187" s="15" t="s">
        <v>213</v>
      </c>
      <c r="E187" s="13" t="s">
        <v>22</v>
      </c>
      <c r="F187" s="21"/>
      <c r="G187" s="58">
        <f>IF([1]Summary!$AG187="","",[1]Summary!$AG187)</f>
        <v>0</v>
      </c>
      <c r="H187" s="58"/>
      <c r="I187" s="58">
        <f>IF('[2]Total Proposed Rate Y2 Full-GF'!$AG187="","",'[2]Total Proposed Rate Y2 Full-GF'!$AG187)</f>
        <v>0</v>
      </c>
      <c r="J187" s="58"/>
      <c r="K187" s="58">
        <f t="shared" si="11"/>
        <v>0</v>
      </c>
      <c r="L187" s="4"/>
      <c r="M187" s="59">
        <f t="shared" si="12"/>
        <v>0</v>
      </c>
      <c r="N187" s="5"/>
      <c r="R187" s="48"/>
    </row>
    <row r="188" spans="1:18" hidden="1" x14ac:dyDescent="0.2">
      <c r="A188" s="6">
        <f t="shared" si="14"/>
        <v>18</v>
      </c>
      <c r="B188" s="1"/>
      <c r="C188" s="14" t="s">
        <v>28</v>
      </c>
      <c r="E188" s="17" t="s">
        <v>26</v>
      </c>
      <c r="F188" s="54"/>
      <c r="G188" s="51">
        <f>IF([1]Summary!$AG188="","",[1]Summary!$AG188)</f>
        <v>0</v>
      </c>
      <c r="H188" s="51"/>
      <c r="I188" s="51">
        <f>IF('[2]Total Proposed Rate Y2 Full-GF'!$AG188="","",'[2]Total Proposed Rate Y2 Full-GF'!$AG188)</f>
        <v>0</v>
      </c>
      <c r="J188" s="58"/>
      <c r="K188" s="51">
        <f t="shared" si="11"/>
        <v>0</v>
      </c>
      <c r="L188" s="22"/>
      <c r="M188" s="59">
        <f t="shared" si="12"/>
        <v>0</v>
      </c>
      <c r="N188" s="5"/>
      <c r="R188" s="48"/>
    </row>
    <row r="189" spans="1:18" hidden="1" x14ac:dyDescent="0.2">
      <c r="A189" s="6">
        <f t="shared" si="14"/>
        <v>19</v>
      </c>
      <c r="B189" s="1"/>
      <c r="C189" s="1"/>
      <c r="E189" s="1"/>
      <c r="F189" s="21"/>
      <c r="G189" s="51" t="str">
        <f>IF([1]Summary!$AG189="","",[1]Summary!$AG189)</f>
        <v/>
      </c>
      <c r="H189" s="51"/>
      <c r="I189" s="51" t="str">
        <f>IF('[2]Total Proposed Rate Y2 Full-GF'!$AG189="","",'[2]Total Proposed Rate Y2 Full-GF'!$AG189)</f>
        <v/>
      </c>
      <c r="J189" s="58"/>
      <c r="K189" s="51" t="str">
        <f t="shared" si="11"/>
        <v/>
      </c>
      <c r="L189" s="22"/>
      <c r="M189" s="59" t="str">
        <f t="shared" si="12"/>
        <v/>
      </c>
      <c r="N189" s="5"/>
      <c r="R189" s="48"/>
    </row>
    <row r="190" spans="1:18" hidden="1" x14ac:dyDescent="0.2">
      <c r="A190" s="6"/>
      <c r="B190" s="1"/>
      <c r="C190" s="1"/>
      <c r="E190" s="1"/>
      <c r="F190" s="21"/>
      <c r="G190" s="51" t="str">
        <f>IF([1]Summary!$AG190="","",[1]Summary!$AG190)</f>
        <v/>
      </c>
      <c r="H190" s="51"/>
      <c r="I190" s="51" t="str">
        <f>IF('[2]Total Proposed Rate Y2 Full-GF'!$AG190="","",'[2]Total Proposed Rate Y2 Full-GF'!$AG190)</f>
        <v/>
      </c>
      <c r="J190" s="58"/>
      <c r="K190" s="51" t="str">
        <f t="shared" si="11"/>
        <v/>
      </c>
      <c r="L190" s="22"/>
      <c r="M190" s="59" t="str">
        <f t="shared" si="12"/>
        <v/>
      </c>
      <c r="N190" s="5"/>
      <c r="R190" s="48"/>
    </row>
    <row r="191" spans="1:18" ht="10.5" hidden="1" x14ac:dyDescent="0.25">
      <c r="A191" s="6">
        <v>1</v>
      </c>
      <c r="B191" s="25"/>
      <c r="C191" s="12" t="s">
        <v>36</v>
      </c>
      <c r="D191" s="1"/>
      <c r="E191" s="1"/>
      <c r="F191" s="21"/>
      <c r="G191" s="51" t="str">
        <f>IF([1]Summary!$AG191="","",[1]Summary!$AG191)</f>
        <v/>
      </c>
      <c r="H191" s="51"/>
      <c r="I191" s="51" t="str">
        <f>IF('[2]Total Proposed Rate Y2 Full-GF'!$AG191="","",'[2]Total Proposed Rate Y2 Full-GF'!$AG191)</f>
        <v/>
      </c>
      <c r="J191" s="58"/>
      <c r="K191" s="51" t="str">
        <f t="shared" si="11"/>
        <v/>
      </c>
      <c r="L191" s="22"/>
      <c r="M191" s="59" t="str">
        <f t="shared" si="12"/>
        <v/>
      </c>
      <c r="N191" s="5"/>
      <c r="R191" s="48"/>
    </row>
    <row r="192" spans="1:18" hidden="1" x14ac:dyDescent="0.2">
      <c r="A192" s="6">
        <f>+A191+1</f>
        <v>2</v>
      </c>
      <c r="B192" s="1"/>
      <c r="C192" s="1" t="s">
        <v>12</v>
      </c>
      <c r="E192" s="13" t="s">
        <v>13</v>
      </c>
      <c r="F192" s="21"/>
      <c r="G192" s="51">
        <f>IF([1]Summary!$AG192="","",[1]Summary!$AG192)</f>
        <v>0</v>
      </c>
      <c r="H192" s="51"/>
      <c r="I192" s="51">
        <f>IF('[2]Total Proposed Rate Y2 Full-GF'!$AG192="","",'[2]Total Proposed Rate Y2 Full-GF'!$AG192)</f>
        <v>0</v>
      </c>
      <c r="J192" s="58"/>
      <c r="K192" s="51">
        <f t="shared" si="11"/>
        <v>0</v>
      </c>
      <c r="L192" s="22"/>
      <c r="M192" s="59">
        <f t="shared" si="12"/>
        <v>0</v>
      </c>
      <c r="N192" s="5"/>
      <c r="R192" s="48"/>
    </row>
    <row r="193" spans="1:18" hidden="1" x14ac:dyDescent="0.2">
      <c r="A193" s="6">
        <f t="shared" ref="A193:A209" si="15">+A192+1</f>
        <v>3</v>
      </c>
      <c r="B193" s="1"/>
      <c r="C193" s="1" t="s">
        <v>14</v>
      </c>
      <c r="E193" s="2" t="s">
        <v>15</v>
      </c>
      <c r="F193" s="22"/>
      <c r="G193" s="51">
        <f>IF([1]Summary!$AG193="","",[1]Summary!$AG193)</f>
        <v>0</v>
      </c>
      <c r="H193" s="51"/>
      <c r="I193" s="51">
        <f>IF('[2]Total Proposed Rate Y2 Full-GF'!$AG193="","",'[2]Total Proposed Rate Y2 Full-GF'!$AG193)</f>
        <v>0</v>
      </c>
      <c r="J193" s="58"/>
      <c r="K193" s="51">
        <f t="shared" si="11"/>
        <v>0</v>
      </c>
      <c r="L193" s="22"/>
      <c r="M193" s="59">
        <f t="shared" si="12"/>
        <v>0</v>
      </c>
      <c r="N193" s="5"/>
      <c r="R193" s="48"/>
    </row>
    <row r="194" spans="1:18" hidden="1" x14ac:dyDescent="0.2">
      <c r="A194" s="6">
        <f t="shared" si="15"/>
        <v>4</v>
      </c>
      <c r="B194" s="1"/>
      <c r="C194" s="42" t="s">
        <v>142</v>
      </c>
      <c r="E194" s="2" t="s">
        <v>15</v>
      </c>
      <c r="F194" s="22"/>
      <c r="G194" s="51">
        <f>IF([1]Summary!$AG194="","",[1]Summary!$AG194)</f>
        <v>0</v>
      </c>
      <c r="H194" s="51"/>
      <c r="I194" s="51">
        <f>IF('[2]Total Proposed Rate Y2 Full-GF'!$AG194="","",'[2]Total Proposed Rate Y2 Full-GF'!$AG194)</f>
        <v>0</v>
      </c>
      <c r="J194" s="58"/>
      <c r="K194" s="51">
        <f t="shared" si="11"/>
        <v>0</v>
      </c>
      <c r="L194" s="22"/>
      <c r="M194" s="59">
        <f t="shared" si="12"/>
        <v>0</v>
      </c>
      <c r="N194" s="5"/>
      <c r="R194" s="48"/>
    </row>
    <row r="195" spans="1:18" hidden="1" x14ac:dyDescent="0.2">
      <c r="A195" s="6">
        <f t="shared" si="15"/>
        <v>5</v>
      </c>
      <c r="B195" s="1"/>
      <c r="C195" s="1" t="s">
        <v>17</v>
      </c>
      <c r="G195" s="51" t="str">
        <f>IF([1]Summary!$AG195="","",[1]Summary!$AG195)</f>
        <v/>
      </c>
      <c r="H195" s="58"/>
      <c r="I195" s="51" t="str">
        <f>IF('[2]Total Proposed Rate Y2 Full-GF'!$AG195="","",'[2]Total Proposed Rate Y2 Full-GF'!$AG195)</f>
        <v/>
      </c>
      <c r="J195" s="58"/>
      <c r="K195" s="51" t="str">
        <f t="shared" si="11"/>
        <v/>
      </c>
      <c r="M195" s="59" t="str">
        <f t="shared" si="12"/>
        <v/>
      </c>
      <c r="N195" s="5"/>
      <c r="R195" s="48"/>
    </row>
    <row r="196" spans="1:18" hidden="1" x14ac:dyDescent="0.2">
      <c r="A196" s="6">
        <f t="shared" si="15"/>
        <v>6</v>
      </c>
      <c r="B196" s="1"/>
      <c r="C196" s="1" t="s">
        <v>18</v>
      </c>
      <c r="E196" s="14" t="s">
        <v>15</v>
      </c>
      <c r="F196" s="22"/>
      <c r="G196" s="51">
        <f>IF([1]Summary!$AG196="","",[1]Summary!$AG196)</f>
        <v>0</v>
      </c>
      <c r="H196" s="51"/>
      <c r="I196" s="51">
        <f>IF('[2]Total Proposed Rate Y2 Full-GF'!$AG196="","",'[2]Total Proposed Rate Y2 Full-GF'!$AG196)</f>
        <v>0</v>
      </c>
      <c r="J196" s="58"/>
      <c r="K196" s="51">
        <f t="shared" si="11"/>
        <v>0</v>
      </c>
      <c r="L196" s="22"/>
      <c r="M196" s="59">
        <f t="shared" si="12"/>
        <v>0</v>
      </c>
      <c r="N196" s="5"/>
      <c r="R196" s="48"/>
    </row>
    <row r="197" spans="1:18" hidden="1" x14ac:dyDescent="0.2">
      <c r="A197" s="6">
        <f t="shared" si="15"/>
        <v>7</v>
      </c>
      <c r="B197" s="1"/>
      <c r="C197" s="1" t="s">
        <v>19</v>
      </c>
      <c r="E197" s="14" t="s">
        <v>15</v>
      </c>
      <c r="F197" s="22"/>
      <c r="G197" s="51">
        <f>IF([1]Summary!$AG197="","",[1]Summary!$AG197)</f>
        <v>0</v>
      </c>
      <c r="H197" s="51"/>
      <c r="I197" s="51">
        <f>IF('[2]Total Proposed Rate Y2 Full-GF'!$AG197="","",'[2]Total Proposed Rate Y2 Full-GF'!$AG197)</f>
        <v>0</v>
      </c>
      <c r="J197" s="58"/>
      <c r="K197" s="51">
        <f t="shared" si="11"/>
        <v>0</v>
      </c>
      <c r="L197" s="22"/>
      <c r="M197" s="59">
        <f t="shared" si="12"/>
        <v>0</v>
      </c>
      <c r="N197" s="5"/>
      <c r="R197" s="48"/>
    </row>
    <row r="198" spans="1:18" hidden="1" x14ac:dyDescent="0.2">
      <c r="A198" s="6">
        <f t="shared" si="15"/>
        <v>8</v>
      </c>
      <c r="B198" s="1"/>
      <c r="C198" s="1" t="s">
        <v>20</v>
      </c>
      <c r="E198" s="13"/>
      <c r="F198" s="52"/>
      <c r="G198" s="51" t="str">
        <f>IF([1]Summary!$AG198="","",[1]Summary!$AG198)</f>
        <v/>
      </c>
      <c r="H198" s="58"/>
      <c r="I198" s="51" t="str">
        <f>IF('[2]Total Proposed Rate Y2 Full-GF'!$AG198="","",'[2]Total Proposed Rate Y2 Full-GF'!$AG198)</f>
        <v/>
      </c>
      <c r="J198" s="58"/>
      <c r="K198" s="51" t="str">
        <f t="shared" si="11"/>
        <v/>
      </c>
      <c r="L198" s="52"/>
      <c r="M198" s="59" t="str">
        <f t="shared" si="12"/>
        <v/>
      </c>
      <c r="N198" s="5"/>
      <c r="R198" s="48"/>
    </row>
    <row r="199" spans="1:18" hidden="1" x14ac:dyDescent="0.2">
      <c r="A199" s="6">
        <f t="shared" si="15"/>
        <v>9</v>
      </c>
      <c r="B199" s="1"/>
      <c r="C199" s="14" t="s">
        <v>21</v>
      </c>
      <c r="E199" s="13" t="s">
        <v>22</v>
      </c>
      <c r="F199" s="21"/>
      <c r="G199" s="58">
        <f>IF([1]Summary!$AG199="","",[1]Summary!$AG199)</f>
        <v>0</v>
      </c>
      <c r="H199" s="58"/>
      <c r="I199" s="58">
        <f>IF('[2]Total Proposed Rate Y2 Full-GF'!$AG199="","",'[2]Total Proposed Rate Y2 Full-GF'!$AG199)</f>
        <v>0</v>
      </c>
      <c r="J199" s="58"/>
      <c r="K199" s="58">
        <f t="shared" si="11"/>
        <v>0</v>
      </c>
      <c r="L199" s="4"/>
      <c r="M199" s="59">
        <f t="shared" si="12"/>
        <v>0</v>
      </c>
      <c r="N199" s="5"/>
      <c r="R199" s="48"/>
    </row>
    <row r="200" spans="1:18" hidden="1" x14ac:dyDescent="0.2">
      <c r="A200" s="6">
        <f t="shared" si="15"/>
        <v>10</v>
      </c>
      <c r="B200" s="1"/>
      <c r="C200" s="15" t="s">
        <v>23</v>
      </c>
      <c r="E200" s="13" t="s">
        <v>22</v>
      </c>
      <c r="F200" s="21"/>
      <c r="G200" s="58">
        <f>IF([1]Summary!$AG200="","",[1]Summary!$AG200)</f>
        <v>0</v>
      </c>
      <c r="H200" s="58"/>
      <c r="I200" s="58">
        <f>IF('[2]Total Proposed Rate Y2 Full-GF'!$AG200="","",'[2]Total Proposed Rate Y2 Full-GF'!$AG200)</f>
        <v>0</v>
      </c>
      <c r="J200" s="58"/>
      <c r="K200" s="58">
        <f t="shared" si="11"/>
        <v>0</v>
      </c>
      <c r="L200" s="4"/>
      <c r="M200" s="59">
        <f t="shared" si="12"/>
        <v>0</v>
      </c>
      <c r="N200" s="5"/>
      <c r="R200" s="48"/>
    </row>
    <row r="201" spans="1:18" hidden="1" x14ac:dyDescent="0.2">
      <c r="A201" s="6">
        <f t="shared" si="15"/>
        <v>11</v>
      </c>
      <c r="B201" s="1"/>
      <c r="C201" s="15" t="s">
        <v>214</v>
      </c>
      <c r="E201" s="13" t="s">
        <v>22</v>
      </c>
      <c r="F201" s="21"/>
      <c r="G201" s="58">
        <f>IF([1]Summary!$AG201="","",[1]Summary!$AG201)</f>
        <v>0</v>
      </c>
      <c r="H201" s="58"/>
      <c r="I201" s="58">
        <f>IF('[2]Total Proposed Rate Y2 Full-GF'!$AG201="","",'[2]Total Proposed Rate Y2 Full-GF'!$AG201)</f>
        <v>0</v>
      </c>
      <c r="J201" s="58"/>
      <c r="K201" s="58">
        <f t="shared" si="11"/>
        <v>0</v>
      </c>
      <c r="L201" s="4"/>
      <c r="M201" s="59">
        <f t="shared" si="12"/>
        <v>0</v>
      </c>
      <c r="N201" s="5"/>
      <c r="R201" s="48"/>
    </row>
    <row r="202" spans="1:18" hidden="1" x14ac:dyDescent="0.2">
      <c r="A202" s="6">
        <f t="shared" si="15"/>
        <v>12</v>
      </c>
      <c r="B202" s="1"/>
      <c r="C202" s="15" t="s">
        <v>213</v>
      </c>
      <c r="E202" s="13" t="s">
        <v>22</v>
      </c>
      <c r="F202" s="21"/>
      <c r="G202" s="58">
        <f>IF([1]Summary!$AG202="","",[1]Summary!$AG202)</f>
        <v>0</v>
      </c>
      <c r="H202" s="58"/>
      <c r="I202" s="58">
        <f>IF('[2]Total Proposed Rate Y2 Full-GF'!$AG202="","",'[2]Total Proposed Rate Y2 Full-GF'!$AG202)</f>
        <v>0</v>
      </c>
      <c r="J202" s="58"/>
      <c r="K202" s="58">
        <f t="shared" si="11"/>
        <v>0</v>
      </c>
      <c r="L202" s="4"/>
      <c r="M202" s="59">
        <f t="shared" si="12"/>
        <v>0</v>
      </c>
      <c r="N202" s="5"/>
      <c r="R202" s="48"/>
    </row>
    <row r="203" spans="1:18" hidden="1" x14ac:dyDescent="0.2">
      <c r="A203" s="6">
        <f t="shared" si="15"/>
        <v>13</v>
      </c>
      <c r="B203" s="1"/>
      <c r="C203" s="15" t="s">
        <v>24</v>
      </c>
      <c r="E203" s="13"/>
      <c r="F203" s="21"/>
      <c r="G203" s="58" t="str">
        <f>IF([1]Summary!$AG203="","",[1]Summary!$AG203)</f>
        <v/>
      </c>
      <c r="H203" s="58"/>
      <c r="I203" s="58" t="str">
        <f>IF('[2]Total Proposed Rate Y2 Full-GF'!$AG203="","",'[2]Total Proposed Rate Y2 Full-GF'!$AG203)</f>
        <v/>
      </c>
      <c r="J203" s="58"/>
      <c r="K203" s="58" t="str">
        <f t="shared" si="11"/>
        <v/>
      </c>
      <c r="L203" s="4"/>
      <c r="M203" s="59" t="str">
        <f t="shared" si="12"/>
        <v/>
      </c>
      <c r="N203" s="5"/>
      <c r="R203" s="48"/>
    </row>
    <row r="204" spans="1:18" hidden="1" x14ac:dyDescent="0.2">
      <c r="A204" s="6">
        <f t="shared" si="15"/>
        <v>14</v>
      </c>
      <c r="B204" s="1"/>
      <c r="C204" s="15" t="s">
        <v>21</v>
      </c>
      <c r="E204" s="13" t="s">
        <v>22</v>
      </c>
      <c r="F204" s="21"/>
      <c r="G204" s="58">
        <f>IF([1]Summary!$AG204="","",[1]Summary!$AG204)</f>
        <v>0</v>
      </c>
      <c r="H204" s="58"/>
      <c r="I204" s="58">
        <f>IF('[2]Total Proposed Rate Y2 Full-GF'!$AG204="","",'[2]Total Proposed Rate Y2 Full-GF'!$AG204)</f>
        <v>0</v>
      </c>
      <c r="J204" s="58"/>
      <c r="K204" s="58">
        <f t="shared" si="11"/>
        <v>0</v>
      </c>
      <c r="L204" s="4"/>
      <c r="M204" s="59">
        <f t="shared" si="12"/>
        <v>0</v>
      </c>
      <c r="N204" s="5"/>
      <c r="R204" s="48"/>
    </row>
    <row r="205" spans="1:18" hidden="1" x14ac:dyDescent="0.2">
      <c r="A205" s="6">
        <f t="shared" si="15"/>
        <v>15</v>
      </c>
      <c r="B205" s="1"/>
      <c r="C205" s="15" t="s">
        <v>23</v>
      </c>
      <c r="E205" s="13" t="s">
        <v>22</v>
      </c>
      <c r="F205" s="21"/>
      <c r="G205" s="58">
        <f>IF([1]Summary!$AG205="","",[1]Summary!$AG205)</f>
        <v>0</v>
      </c>
      <c r="H205" s="58"/>
      <c r="I205" s="58">
        <f>IF('[2]Total Proposed Rate Y2 Full-GF'!$AG205="","",'[2]Total Proposed Rate Y2 Full-GF'!$AG205)</f>
        <v>0</v>
      </c>
      <c r="J205" s="58"/>
      <c r="K205" s="58">
        <f t="shared" ref="K205:K268" si="16">IF(I205="","",+I205-G205)</f>
        <v>0</v>
      </c>
      <c r="L205" s="4"/>
      <c r="M205" s="59">
        <f t="shared" ref="M205:M268" si="17">IF(K205="","",+IFERROR(K205/G205,0))</f>
        <v>0</v>
      </c>
      <c r="N205" s="5"/>
      <c r="R205" s="48"/>
    </row>
    <row r="206" spans="1:18" hidden="1" x14ac:dyDescent="0.2">
      <c r="A206" s="6">
        <f t="shared" si="15"/>
        <v>16</v>
      </c>
      <c r="B206" s="1"/>
      <c r="C206" s="15" t="s">
        <v>214</v>
      </c>
      <c r="E206" s="13" t="s">
        <v>22</v>
      </c>
      <c r="F206" s="21"/>
      <c r="G206" s="58">
        <f>IF([1]Summary!$AG206="","",[1]Summary!$AG206)</f>
        <v>0</v>
      </c>
      <c r="H206" s="58"/>
      <c r="I206" s="58">
        <f>IF('[2]Total Proposed Rate Y2 Full-GF'!$AG206="","",'[2]Total Proposed Rate Y2 Full-GF'!$AG206)</f>
        <v>0</v>
      </c>
      <c r="J206" s="58"/>
      <c r="K206" s="58">
        <f t="shared" si="16"/>
        <v>0</v>
      </c>
      <c r="L206" s="4"/>
      <c r="M206" s="59">
        <f t="shared" si="17"/>
        <v>0</v>
      </c>
      <c r="N206" s="5"/>
      <c r="R206" s="48"/>
    </row>
    <row r="207" spans="1:18" hidden="1" x14ac:dyDescent="0.2">
      <c r="A207" s="6">
        <f t="shared" si="15"/>
        <v>17</v>
      </c>
      <c r="B207" s="1"/>
      <c r="C207" s="15" t="s">
        <v>213</v>
      </c>
      <c r="E207" s="13" t="s">
        <v>22</v>
      </c>
      <c r="F207" s="21"/>
      <c r="G207" s="58">
        <f>IF([1]Summary!$AG207="","",[1]Summary!$AG207)</f>
        <v>0</v>
      </c>
      <c r="H207" s="58"/>
      <c r="I207" s="58">
        <f>IF('[2]Total Proposed Rate Y2 Full-GF'!$AG207="","",'[2]Total Proposed Rate Y2 Full-GF'!$AG207)</f>
        <v>0</v>
      </c>
      <c r="J207" s="58"/>
      <c r="K207" s="58">
        <f t="shared" si="16"/>
        <v>0</v>
      </c>
      <c r="L207" s="4"/>
      <c r="M207" s="59">
        <f t="shared" si="17"/>
        <v>0</v>
      </c>
      <c r="N207" s="5"/>
      <c r="R207" s="48"/>
    </row>
    <row r="208" spans="1:18" hidden="1" x14ac:dyDescent="0.2">
      <c r="A208" s="6">
        <f t="shared" si="15"/>
        <v>18</v>
      </c>
      <c r="B208" s="1"/>
      <c r="C208" s="14" t="s">
        <v>28</v>
      </c>
      <c r="E208" s="17" t="s">
        <v>26</v>
      </c>
      <c r="F208" s="54"/>
      <c r="G208" s="51">
        <f>IF([1]Summary!$AG208="","",[1]Summary!$AG208)</f>
        <v>0</v>
      </c>
      <c r="H208" s="51"/>
      <c r="I208" s="51">
        <f>IF('[2]Total Proposed Rate Y2 Full-GF'!$AG208="","",'[2]Total Proposed Rate Y2 Full-GF'!$AG208)</f>
        <v>0</v>
      </c>
      <c r="J208" s="58"/>
      <c r="K208" s="51">
        <f t="shared" si="16"/>
        <v>0</v>
      </c>
      <c r="L208" s="22"/>
      <c r="M208" s="59">
        <f t="shared" si="17"/>
        <v>0</v>
      </c>
      <c r="N208" s="5"/>
      <c r="R208" s="48"/>
    </row>
    <row r="209" spans="1:18" hidden="1" x14ac:dyDescent="0.2">
      <c r="A209" s="6">
        <f t="shared" si="15"/>
        <v>19</v>
      </c>
      <c r="B209" s="1"/>
      <c r="C209" s="1"/>
      <c r="E209" s="1"/>
      <c r="F209" s="21"/>
      <c r="G209" s="51" t="str">
        <f>IF([1]Summary!$AG209="","",[1]Summary!$AG209)</f>
        <v/>
      </c>
      <c r="H209" s="58"/>
      <c r="I209" s="51" t="str">
        <f>IF('[2]Total Proposed Rate Y2 Full-GF'!$AG209="","",'[2]Total Proposed Rate Y2 Full-GF'!$AG209)</f>
        <v/>
      </c>
      <c r="J209" s="58"/>
      <c r="K209" s="51" t="str">
        <f t="shared" si="16"/>
        <v/>
      </c>
      <c r="L209" s="21"/>
      <c r="M209" s="59" t="str">
        <f t="shared" si="17"/>
        <v/>
      </c>
      <c r="N209" s="5"/>
      <c r="R209" s="48"/>
    </row>
    <row r="210" spans="1:18" hidden="1" x14ac:dyDescent="0.2">
      <c r="A210" s="6"/>
      <c r="B210" s="1"/>
      <c r="C210" s="1"/>
      <c r="E210" s="1"/>
      <c r="F210" s="21"/>
      <c r="G210" s="51" t="str">
        <f>IF([1]Summary!$AG210="","",[1]Summary!$AG210)</f>
        <v/>
      </c>
      <c r="H210" s="58"/>
      <c r="I210" s="51" t="str">
        <f>IF('[2]Total Proposed Rate Y2 Full-GF'!$AG210="","",'[2]Total Proposed Rate Y2 Full-GF'!$AG210)</f>
        <v/>
      </c>
      <c r="J210" s="58"/>
      <c r="K210" s="51" t="str">
        <f t="shared" si="16"/>
        <v/>
      </c>
      <c r="L210" s="21"/>
      <c r="M210" s="59" t="str">
        <f t="shared" si="17"/>
        <v/>
      </c>
      <c r="N210" s="5"/>
      <c r="R210" s="48"/>
    </row>
    <row r="211" spans="1:18" ht="10.5" hidden="1" x14ac:dyDescent="0.25">
      <c r="A211" s="6">
        <v>1</v>
      </c>
      <c r="B211" s="1"/>
      <c r="C211" s="12" t="s">
        <v>37</v>
      </c>
      <c r="E211" s="1"/>
      <c r="F211" s="21"/>
      <c r="G211" s="51" t="str">
        <f>IF([1]Summary!$AG211="","",[1]Summary!$AG211)</f>
        <v/>
      </c>
      <c r="H211" s="58"/>
      <c r="I211" s="51" t="str">
        <f>IF('[2]Total Proposed Rate Y2 Full-GF'!$AG211="","",'[2]Total Proposed Rate Y2 Full-GF'!$AG211)</f>
        <v/>
      </c>
      <c r="J211" s="58"/>
      <c r="K211" s="51" t="str">
        <f t="shared" si="16"/>
        <v/>
      </c>
      <c r="L211" s="21"/>
      <c r="M211" s="59" t="str">
        <f t="shared" si="17"/>
        <v/>
      </c>
      <c r="N211" s="5"/>
      <c r="R211" s="48"/>
    </row>
    <row r="212" spans="1:18" hidden="1" x14ac:dyDescent="0.2">
      <c r="A212" s="6">
        <f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IF([1]Summary!$AG212="","",[1]Summary!$AG212)</f>
        <v>0</v>
      </c>
      <c r="H212" s="51"/>
      <c r="I212" s="51">
        <f>IF('[2]Total Proposed Rate Y2 Full-GF'!$AG212="","",'[2]Total Proposed Rate Y2 Full-GF'!$AG212)</f>
        <v>0</v>
      </c>
      <c r="J212" s="58"/>
      <c r="K212" s="51">
        <f t="shared" si="16"/>
        <v>0</v>
      </c>
      <c r="L212" s="22"/>
      <c r="M212" s="59">
        <f t="shared" si="17"/>
        <v>0</v>
      </c>
      <c r="N212" s="18"/>
      <c r="R212" s="48"/>
    </row>
    <row r="213" spans="1:18" hidden="1" x14ac:dyDescent="0.2">
      <c r="A213" s="6">
        <f t="shared" ref="A213:A229" si="18">+A212+1</f>
        <v>3</v>
      </c>
      <c r="B213" s="1"/>
      <c r="C213" s="1" t="s">
        <v>14</v>
      </c>
      <c r="E213" s="2" t="s">
        <v>15</v>
      </c>
      <c r="F213" s="22"/>
      <c r="G213" s="51">
        <f>IF([1]Summary!$AG213="","",[1]Summary!$AG213)</f>
        <v>0</v>
      </c>
      <c r="H213" s="51"/>
      <c r="I213" s="51">
        <f>IF('[2]Total Proposed Rate Y2 Full-GF'!$AG213="","",'[2]Total Proposed Rate Y2 Full-GF'!$AG213)</f>
        <v>0</v>
      </c>
      <c r="J213" s="58"/>
      <c r="K213" s="51">
        <f t="shared" si="16"/>
        <v>0</v>
      </c>
      <c r="L213" s="22"/>
      <c r="M213" s="59">
        <f t="shared" si="17"/>
        <v>0</v>
      </c>
      <c r="N213" s="18"/>
      <c r="R213" s="48"/>
    </row>
    <row r="214" spans="1:18" hidden="1" x14ac:dyDescent="0.2">
      <c r="A214" s="6">
        <f t="shared" si="18"/>
        <v>4</v>
      </c>
      <c r="B214" s="1"/>
      <c r="C214" s="42" t="s">
        <v>142</v>
      </c>
      <c r="E214" s="2" t="s">
        <v>15</v>
      </c>
      <c r="F214" s="22"/>
      <c r="G214" s="51">
        <f>IF([1]Summary!$AG214="","",[1]Summary!$AG214)</f>
        <v>0</v>
      </c>
      <c r="H214" s="51"/>
      <c r="I214" s="51">
        <f>IF('[2]Total Proposed Rate Y2 Full-GF'!$AG214="","",'[2]Total Proposed Rate Y2 Full-GF'!$AG214)</f>
        <v>0</v>
      </c>
      <c r="J214" s="58"/>
      <c r="K214" s="51">
        <f t="shared" si="16"/>
        <v>0</v>
      </c>
      <c r="L214" s="22"/>
      <c r="M214" s="59">
        <f t="shared" si="17"/>
        <v>0</v>
      </c>
      <c r="N214" s="18"/>
      <c r="R214" s="48"/>
    </row>
    <row r="215" spans="1:18" hidden="1" x14ac:dyDescent="0.2">
      <c r="A215" s="6">
        <f t="shared" si="18"/>
        <v>5</v>
      </c>
      <c r="B215" s="1"/>
      <c r="C215" s="1" t="s">
        <v>17</v>
      </c>
      <c r="G215" s="51" t="str">
        <f>IF([1]Summary!$AG215="","",[1]Summary!$AG215)</f>
        <v/>
      </c>
      <c r="H215" s="58"/>
      <c r="I215" s="51" t="str">
        <f>IF('[2]Total Proposed Rate Y2 Full-GF'!$AG215="","",'[2]Total Proposed Rate Y2 Full-GF'!$AG215)</f>
        <v/>
      </c>
      <c r="J215" s="58"/>
      <c r="K215" s="51" t="str">
        <f t="shared" si="16"/>
        <v/>
      </c>
      <c r="M215" s="59" t="str">
        <f t="shared" si="17"/>
        <v/>
      </c>
      <c r="N215" s="18"/>
      <c r="R215" s="48"/>
    </row>
    <row r="216" spans="1:18" hidden="1" x14ac:dyDescent="0.2">
      <c r="A216" s="6">
        <f t="shared" si="18"/>
        <v>6</v>
      </c>
      <c r="B216" s="1"/>
      <c r="C216" s="1" t="s">
        <v>18</v>
      </c>
      <c r="E216" s="14" t="s">
        <v>15</v>
      </c>
      <c r="F216" s="22"/>
      <c r="G216" s="51">
        <f>IF([1]Summary!$AG216="","",[1]Summary!$AG216)</f>
        <v>0</v>
      </c>
      <c r="H216" s="51"/>
      <c r="I216" s="51">
        <f>IF('[2]Total Proposed Rate Y2 Full-GF'!$AG216="","",'[2]Total Proposed Rate Y2 Full-GF'!$AG216)</f>
        <v>0</v>
      </c>
      <c r="J216" s="58"/>
      <c r="K216" s="51">
        <f t="shared" si="16"/>
        <v>0</v>
      </c>
      <c r="L216" s="22"/>
      <c r="M216" s="59">
        <f t="shared" si="17"/>
        <v>0</v>
      </c>
      <c r="N216" s="18"/>
      <c r="R216" s="48"/>
    </row>
    <row r="217" spans="1:18" hidden="1" x14ac:dyDescent="0.2">
      <c r="A217" s="6">
        <f t="shared" si="18"/>
        <v>7</v>
      </c>
      <c r="B217" s="1"/>
      <c r="C217" s="1" t="s">
        <v>19</v>
      </c>
      <c r="E217" s="14" t="s">
        <v>15</v>
      </c>
      <c r="F217" s="22"/>
      <c r="G217" s="51">
        <f>IF([1]Summary!$AG217="","",[1]Summary!$AG217)</f>
        <v>0</v>
      </c>
      <c r="H217" s="51"/>
      <c r="I217" s="51">
        <f>IF('[2]Total Proposed Rate Y2 Full-GF'!$AG217="","",'[2]Total Proposed Rate Y2 Full-GF'!$AG217)</f>
        <v>0</v>
      </c>
      <c r="J217" s="58"/>
      <c r="K217" s="51">
        <f t="shared" si="16"/>
        <v>0</v>
      </c>
      <c r="L217" s="22"/>
      <c r="M217" s="59">
        <f t="shared" si="17"/>
        <v>0</v>
      </c>
      <c r="N217" s="18"/>
      <c r="R217" s="48"/>
    </row>
    <row r="218" spans="1:18" hidden="1" x14ac:dyDescent="0.2">
      <c r="A218" s="6">
        <f t="shared" si="18"/>
        <v>8</v>
      </c>
      <c r="B218" s="1"/>
      <c r="C218" s="1" t="s">
        <v>20</v>
      </c>
      <c r="D218" s="1"/>
      <c r="E218" s="13"/>
      <c r="F218" s="52"/>
      <c r="G218" s="51" t="str">
        <f>IF([1]Summary!$AG218="","",[1]Summary!$AG218)</f>
        <v/>
      </c>
      <c r="H218" s="58"/>
      <c r="I218" s="51" t="str">
        <f>IF('[2]Total Proposed Rate Y2 Full-GF'!$AG218="","",'[2]Total Proposed Rate Y2 Full-GF'!$AG218)</f>
        <v/>
      </c>
      <c r="J218" s="58"/>
      <c r="K218" s="51" t="str">
        <f t="shared" si="16"/>
        <v/>
      </c>
      <c r="L218" s="52"/>
      <c r="M218" s="59" t="str">
        <f t="shared" si="17"/>
        <v/>
      </c>
      <c r="N218" s="5"/>
      <c r="R218" s="48"/>
    </row>
    <row r="219" spans="1:18" hidden="1" x14ac:dyDescent="0.2">
      <c r="A219" s="6">
        <f t="shared" si="18"/>
        <v>9</v>
      </c>
      <c r="B219" s="1"/>
      <c r="C219" s="14" t="s">
        <v>21</v>
      </c>
      <c r="D219" s="1"/>
      <c r="E219" s="13" t="s">
        <v>22</v>
      </c>
      <c r="F219" s="21"/>
      <c r="G219" s="58">
        <f>IF([1]Summary!$AG219="","",[1]Summary!$AG219)</f>
        <v>0</v>
      </c>
      <c r="H219" s="58"/>
      <c r="I219" s="58">
        <f>IF('[2]Total Proposed Rate Y2 Full-GF'!$AG219="","",'[2]Total Proposed Rate Y2 Full-GF'!$AG219)</f>
        <v>0</v>
      </c>
      <c r="J219" s="58"/>
      <c r="K219" s="58">
        <f t="shared" si="16"/>
        <v>0</v>
      </c>
      <c r="L219" s="4"/>
      <c r="M219" s="59">
        <f t="shared" si="17"/>
        <v>0</v>
      </c>
      <c r="N219" s="5"/>
      <c r="R219" s="48"/>
    </row>
    <row r="220" spans="1:18" hidden="1" x14ac:dyDescent="0.2">
      <c r="A220" s="6">
        <f t="shared" si="18"/>
        <v>10</v>
      </c>
      <c r="B220" s="1"/>
      <c r="C220" s="15" t="s">
        <v>23</v>
      </c>
      <c r="D220" s="1"/>
      <c r="E220" s="13" t="s">
        <v>22</v>
      </c>
      <c r="F220" s="21"/>
      <c r="G220" s="58">
        <f>IF([1]Summary!$AG220="","",[1]Summary!$AG220)</f>
        <v>0</v>
      </c>
      <c r="H220" s="58"/>
      <c r="I220" s="58">
        <f>IF('[2]Total Proposed Rate Y2 Full-GF'!$AG220="","",'[2]Total Proposed Rate Y2 Full-GF'!$AG220)</f>
        <v>0</v>
      </c>
      <c r="J220" s="58"/>
      <c r="K220" s="58">
        <f t="shared" si="16"/>
        <v>0</v>
      </c>
      <c r="L220" s="4"/>
      <c r="M220" s="59">
        <f t="shared" si="17"/>
        <v>0</v>
      </c>
      <c r="N220" s="5"/>
      <c r="R220" s="48"/>
    </row>
    <row r="221" spans="1:18" hidden="1" x14ac:dyDescent="0.2">
      <c r="A221" s="6">
        <f t="shared" si="18"/>
        <v>11</v>
      </c>
      <c r="B221" s="1"/>
      <c r="C221" s="15" t="s">
        <v>214</v>
      </c>
      <c r="D221" s="1"/>
      <c r="E221" s="13" t="s">
        <v>22</v>
      </c>
      <c r="F221" s="21"/>
      <c r="G221" s="58">
        <f>IF([1]Summary!$AG221="","",[1]Summary!$AG221)</f>
        <v>0</v>
      </c>
      <c r="H221" s="58"/>
      <c r="I221" s="58">
        <f>IF('[2]Total Proposed Rate Y2 Full-GF'!$AG221="","",'[2]Total Proposed Rate Y2 Full-GF'!$AG221)</f>
        <v>0</v>
      </c>
      <c r="J221" s="58"/>
      <c r="K221" s="58">
        <f t="shared" si="16"/>
        <v>0</v>
      </c>
      <c r="L221" s="4"/>
      <c r="M221" s="59">
        <f t="shared" si="17"/>
        <v>0</v>
      </c>
      <c r="N221" s="5"/>
      <c r="R221" s="48"/>
    </row>
    <row r="222" spans="1:18" hidden="1" x14ac:dyDescent="0.2">
      <c r="A222" s="6">
        <f t="shared" si="18"/>
        <v>12</v>
      </c>
      <c r="B222" s="1"/>
      <c r="C222" s="15" t="s">
        <v>215</v>
      </c>
      <c r="D222" s="1"/>
      <c r="E222" s="13" t="s">
        <v>22</v>
      </c>
      <c r="F222" s="21"/>
      <c r="G222" s="58">
        <f>IF([1]Summary!$AG222="","",[1]Summary!$AG222)</f>
        <v>0</v>
      </c>
      <c r="H222" s="58"/>
      <c r="I222" s="58">
        <f>IF('[2]Total Proposed Rate Y2 Full-GF'!$AG222="","",'[2]Total Proposed Rate Y2 Full-GF'!$AG222)</f>
        <v>0</v>
      </c>
      <c r="J222" s="58"/>
      <c r="K222" s="58">
        <f t="shared" si="16"/>
        <v>0</v>
      </c>
      <c r="L222" s="4"/>
      <c r="M222" s="59">
        <f t="shared" si="17"/>
        <v>0</v>
      </c>
      <c r="N222" s="5"/>
      <c r="R222" s="48"/>
    </row>
    <row r="223" spans="1:18" hidden="1" x14ac:dyDescent="0.2">
      <c r="A223" s="6">
        <f t="shared" si="18"/>
        <v>13</v>
      </c>
      <c r="B223" s="1"/>
      <c r="C223" s="15" t="s">
        <v>24</v>
      </c>
      <c r="D223" s="1"/>
      <c r="E223" s="13"/>
      <c r="F223" s="21"/>
      <c r="G223" s="58" t="str">
        <f>IF([1]Summary!$AG223="","",[1]Summary!$AG223)</f>
        <v/>
      </c>
      <c r="H223" s="58"/>
      <c r="I223" s="58" t="str">
        <f>IF('[2]Total Proposed Rate Y2 Full-GF'!$AG223="","",'[2]Total Proposed Rate Y2 Full-GF'!$AG223)</f>
        <v/>
      </c>
      <c r="J223" s="58"/>
      <c r="K223" s="58" t="str">
        <f t="shared" si="16"/>
        <v/>
      </c>
      <c r="L223" s="4"/>
      <c r="M223" s="59" t="str">
        <f t="shared" si="17"/>
        <v/>
      </c>
      <c r="N223" s="5"/>
      <c r="R223" s="48"/>
    </row>
    <row r="224" spans="1:18" hidden="1" x14ac:dyDescent="0.2">
      <c r="A224" s="6">
        <f t="shared" si="18"/>
        <v>14</v>
      </c>
      <c r="B224" s="1"/>
      <c r="C224" s="14" t="s">
        <v>21</v>
      </c>
      <c r="D224" s="1"/>
      <c r="E224" s="13" t="s">
        <v>22</v>
      </c>
      <c r="F224" s="21"/>
      <c r="G224" s="58">
        <f>IF([1]Summary!$AG224="","",[1]Summary!$AG224)</f>
        <v>0</v>
      </c>
      <c r="H224" s="58"/>
      <c r="I224" s="58">
        <f>IF('[2]Total Proposed Rate Y2 Full-GF'!$AG224="","",'[2]Total Proposed Rate Y2 Full-GF'!$AG224)</f>
        <v>0</v>
      </c>
      <c r="J224" s="58"/>
      <c r="K224" s="58">
        <f t="shared" si="16"/>
        <v>0</v>
      </c>
      <c r="L224" s="4"/>
      <c r="M224" s="59">
        <f t="shared" si="17"/>
        <v>0</v>
      </c>
      <c r="N224" s="5"/>
      <c r="R224" s="48"/>
    </row>
    <row r="225" spans="1:18" hidden="1" x14ac:dyDescent="0.2">
      <c r="A225" s="6">
        <f t="shared" si="18"/>
        <v>15</v>
      </c>
      <c r="B225" s="1"/>
      <c r="C225" s="15" t="s">
        <v>23</v>
      </c>
      <c r="D225" s="1"/>
      <c r="E225" s="13" t="s">
        <v>22</v>
      </c>
      <c r="F225" s="21"/>
      <c r="G225" s="58">
        <f>IF([1]Summary!$AG225="","",[1]Summary!$AG225)</f>
        <v>0</v>
      </c>
      <c r="H225" s="58"/>
      <c r="I225" s="58">
        <f>IF('[2]Total Proposed Rate Y2 Full-GF'!$AG225="","",'[2]Total Proposed Rate Y2 Full-GF'!$AG225)</f>
        <v>0</v>
      </c>
      <c r="J225" s="58"/>
      <c r="K225" s="58">
        <f t="shared" si="16"/>
        <v>0</v>
      </c>
      <c r="L225" s="4"/>
      <c r="M225" s="59">
        <f t="shared" si="17"/>
        <v>0</v>
      </c>
      <c r="N225" s="5"/>
      <c r="R225" s="48"/>
    </row>
    <row r="226" spans="1:18" hidden="1" x14ac:dyDescent="0.2">
      <c r="A226" s="6">
        <f t="shared" si="18"/>
        <v>16</v>
      </c>
      <c r="B226" s="1"/>
      <c r="C226" s="15" t="s">
        <v>214</v>
      </c>
      <c r="D226" s="1"/>
      <c r="E226" s="13" t="s">
        <v>22</v>
      </c>
      <c r="F226" s="21"/>
      <c r="G226" s="58">
        <f>IF([1]Summary!$AG226="","",[1]Summary!$AG226)</f>
        <v>0</v>
      </c>
      <c r="H226" s="58"/>
      <c r="I226" s="58">
        <f>IF('[2]Total Proposed Rate Y2 Full-GF'!$AG226="","",'[2]Total Proposed Rate Y2 Full-GF'!$AG226)</f>
        <v>0</v>
      </c>
      <c r="J226" s="58"/>
      <c r="K226" s="58">
        <f t="shared" si="16"/>
        <v>0</v>
      </c>
      <c r="L226" s="4"/>
      <c r="M226" s="59">
        <f t="shared" si="17"/>
        <v>0</v>
      </c>
      <c r="N226" s="5"/>
      <c r="R226" s="48"/>
    </row>
    <row r="227" spans="1:18" hidden="1" x14ac:dyDescent="0.2">
      <c r="A227" s="6">
        <f t="shared" si="18"/>
        <v>17</v>
      </c>
      <c r="B227" s="1"/>
      <c r="C227" s="15" t="s">
        <v>215</v>
      </c>
      <c r="D227" s="1"/>
      <c r="E227" s="13" t="s">
        <v>22</v>
      </c>
      <c r="F227" s="21"/>
      <c r="G227" s="58">
        <f>IF([1]Summary!$AG227="","",[1]Summary!$AG227)</f>
        <v>0</v>
      </c>
      <c r="H227" s="58"/>
      <c r="I227" s="58">
        <f>IF('[2]Total Proposed Rate Y2 Full-GF'!$AG227="","",'[2]Total Proposed Rate Y2 Full-GF'!$AG227)</f>
        <v>0</v>
      </c>
      <c r="J227" s="58"/>
      <c r="K227" s="58">
        <f t="shared" si="16"/>
        <v>0</v>
      </c>
      <c r="L227" s="4"/>
      <c r="M227" s="59">
        <f t="shared" si="17"/>
        <v>0</v>
      </c>
      <c r="N227" s="5"/>
      <c r="R227" s="48"/>
    </row>
    <row r="228" spans="1:18" hidden="1" x14ac:dyDescent="0.2">
      <c r="A228" s="6">
        <f t="shared" si="18"/>
        <v>18</v>
      </c>
      <c r="B228" s="1"/>
      <c r="C228" s="14" t="s">
        <v>28</v>
      </c>
      <c r="D228" s="1"/>
      <c r="E228" s="17" t="s">
        <v>26</v>
      </c>
      <c r="F228" s="21"/>
      <c r="G228" s="51">
        <f>IF([1]Summary!$AG228="","",[1]Summary!$AG228)</f>
        <v>0</v>
      </c>
      <c r="H228" s="51"/>
      <c r="I228" s="51">
        <f>IF('[2]Total Proposed Rate Y2 Full-GF'!$AG228="","",'[2]Total Proposed Rate Y2 Full-GF'!$AG228)</f>
        <v>0</v>
      </c>
      <c r="J228" s="58"/>
      <c r="K228" s="51">
        <f t="shared" si="16"/>
        <v>0</v>
      </c>
      <c r="L228" s="22"/>
      <c r="M228" s="59">
        <f t="shared" si="17"/>
        <v>0</v>
      </c>
      <c r="N228" s="5"/>
      <c r="R228" s="48"/>
    </row>
    <row r="229" spans="1:18" hidden="1" x14ac:dyDescent="0.2">
      <c r="A229" s="6">
        <f t="shared" si="18"/>
        <v>19</v>
      </c>
      <c r="B229" s="1"/>
      <c r="C229" s="14"/>
      <c r="D229" s="1"/>
      <c r="E229" s="1"/>
      <c r="F229" s="21"/>
      <c r="G229" s="51" t="str">
        <f>IF([1]Summary!$AG229="","",[1]Summary!$AG229)</f>
        <v/>
      </c>
      <c r="H229" s="58"/>
      <c r="I229" s="51" t="str">
        <f>IF('[2]Total Proposed Rate Y2 Full-GF'!$AG229="","",'[2]Total Proposed Rate Y2 Full-GF'!$AG229)</f>
        <v/>
      </c>
      <c r="J229" s="58"/>
      <c r="K229" s="51" t="str">
        <f t="shared" si="16"/>
        <v/>
      </c>
      <c r="L229" s="21"/>
      <c r="M229" s="59" t="str">
        <f t="shared" si="17"/>
        <v/>
      </c>
      <c r="N229" s="5"/>
      <c r="R229" s="48"/>
    </row>
    <row r="230" spans="1:18" hidden="1" x14ac:dyDescent="0.2">
      <c r="A230" s="6"/>
      <c r="B230" s="1"/>
      <c r="C230" s="14"/>
      <c r="D230" s="1"/>
      <c r="E230" s="1"/>
      <c r="F230" s="21"/>
      <c r="G230" s="51" t="str">
        <f>IF([1]Summary!$AG230="","",[1]Summary!$AG230)</f>
        <v/>
      </c>
      <c r="H230" s="58"/>
      <c r="I230" s="51" t="str">
        <f>IF('[2]Total Proposed Rate Y2 Full-GF'!$AG230="","",'[2]Total Proposed Rate Y2 Full-GF'!$AG230)</f>
        <v/>
      </c>
      <c r="J230" s="58"/>
      <c r="K230" s="51" t="str">
        <f t="shared" si="16"/>
        <v/>
      </c>
      <c r="L230" s="21"/>
      <c r="M230" s="59" t="str">
        <f t="shared" si="17"/>
        <v/>
      </c>
      <c r="N230" s="5"/>
      <c r="R230" s="48"/>
    </row>
    <row r="231" spans="1:18" ht="10.5" hidden="1" x14ac:dyDescent="0.25">
      <c r="A231" s="6">
        <v>1</v>
      </c>
      <c r="B231" s="1"/>
      <c r="C231" s="12" t="s">
        <v>38</v>
      </c>
      <c r="E231" s="13"/>
      <c r="G231" s="51" t="str">
        <f>IF([1]Summary!$AG231="","",[1]Summary!$AG231)</f>
        <v/>
      </c>
      <c r="H231" s="58"/>
      <c r="I231" s="51" t="str">
        <f>IF('[2]Total Proposed Rate Y2 Full-GF'!$AG231="","",'[2]Total Proposed Rate Y2 Full-GF'!$AG231)</f>
        <v/>
      </c>
      <c r="J231" s="58"/>
      <c r="K231" s="51" t="str">
        <f t="shared" si="16"/>
        <v/>
      </c>
      <c r="M231" s="59" t="str">
        <f t="shared" si="17"/>
        <v/>
      </c>
      <c r="N231" s="5"/>
      <c r="R231" s="48"/>
    </row>
    <row r="232" spans="1:18" hidden="1" x14ac:dyDescent="0.2">
      <c r="A232" s="6">
        <f>+A231+1</f>
        <v>2</v>
      </c>
      <c r="B232" s="1"/>
      <c r="C232" s="1" t="s">
        <v>12</v>
      </c>
      <c r="E232" s="13" t="s">
        <v>13</v>
      </c>
      <c r="F232" s="21"/>
      <c r="G232" s="51">
        <f>IF([1]Summary!$AG232="","",[1]Summary!$AG232)</f>
        <v>0</v>
      </c>
      <c r="H232" s="51"/>
      <c r="I232" s="51">
        <f>IF('[2]Total Proposed Rate Y2 Full-GF'!$AG232="","",'[2]Total Proposed Rate Y2 Full-GF'!$AG232)</f>
        <v>0</v>
      </c>
      <c r="J232" s="58"/>
      <c r="K232" s="51">
        <f t="shared" si="16"/>
        <v>0</v>
      </c>
      <c r="L232" s="22"/>
      <c r="M232" s="59">
        <f t="shared" si="17"/>
        <v>0</v>
      </c>
      <c r="N232" s="5"/>
      <c r="R232" s="48"/>
    </row>
    <row r="233" spans="1:18" hidden="1" x14ac:dyDescent="0.2">
      <c r="A233" s="6">
        <f t="shared" ref="A233:A249" si="19">+A232+1</f>
        <v>3</v>
      </c>
      <c r="B233" s="1"/>
      <c r="C233" s="1" t="s">
        <v>14</v>
      </c>
      <c r="E233" s="2" t="s">
        <v>15</v>
      </c>
      <c r="F233" s="22"/>
      <c r="G233" s="51">
        <f>IF([1]Summary!$AG233="","",[1]Summary!$AG233)</f>
        <v>0</v>
      </c>
      <c r="H233" s="51"/>
      <c r="I233" s="51">
        <f>IF('[2]Total Proposed Rate Y2 Full-GF'!$AG233="","",'[2]Total Proposed Rate Y2 Full-GF'!$AG233)</f>
        <v>0</v>
      </c>
      <c r="J233" s="58"/>
      <c r="K233" s="51">
        <f t="shared" si="16"/>
        <v>0</v>
      </c>
      <c r="L233" s="22"/>
      <c r="M233" s="59">
        <f t="shared" si="17"/>
        <v>0</v>
      </c>
      <c r="N233" s="5"/>
      <c r="R233" s="48"/>
    </row>
    <row r="234" spans="1:18" hidden="1" x14ac:dyDescent="0.2">
      <c r="A234" s="6">
        <f t="shared" si="19"/>
        <v>4</v>
      </c>
      <c r="B234" s="1"/>
      <c r="C234" s="42" t="s">
        <v>142</v>
      </c>
      <c r="E234" s="2" t="s">
        <v>15</v>
      </c>
      <c r="F234" s="22"/>
      <c r="G234" s="51">
        <f>IF([1]Summary!$AG234="","",[1]Summary!$AG234)</f>
        <v>0</v>
      </c>
      <c r="H234" s="51"/>
      <c r="I234" s="51">
        <f>IF('[2]Total Proposed Rate Y2 Full-GF'!$AG234="","",'[2]Total Proposed Rate Y2 Full-GF'!$AG234)</f>
        <v>0</v>
      </c>
      <c r="J234" s="58"/>
      <c r="K234" s="51">
        <f t="shared" si="16"/>
        <v>0</v>
      </c>
      <c r="L234" s="22"/>
      <c r="M234" s="59">
        <f t="shared" si="17"/>
        <v>0</v>
      </c>
      <c r="N234" s="5"/>
      <c r="R234" s="48"/>
    </row>
    <row r="235" spans="1:18" hidden="1" x14ac:dyDescent="0.2">
      <c r="A235" s="6">
        <f t="shared" si="19"/>
        <v>5</v>
      </c>
      <c r="B235" s="1"/>
      <c r="C235" s="1" t="s">
        <v>17</v>
      </c>
      <c r="G235" s="51" t="str">
        <f>IF([1]Summary!$AG235="","",[1]Summary!$AG235)</f>
        <v/>
      </c>
      <c r="H235" s="58"/>
      <c r="I235" s="51" t="str">
        <f>IF('[2]Total Proposed Rate Y2 Full-GF'!$AG235="","",'[2]Total Proposed Rate Y2 Full-GF'!$AG235)</f>
        <v/>
      </c>
      <c r="J235" s="58"/>
      <c r="K235" s="51" t="str">
        <f t="shared" si="16"/>
        <v/>
      </c>
      <c r="M235" s="59" t="str">
        <f t="shared" si="17"/>
        <v/>
      </c>
      <c r="N235" s="5"/>
      <c r="R235" s="48"/>
    </row>
    <row r="236" spans="1:18" hidden="1" x14ac:dyDescent="0.2">
      <c r="A236" s="6">
        <f t="shared" si="19"/>
        <v>6</v>
      </c>
      <c r="B236" s="1"/>
      <c r="C236" s="1" t="s">
        <v>18</v>
      </c>
      <c r="E236" s="14" t="s">
        <v>15</v>
      </c>
      <c r="F236" s="22"/>
      <c r="G236" s="51">
        <f>IF([1]Summary!$AG236="","",[1]Summary!$AG236)</f>
        <v>0</v>
      </c>
      <c r="H236" s="51"/>
      <c r="I236" s="51">
        <f>IF('[2]Total Proposed Rate Y2 Full-GF'!$AG236="","",'[2]Total Proposed Rate Y2 Full-GF'!$AG236)</f>
        <v>0</v>
      </c>
      <c r="J236" s="58"/>
      <c r="K236" s="51">
        <f t="shared" si="16"/>
        <v>0</v>
      </c>
      <c r="L236" s="22"/>
      <c r="M236" s="59">
        <f t="shared" si="17"/>
        <v>0</v>
      </c>
      <c r="N236" s="5"/>
      <c r="R236" s="48"/>
    </row>
    <row r="237" spans="1:18" hidden="1" x14ac:dyDescent="0.2">
      <c r="A237" s="6">
        <f t="shared" si="19"/>
        <v>7</v>
      </c>
      <c r="B237" s="1"/>
      <c r="C237" s="1" t="s">
        <v>19</v>
      </c>
      <c r="E237" s="14" t="s">
        <v>15</v>
      </c>
      <c r="F237" s="22"/>
      <c r="G237" s="51">
        <f>IF([1]Summary!$AG237="","",[1]Summary!$AG237)</f>
        <v>0</v>
      </c>
      <c r="H237" s="51"/>
      <c r="I237" s="51">
        <f>IF('[2]Total Proposed Rate Y2 Full-GF'!$AG237="","",'[2]Total Proposed Rate Y2 Full-GF'!$AG237)</f>
        <v>0</v>
      </c>
      <c r="J237" s="58"/>
      <c r="K237" s="51">
        <f t="shared" si="16"/>
        <v>0</v>
      </c>
      <c r="L237" s="22"/>
      <c r="M237" s="59">
        <f t="shared" si="17"/>
        <v>0</v>
      </c>
      <c r="N237" s="5"/>
      <c r="R237" s="48"/>
    </row>
    <row r="238" spans="1:18" hidden="1" x14ac:dyDescent="0.2">
      <c r="A238" s="6">
        <f t="shared" si="19"/>
        <v>8</v>
      </c>
      <c r="B238" s="1"/>
      <c r="C238" s="1" t="s">
        <v>20</v>
      </c>
      <c r="D238" s="1"/>
      <c r="E238" s="13"/>
      <c r="F238" s="52"/>
      <c r="G238" s="51" t="str">
        <f>IF([1]Summary!$AG238="","",[1]Summary!$AG238)</f>
        <v/>
      </c>
      <c r="H238" s="58"/>
      <c r="I238" s="51" t="str">
        <f>IF('[2]Total Proposed Rate Y2 Full-GF'!$AG238="","",'[2]Total Proposed Rate Y2 Full-GF'!$AG238)</f>
        <v/>
      </c>
      <c r="J238" s="58"/>
      <c r="K238" s="51" t="str">
        <f t="shared" si="16"/>
        <v/>
      </c>
      <c r="L238" s="52"/>
      <c r="M238" s="59" t="str">
        <f t="shared" si="17"/>
        <v/>
      </c>
      <c r="N238" s="5"/>
      <c r="R238" s="48"/>
    </row>
    <row r="239" spans="1:18" hidden="1" x14ac:dyDescent="0.2">
      <c r="A239" s="6">
        <f t="shared" si="19"/>
        <v>9</v>
      </c>
      <c r="B239" s="1"/>
      <c r="C239" s="14" t="s">
        <v>21</v>
      </c>
      <c r="D239" s="1"/>
      <c r="E239" s="13" t="s">
        <v>22</v>
      </c>
      <c r="F239" s="21"/>
      <c r="G239" s="58">
        <f>IF([1]Summary!$AG239="","",[1]Summary!$AG239)</f>
        <v>0</v>
      </c>
      <c r="H239" s="58"/>
      <c r="I239" s="58">
        <f>IF('[2]Total Proposed Rate Y2 Full-GF'!$AG239="","",'[2]Total Proposed Rate Y2 Full-GF'!$AG239)</f>
        <v>0</v>
      </c>
      <c r="J239" s="58"/>
      <c r="K239" s="58">
        <f t="shared" si="16"/>
        <v>0</v>
      </c>
      <c r="L239" s="4"/>
      <c r="M239" s="59">
        <f t="shared" si="17"/>
        <v>0</v>
      </c>
      <c r="N239" s="5"/>
      <c r="R239" s="48"/>
    </row>
    <row r="240" spans="1:18" hidden="1" x14ac:dyDescent="0.2">
      <c r="A240" s="6">
        <f t="shared" si="19"/>
        <v>10</v>
      </c>
      <c r="B240" s="1"/>
      <c r="C240" s="15" t="s">
        <v>23</v>
      </c>
      <c r="D240" s="1"/>
      <c r="E240" s="13" t="s">
        <v>22</v>
      </c>
      <c r="F240" s="21"/>
      <c r="G240" s="58">
        <f>IF([1]Summary!$AG240="","",[1]Summary!$AG240)</f>
        <v>0</v>
      </c>
      <c r="H240" s="58"/>
      <c r="I240" s="58">
        <f>IF('[2]Total Proposed Rate Y2 Full-GF'!$AG240="","",'[2]Total Proposed Rate Y2 Full-GF'!$AG240)</f>
        <v>0</v>
      </c>
      <c r="J240" s="58"/>
      <c r="K240" s="58">
        <f t="shared" si="16"/>
        <v>0</v>
      </c>
      <c r="L240" s="4"/>
      <c r="M240" s="59">
        <f t="shared" si="17"/>
        <v>0</v>
      </c>
      <c r="N240" s="5"/>
      <c r="R240" s="48"/>
    </row>
    <row r="241" spans="1:18" hidden="1" x14ac:dyDescent="0.2">
      <c r="A241" s="6">
        <f t="shared" si="19"/>
        <v>11</v>
      </c>
      <c r="B241" s="1"/>
      <c r="C241" s="15" t="s">
        <v>214</v>
      </c>
      <c r="D241" s="1"/>
      <c r="E241" s="13" t="s">
        <v>22</v>
      </c>
      <c r="F241" s="21"/>
      <c r="G241" s="58">
        <f>IF([1]Summary!$AG241="","",[1]Summary!$AG241)</f>
        <v>0</v>
      </c>
      <c r="H241" s="58"/>
      <c r="I241" s="58">
        <f>IF('[2]Total Proposed Rate Y2 Full-GF'!$AG241="","",'[2]Total Proposed Rate Y2 Full-GF'!$AG241)</f>
        <v>0</v>
      </c>
      <c r="J241" s="58"/>
      <c r="K241" s="58">
        <f t="shared" si="16"/>
        <v>0</v>
      </c>
      <c r="L241" s="4"/>
      <c r="M241" s="59">
        <f t="shared" si="17"/>
        <v>0</v>
      </c>
      <c r="N241" s="5"/>
      <c r="R241" s="48"/>
    </row>
    <row r="242" spans="1:18" hidden="1" x14ac:dyDescent="0.2">
      <c r="A242" s="6">
        <f t="shared" si="19"/>
        <v>12</v>
      </c>
      <c r="B242" s="1"/>
      <c r="C242" s="15" t="s">
        <v>215</v>
      </c>
      <c r="D242" s="1"/>
      <c r="E242" s="13" t="s">
        <v>22</v>
      </c>
      <c r="F242" s="21"/>
      <c r="G242" s="58">
        <f>IF([1]Summary!$AG242="","",[1]Summary!$AG242)</f>
        <v>0</v>
      </c>
      <c r="H242" s="58"/>
      <c r="I242" s="58">
        <f>IF('[2]Total Proposed Rate Y2 Full-GF'!$AG242="","",'[2]Total Proposed Rate Y2 Full-GF'!$AG242)</f>
        <v>0</v>
      </c>
      <c r="J242" s="58"/>
      <c r="K242" s="58">
        <f t="shared" si="16"/>
        <v>0</v>
      </c>
      <c r="L242" s="4"/>
      <c r="M242" s="59">
        <f t="shared" si="17"/>
        <v>0</v>
      </c>
      <c r="N242" s="5"/>
      <c r="R242" s="48"/>
    </row>
    <row r="243" spans="1:18" hidden="1" x14ac:dyDescent="0.2">
      <c r="A243" s="6">
        <f t="shared" si="19"/>
        <v>13</v>
      </c>
      <c r="B243" s="1"/>
      <c r="C243" s="15" t="s">
        <v>24</v>
      </c>
      <c r="D243" s="1"/>
      <c r="E243" s="13"/>
      <c r="F243" s="21"/>
      <c r="G243" s="58" t="str">
        <f>IF([1]Summary!$AG243="","",[1]Summary!$AG243)</f>
        <v/>
      </c>
      <c r="H243" s="58"/>
      <c r="I243" s="58" t="str">
        <f>IF('[2]Total Proposed Rate Y2 Full-GF'!$AG243="","",'[2]Total Proposed Rate Y2 Full-GF'!$AG243)</f>
        <v/>
      </c>
      <c r="J243" s="58"/>
      <c r="K243" s="58" t="str">
        <f t="shared" si="16"/>
        <v/>
      </c>
      <c r="L243" s="4"/>
      <c r="M243" s="59" t="str">
        <f t="shared" si="17"/>
        <v/>
      </c>
      <c r="N243" s="5"/>
      <c r="R243" s="48"/>
    </row>
    <row r="244" spans="1:18" hidden="1" x14ac:dyDescent="0.2">
      <c r="A244" s="6">
        <f t="shared" si="19"/>
        <v>14</v>
      </c>
      <c r="B244" s="1"/>
      <c r="C244" s="14" t="s">
        <v>21</v>
      </c>
      <c r="D244" s="1"/>
      <c r="E244" s="13" t="s">
        <v>22</v>
      </c>
      <c r="F244" s="21"/>
      <c r="G244" s="58">
        <f>IF([1]Summary!$AG244="","",[1]Summary!$AG244)</f>
        <v>0</v>
      </c>
      <c r="H244" s="58"/>
      <c r="I244" s="58">
        <f>IF('[2]Total Proposed Rate Y2 Full-GF'!$AG244="","",'[2]Total Proposed Rate Y2 Full-GF'!$AG244)</f>
        <v>0</v>
      </c>
      <c r="J244" s="58"/>
      <c r="K244" s="58">
        <f t="shared" si="16"/>
        <v>0</v>
      </c>
      <c r="L244" s="4"/>
      <c r="M244" s="59">
        <f t="shared" si="17"/>
        <v>0</v>
      </c>
      <c r="N244" s="5"/>
      <c r="R244" s="48"/>
    </row>
    <row r="245" spans="1:18" hidden="1" x14ac:dyDescent="0.2">
      <c r="A245" s="6">
        <f t="shared" si="19"/>
        <v>15</v>
      </c>
      <c r="B245" s="1"/>
      <c r="C245" s="15" t="s">
        <v>23</v>
      </c>
      <c r="D245" s="1"/>
      <c r="E245" s="13" t="s">
        <v>22</v>
      </c>
      <c r="F245" s="21"/>
      <c r="G245" s="58">
        <f>IF([1]Summary!$AG245="","",[1]Summary!$AG245)</f>
        <v>0</v>
      </c>
      <c r="H245" s="58"/>
      <c r="I245" s="58">
        <f>IF('[2]Total Proposed Rate Y2 Full-GF'!$AG245="","",'[2]Total Proposed Rate Y2 Full-GF'!$AG245)</f>
        <v>0</v>
      </c>
      <c r="J245" s="58"/>
      <c r="K245" s="58">
        <f t="shared" si="16"/>
        <v>0</v>
      </c>
      <c r="L245" s="4"/>
      <c r="M245" s="59">
        <f t="shared" si="17"/>
        <v>0</v>
      </c>
      <c r="N245" s="5"/>
      <c r="R245" s="48"/>
    </row>
    <row r="246" spans="1:18" hidden="1" x14ac:dyDescent="0.2">
      <c r="A246" s="6">
        <f t="shared" si="19"/>
        <v>16</v>
      </c>
      <c r="B246" s="1"/>
      <c r="C246" s="15" t="s">
        <v>214</v>
      </c>
      <c r="D246" s="1"/>
      <c r="E246" s="13" t="s">
        <v>22</v>
      </c>
      <c r="F246" s="21"/>
      <c r="G246" s="58">
        <f>IF([1]Summary!$AG246="","",[1]Summary!$AG246)</f>
        <v>0</v>
      </c>
      <c r="H246" s="58"/>
      <c r="I246" s="58">
        <f>IF('[2]Total Proposed Rate Y2 Full-GF'!$AG246="","",'[2]Total Proposed Rate Y2 Full-GF'!$AG246)</f>
        <v>0</v>
      </c>
      <c r="J246" s="58"/>
      <c r="K246" s="58">
        <f t="shared" si="16"/>
        <v>0</v>
      </c>
      <c r="L246" s="4"/>
      <c r="M246" s="59">
        <f t="shared" si="17"/>
        <v>0</v>
      </c>
      <c r="N246" s="5"/>
      <c r="R246" s="48"/>
    </row>
    <row r="247" spans="1:18" hidden="1" x14ac:dyDescent="0.2">
      <c r="A247" s="6">
        <f t="shared" si="19"/>
        <v>17</v>
      </c>
      <c r="B247" s="1"/>
      <c r="C247" s="15" t="s">
        <v>215</v>
      </c>
      <c r="D247" s="1"/>
      <c r="E247" s="13" t="s">
        <v>22</v>
      </c>
      <c r="F247" s="21"/>
      <c r="G247" s="58">
        <f>IF([1]Summary!$AG247="","",[1]Summary!$AG247)</f>
        <v>0</v>
      </c>
      <c r="H247" s="58"/>
      <c r="I247" s="58">
        <f>IF('[2]Total Proposed Rate Y2 Full-GF'!$AG247="","",'[2]Total Proposed Rate Y2 Full-GF'!$AG247)</f>
        <v>0</v>
      </c>
      <c r="J247" s="58"/>
      <c r="K247" s="58">
        <f t="shared" si="16"/>
        <v>0</v>
      </c>
      <c r="L247" s="4"/>
      <c r="M247" s="59">
        <f t="shared" si="17"/>
        <v>0</v>
      </c>
      <c r="N247" s="5"/>
      <c r="R247" s="48"/>
    </row>
    <row r="248" spans="1:18" hidden="1" x14ac:dyDescent="0.2">
      <c r="A248" s="6">
        <f t="shared" si="19"/>
        <v>18</v>
      </c>
      <c r="B248" s="1"/>
      <c r="C248" s="14" t="s">
        <v>28</v>
      </c>
      <c r="E248" s="17" t="s">
        <v>26</v>
      </c>
      <c r="F248" s="54"/>
      <c r="G248" s="51">
        <f>IF([1]Summary!$AG248="","",[1]Summary!$AG248)</f>
        <v>0</v>
      </c>
      <c r="H248" s="51"/>
      <c r="I248" s="51">
        <f>IF('[2]Total Proposed Rate Y2 Full-GF'!$AG248="","",'[2]Total Proposed Rate Y2 Full-GF'!$AG248)</f>
        <v>0</v>
      </c>
      <c r="J248" s="58"/>
      <c r="K248" s="51">
        <f t="shared" si="16"/>
        <v>0</v>
      </c>
      <c r="L248" s="22"/>
      <c r="M248" s="59">
        <f t="shared" si="17"/>
        <v>0</v>
      </c>
      <c r="N248" s="5"/>
      <c r="R248" s="48"/>
    </row>
    <row r="249" spans="1:18" hidden="1" x14ac:dyDescent="0.2">
      <c r="A249" s="6">
        <f t="shared" si="19"/>
        <v>19</v>
      </c>
      <c r="B249" s="1"/>
      <c r="C249" s="14"/>
      <c r="D249" s="1"/>
      <c r="E249" s="1"/>
      <c r="F249" s="21"/>
      <c r="G249" s="51" t="str">
        <f>IF([1]Summary!$AG249="","",[1]Summary!$AG249)</f>
        <v/>
      </c>
      <c r="H249" s="58"/>
      <c r="I249" s="51" t="str">
        <f>IF('[2]Total Proposed Rate Y2 Full-GF'!$AG249="","",'[2]Total Proposed Rate Y2 Full-GF'!$AG249)</f>
        <v/>
      </c>
      <c r="J249" s="58"/>
      <c r="K249" s="51" t="str">
        <f t="shared" si="16"/>
        <v/>
      </c>
      <c r="L249" s="21"/>
      <c r="M249" s="59" t="str">
        <f t="shared" si="17"/>
        <v/>
      </c>
      <c r="N249" s="5"/>
      <c r="R249" s="48"/>
    </row>
    <row r="250" spans="1:18" hidden="1" x14ac:dyDescent="0.2">
      <c r="A250" s="6"/>
      <c r="B250" s="1"/>
      <c r="C250" s="14"/>
      <c r="D250" s="1"/>
      <c r="E250" s="1"/>
      <c r="F250" s="21"/>
      <c r="G250" s="51" t="str">
        <f>IF([1]Summary!$AG250="","",[1]Summary!$AG250)</f>
        <v/>
      </c>
      <c r="H250" s="58"/>
      <c r="I250" s="51" t="str">
        <f>IF('[2]Total Proposed Rate Y2 Full-GF'!$AG250="","",'[2]Total Proposed Rate Y2 Full-GF'!$AG250)</f>
        <v/>
      </c>
      <c r="J250" s="58"/>
      <c r="K250" s="51" t="str">
        <f t="shared" si="16"/>
        <v/>
      </c>
      <c r="L250" s="21"/>
      <c r="M250" s="59" t="str">
        <f t="shared" si="17"/>
        <v/>
      </c>
      <c r="N250" s="5"/>
      <c r="R250" s="48"/>
    </row>
    <row r="251" spans="1:18" ht="10.5" hidden="1" x14ac:dyDescent="0.25">
      <c r="A251" s="6">
        <v>1</v>
      </c>
      <c r="B251" s="25"/>
      <c r="C251" s="12" t="s">
        <v>39</v>
      </c>
      <c r="E251" s="1"/>
      <c r="F251" s="21"/>
      <c r="G251" s="51" t="str">
        <f>IF([1]Summary!$AG251="","",[1]Summary!$AG251)</f>
        <v/>
      </c>
      <c r="H251" s="58"/>
      <c r="I251" s="51" t="str">
        <f>IF('[2]Total Proposed Rate Y2 Full-GF'!$AG251="","",'[2]Total Proposed Rate Y2 Full-GF'!$AG251)</f>
        <v/>
      </c>
      <c r="J251" s="58"/>
      <c r="K251" s="51" t="str">
        <f t="shared" si="16"/>
        <v/>
      </c>
      <c r="L251" s="21"/>
      <c r="M251" s="59" t="str">
        <f t="shared" si="17"/>
        <v/>
      </c>
      <c r="N251" s="5"/>
      <c r="R251" s="48"/>
    </row>
    <row r="252" spans="1:18" hidden="1" x14ac:dyDescent="0.2">
      <c r="A252" s="6">
        <f>+A251+1</f>
        <v>2</v>
      </c>
      <c r="B252" s="1"/>
      <c r="C252" s="1" t="s">
        <v>12</v>
      </c>
      <c r="E252" s="13" t="s">
        <v>13</v>
      </c>
      <c r="F252" s="52"/>
      <c r="G252" s="51">
        <f>IF([1]Summary!$AG252="","",[1]Summary!$AG252)</f>
        <v>0</v>
      </c>
      <c r="H252" s="51"/>
      <c r="I252" s="51">
        <f>IF('[2]Total Proposed Rate Y2 Full-GF'!$AG252="","",'[2]Total Proposed Rate Y2 Full-GF'!$AG252)</f>
        <v>0</v>
      </c>
      <c r="J252" s="58"/>
      <c r="K252" s="51">
        <f t="shared" si="16"/>
        <v>0</v>
      </c>
      <c r="L252" s="22"/>
      <c r="M252" s="59">
        <f t="shared" si="17"/>
        <v>0</v>
      </c>
      <c r="N252" s="5"/>
      <c r="R252" s="48"/>
    </row>
    <row r="253" spans="1:18" hidden="1" x14ac:dyDescent="0.2">
      <c r="A253" s="6">
        <f t="shared" ref="A253:A269" si="20">+A252+1</f>
        <v>3</v>
      </c>
      <c r="B253" s="1"/>
      <c r="C253" s="1" t="s">
        <v>14</v>
      </c>
      <c r="E253" s="2" t="s">
        <v>15</v>
      </c>
      <c r="F253" s="22"/>
      <c r="G253" s="51">
        <f>IF([1]Summary!$AG253="","",[1]Summary!$AG253)</f>
        <v>0</v>
      </c>
      <c r="H253" s="51"/>
      <c r="I253" s="51">
        <f>IF('[2]Total Proposed Rate Y2 Full-GF'!$AG253="","",'[2]Total Proposed Rate Y2 Full-GF'!$AG253)</f>
        <v>0</v>
      </c>
      <c r="J253" s="58"/>
      <c r="K253" s="51">
        <f t="shared" si="16"/>
        <v>0</v>
      </c>
      <c r="L253" s="22"/>
      <c r="M253" s="59">
        <f t="shared" si="17"/>
        <v>0</v>
      </c>
      <c r="N253" s="5"/>
      <c r="R253" s="48"/>
    </row>
    <row r="254" spans="1:18" hidden="1" x14ac:dyDescent="0.2">
      <c r="A254" s="6">
        <f t="shared" si="20"/>
        <v>4</v>
      </c>
      <c r="B254" s="1"/>
      <c r="C254" s="42" t="s">
        <v>142</v>
      </c>
      <c r="E254" s="2" t="s">
        <v>15</v>
      </c>
      <c r="F254" s="22"/>
      <c r="G254" s="51">
        <f>IF([1]Summary!$AG254="","",[1]Summary!$AG254)</f>
        <v>0</v>
      </c>
      <c r="H254" s="51"/>
      <c r="I254" s="51">
        <f>IF('[2]Total Proposed Rate Y2 Full-GF'!$AG254="","",'[2]Total Proposed Rate Y2 Full-GF'!$AG254)</f>
        <v>0</v>
      </c>
      <c r="J254" s="58"/>
      <c r="K254" s="51">
        <f t="shared" si="16"/>
        <v>0</v>
      </c>
      <c r="L254" s="22"/>
      <c r="M254" s="59">
        <f t="shared" si="17"/>
        <v>0</v>
      </c>
      <c r="N254" s="5"/>
      <c r="R254" s="48"/>
    </row>
    <row r="255" spans="1:18" hidden="1" x14ac:dyDescent="0.2">
      <c r="A255" s="6">
        <f t="shared" si="20"/>
        <v>5</v>
      </c>
      <c r="B255" s="1"/>
      <c r="C255" s="1" t="s">
        <v>17</v>
      </c>
      <c r="G255" s="51" t="str">
        <f>IF([1]Summary!$AG255="","",[1]Summary!$AG255)</f>
        <v/>
      </c>
      <c r="H255" s="58"/>
      <c r="I255" s="51" t="str">
        <f>IF('[2]Total Proposed Rate Y2 Full-GF'!$AG255="","",'[2]Total Proposed Rate Y2 Full-GF'!$AG255)</f>
        <v/>
      </c>
      <c r="J255" s="58"/>
      <c r="K255" s="51" t="str">
        <f t="shared" si="16"/>
        <v/>
      </c>
      <c r="M255" s="59" t="str">
        <f t="shared" si="17"/>
        <v/>
      </c>
      <c r="N255" s="5"/>
      <c r="R255" s="48"/>
    </row>
    <row r="256" spans="1:18" hidden="1" x14ac:dyDescent="0.2">
      <c r="A256" s="6">
        <f t="shared" si="20"/>
        <v>6</v>
      </c>
      <c r="B256" s="1"/>
      <c r="C256" s="1" t="s">
        <v>18</v>
      </c>
      <c r="E256" s="14" t="s">
        <v>15</v>
      </c>
      <c r="F256" s="22"/>
      <c r="G256" s="51">
        <f>IF([1]Summary!$AG256="","",[1]Summary!$AG256)</f>
        <v>0</v>
      </c>
      <c r="H256" s="51"/>
      <c r="I256" s="51">
        <f>IF('[2]Total Proposed Rate Y2 Full-GF'!$AG256="","",'[2]Total Proposed Rate Y2 Full-GF'!$AG256)</f>
        <v>0</v>
      </c>
      <c r="J256" s="58"/>
      <c r="K256" s="51">
        <f t="shared" si="16"/>
        <v>0</v>
      </c>
      <c r="L256" s="22"/>
      <c r="M256" s="59">
        <f t="shared" si="17"/>
        <v>0</v>
      </c>
      <c r="N256" s="5"/>
      <c r="R256" s="48"/>
    </row>
    <row r="257" spans="1:18" hidden="1" x14ac:dyDescent="0.2">
      <c r="A257" s="6">
        <f t="shared" si="20"/>
        <v>7</v>
      </c>
      <c r="B257" s="1"/>
      <c r="C257" s="1" t="s">
        <v>19</v>
      </c>
      <c r="E257" s="14" t="s">
        <v>15</v>
      </c>
      <c r="F257" s="22"/>
      <c r="G257" s="51">
        <f>IF([1]Summary!$AG257="","",[1]Summary!$AG257)</f>
        <v>0</v>
      </c>
      <c r="H257" s="51"/>
      <c r="I257" s="51">
        <f>IF('[2]Total Proposed Rate Y2 Full-GF'!$AG257="","",'[2]Total Proposed Rate Y2 Full-GF'!$AG257)</f>
        <v>0</v>
      </c>
      <c r="J257" s="58"/>
      <c r="K257" s="51">
        <f t="shared" si="16"/>
        <v>0</v>
      </c>
      <c r="L257" s="22"/>
      <c r="M257" s="59">
        <f t="shared" si="17"/>
        <v>0</v>
      </c>
      <c r="N257" s="5"/>
      <c r="R257" s="48"/>
    </row>
    <row r="258" spans="1:18" hidden="1" x14ac:dyDescent="0.2">
      <c r="A258" s="6">
        <f t="shared" si="20"/>
        <v>8</v>
      </c>
      <c r="B258" s="1"/>
      <c r="C258" s="1" t="s">
        <v>20</v>
      </c>
      <c r="E258" s="13"/>
      <c r="F258" s="52"/>
      <c r="G258" s="51" t="str">
        <f>IF([1]Summary!$AG258="","",[1]Summary!$AG258)</f>
        <v/>
      </c>
      <c r="H258" s="58"/>
      <c r="I258" s="51" t="str">
        <f>IF('[2]Total Proposed Rate Y2 Full-GF'!$AG258="","",'[2]Total Proposed Rate Y2 Full-GF'!$AG258)</f>
        <v/>
      </c>
      <c r="J258" s="58"/>
      <c r="K258" s="51" t="str">
        <f t="shared" si="16"/>
        <v/>
      </c>
      <c r="L258" s="52"/>
      <c r="M258" s="59" t="str">
        <f t="shared" si="17"/>
        <v/>
      </c>
      <c r="N258" s="5"/>
      <c r="R258" s="48"/>
    </row>
    <row r="259" spans="1:18" hidden="1" x14ac:dyDescent="0.2">
      <c r="A259" s="6">
        <f t="shared" si="20"/>
        <v>9</v>
      </c>
      <c r="B259" s="1"/>
      <c r="C259" s="14" t="s">
        <v>21</v>
      </c>
      <c r="D259" s="1"/>
      <c r="E259" s="13" t="s">
        <v>22</v>
      </c>
      <c r="F259" s="21"/>
      <c r="G259" s="58">
        <f>IF([1]Summary!$AG259="","",[1]Summary!$AG259)</f>
        <v>0</v>
      </c>
      <c r="H259" s="58"/>
      <c r="I259" s="58">
        <f>IF('[2]Total Proposed Rate Y2 Full-GF'!$AG259="","",'[2]Total Proposed Rate Y2 Full-GF'!$AG259)</f>
        <v>0</v>
      </c>
      <c r="J259" s="58"/>
      <c r="K259" s="58">
        <f t="shared" si="16"/>
        <v>0</v>
      </c>
      <c r="L259" s="4"/>
      <c r="M259" s="59">
        <f t="shared" si="17"/>
        <v>0</v>
      </c>
      <c r="N259" s="5"/>
      <c r="R259" s="48"/>
    </row>
    <row r="260" spans="1:18" hidden="1" x14ac:dyDescent="0.2">
      <c r="A260" s="6">
        <f t="shared" si="20"/>
        <v>10</v>
      </c>
      <c r="B260" s="1"/>
      <c r="C260" s="15" t="s">
        <v>23</v>
      </c>
      <c r="D260" s="1"/>
      <c r="E260" s="13" t="s">
        <v>22</v>
      </c>
      <c r="F260" s="21"/>
      <c r="G260" s="58">
        <f>IF([1]Summary!$AG260="","",[1]Summary!$AG260)</f>
        <v>0</v>
      </c>
      <c r="H260" s="58"/>
      <c r="I260" s="58">
        <f>IF('[2]Total Proposed Rate Y2 Full-GF'!$AG260="","",'[2]Total Proposed Rate Y2 Full-GF'!$AG260)</f>
        <v>0</v>
      </c>
      <c r="J260" s="58"/>
      <c r="K260" s="58">
        <f t="shared" si="16"/>
        <v>0</v>
      </c>
      <c r="L260" s="4"/>
      <c r="M260" s="59">
        <f t="shared" si="17"/>
        <v>0</v>
      </c>
      <c r="N260" s="5"/>
      <c r="R260" s="48"/>
    </row>
    <row r="261" spans="1:18" hidden="1" x14ac:dyDescent="0.2">
      <c r="A261" s="6">
        <f t="shared" si="20"/>
        <v>11</v>
      </c>
      <c r="B261" s="1"/>
      <c r="C261" s="15" t="s">
        <v>212</v>
      </c>
      <c r="D261" s="1"/>
      <c r="E261" s="13" t="s">
        <v>22</v>
      </c>
      <c r="F261" s="21"/>
      <c r="G261" s="58">
        <f>IF([1]Summary!$AG261="","",[1]Summary!$AG261)</f>
        <v>0</v>
      </c>
      <c r="H261" s="58"/>
      <c r="I261" s="58">
        <f>IF('[2]Total Proposed Rate Y2 Full-GF'!$AG261="","",'[2]Total Proposed Rate Y2 Full-GF'!$AG261)</f>
        <v>0</v>
      </c>
      <c r="J261" s="58"/>
      <c r="K261" s="58">
        <f t="shared" si="16"/>
        <v>0</v>
      </c>
      <c r="L261" s="4"/>
      <c r="M261" s="59">
        <f t="shared" si="17"/>
        <v>0</v>
      </c>
      <c r="N261" s="5"/>
      <c r="R261" s="48"/>
    </row>
    <row r="262" spans="1:18" hidden="1" x14ac:dyDescent="0.2">
      <c r="A262" s="6">
        <f t="shared" si="20"/>
        <v>12</v>
      </c>
      <c r="B262" s="1"/>
      <c r="C262" s="15" t="s">
        <v>213</v>
      </c>
      <c r="D262" s="1"/>
      <c r="E262" s="13" t="s">
        <v>22</v>
      </c>
      <c r="F262" s="21"/>
      <c r="G262" s="58">
        <f>IF([1]Summary!$AG262="","",[1]Summary!$AG262)</f>
        <v>0</v>
      </c>
      <c r="H262" s="58"/>
      <c r="I262" s="58">
        <f>IF('[2]Total Proposed Rate Y2 Full-GF'!$AG262="","",'[2]Total Proposed Rate Y2 Full-GF'!$AG262)</f>
        <v>0</v>
      </c>
      <c r="J262" s="58"/>
      <c r="K262" s="58">
        <f t="shared" si="16"/>
        <v>0</v>
      </c>
      <c r="L262" s="4"/>
      <c r="M262" s="59">
        <f t="shared" si="17"/>
        <v>0</v>
      </c>
      <c r="N262" s="5"/>
      <c r="R262" s="48"/>
    </row>
    <row r="263" spans="1:18" hidden="1" x14ac:dyDescent="0.2">
      <c r="A263" s="6">
        <f t="shared" si="20"/>
        <v>13</v>
      </c>
      <c r="B263" s="1"/>
      <c r="C263" s="15" t="s">
        <v>24</v>
      </c>
      <c r="D263" s="1"/>
      <c r="E263" s="13"/>
      <c r="F263" s="21"/>
      <c r="G263" s="58" t="str">
        <f>IF([1]Summary!$AG263="","",[1]Summary!$AG263)</f>
        <v/>
      </c>
      <c r="H263" s="58"/>
      <c r="I263" s="58" t="str">
        <f>IF('[2]Total Proposed Rate Y2 Full-GF'!$AG263="","",'[2]Total Proposed Rate Y2 Full-GF'!$AG263)</f>
        <v/>
      </c>
      <c r="J263" s="58"/>
      <c r="K263" s="58" t="str">
        <f t="shared" si="16"/>
        <v/>
      </c>
      <c r="L263" s="4"/>
      <c r="M263" s="59" t="str">
        <f t="shared" si="17"/>
        <v/>
      </c>
      <c r="N263" s="5"/>
      <c r="R263" s="48"/>
    </row>
    <row r="264" spans="1:18" hidden="1" x14ac:dyDescent="0.2">
      <c r="A264" s="6">
        <f t="shared" si="20"/>
        <v>14</v>
      </c>
      <c r="B264" s="1"/>
      <c r="C264" s="15" t="s">
        <v>21</v>
      </c>
      <c r="D264" s="1"/>
      <c r="E264" s="13" t="s">
        <v>22</v>
      </c>
      <c r="F264" s="21"/>
      <c r="G264" s="58">
        <f>IF([1]Summary!$AG264="","",[1]Summary!$AG264)</f>
        <v>0</v>
      </c>
      <c r="H264" s="58"/>
      <c r="I264" s="58">
        <f>IF('[2]Total Proposed Rate Y2 Full-GF'!$AG264="","",'[2]Total Proposed Rate Y2 Full-GF'!$AG264)</f>
        <v>0</v>
      </c>
      <c r="J264" s="58"/>
      <c r="K264" s="58">
        <f t="shared" si="16"/>
        <v>0</v>
      </c>
      <c r="L264" s="4"/>
      <c r="M264" s="59">
        <f t="shared" si="17"/>
        <v>0</v>
      </c>
      <c r="N264" s="5"/>
      <c r="R264" s="48"/>
    </row>
    <row r="265" spans="1:18" hidden="1" x14ac:dyDescent="0.2">
      <c r="A265" s="6">
        <f t="shared" si="20"/>
        <v>15</v>
      </c>
      <c r="B265" s="1"/>
      <c r="C265" s="15" t="s">
        <v>23</v>
      </c>
      <c r="D265" s="1"/>
      <c r="E265" s="13" t="s">
        <v>22</v>
      </c>
      <c r="F265" s="21"/>
      <c r="G265" s="58">
        <f>IF([1]Summary!$AG265="","",[1]Summary!$AG265)</f>
        <v>0</v>
      </c>
      <c r="H265" s="58"/>
      <c r="I265" s="58">
        <f>IF('[2]Total Proposed Rate Y2 Full-GF'!$AG265="","",'[2]Total Proposed Rate Y2 Full-GF'!$AG265)</f>
        <v>0</v>
      </c>
      <c r="J265" s="58"/>
      <c r="K265" s="58">
        <f t="shared" si="16"/>
        <v>0</v>
      </c>
      <c r="L265" s="4"/>
      <c r="M265" s="59">
        <f t="shared" si="17"/>
        <v>0</v>
      </c>
      <c r="N265" s="5"/>
      <c r="R265" s="48"/>
    </row>
    <row r="266" spans="1:18" hidden="1" x14ac:dyDescent="0.2">
      <c r="A266" s="6">
        <f t="shared" si="20"/>
        <v>16</v>
      </c>
      <c r="B266" s="1"/>
      <c r="C266" s="15" t="s">
        <v>212</v>
      </c>
      <c r="D266" s="1"/>
      <c r="E266" s="13" t="s">
        <v>22</v>
      </c>
      <c r="F266" s="21"/>
      <c r="G266" s="58">
        <f>IF([1]Summary!$AG266="","",[1]Summary!$AG266)</f>
        <v>0</v>
      </c>
      <c r="H266" s="58"/>
      <c r="I266" s="58">
        <f>IF('[2]Total Proposed Rate Y2 Full-GF'!$AG266="","",'[2]Total Proposed Rate Y2 Full-GF'!$AG266)</f>
        <v>0</v>
      </c>
      <c r="J266" s="58"/>
      <c r="K266" s="58">
        <f t="shared" si="16"/>
        <v>0</v>
      </c>
      <c r="L266" s="4"/>
      <c r="M266" s="59">
        <f t="shared" si="17"/>
        <v>0</v>
      </c>
      <c r="N266" s="5"/>
      <c r="R266" s="48"/>
    </row>
    <row r="267" spans="1:18" hidden="1" x14ac:dyDescent="0.2">
      <c r="A267" s="6">
        <f t="shared" si="20"/>
        <v>17</v>
      </c>
      <c r="B267" s="1"/>
      <c r="C267" s="15" t="s">
        <v>213</v>
      </c>
      <c r="D267" s="1"/>
      <c r="E267" s="13" t="s">
        <v>22</v>
      </c>
      <c r="F267" s="21"/>
      <c r="G267" s="58">
        <f>IF([1]Summary!$AG267="","",[1]Summary!$AG267)</f>
        <v>0</v>
      </c>
      <c r="H267" s="58"/>
      <c r="I267" s="58">
        <f>IF('[2]Total Proposed Rate Y2 Full-GF'!$AG267="","",'[2]Total Proposed Rate Y2 Full-GF'!$AG267)</f>
        <v>0</v>
      </c>
      <c r="J267" s="58"/>
      <c r="K267" s="58">
        <f t="shared" si="16"/>
        <v>0</v>
      </c>
      <c r="L267" s="4"/>
      <c r="M267" s="59">
        <f t="shared" si="17"/>
        <v>0</v>
      </c>
      <c r="N267" s="5"/>
      <c r="R267" s="48"/>
    </row>
    <row r="268" spans="1:18" hidden="1" x14ac:dyDescent="0.2">
      <c r="A268" s="6">
        <f t="shared" si="20"/>
        <v>18</v>
      </c>
      <c r="B268" s="1"/>
      <c r="C268" s="14" t="s">
        <v>28</v>
      </c>
      <c r="D268" s="1"/>
      <c r="E268" s="17" t="s">
        <v>26</v>
      </c>
      <c r="F268" s="54"/>
      <c r="G268" s="51">
        <f>IF([1]Summary!$AG268="","",[1]Summary!$AG268)</f>
        <v>0</v>
      </c>
      <c r="H268" s="51"/>
      <c r="I268" s="51">
        <f>IF('[2]Total Proposed Rate Y2 Full-GF'!$AG268="","",'[2]Total Proposed Rate Y2 Full-GF'!$AG268)</f>
        <v>0</v>
      </c>
      <c r="J268" s="58"/>
      <c r="K268" s="51">
        <f t="shared" si="16"/>
        <v>0</v>
      </c>
      <c r="L268" s="22"/>
      <c r="M268" s="59">
        <f t="shared" si="17"/>
        <v>0</v>
      </c>
      <c r="N268" s="5"/>
      <c r="R268" s="48"/>
    </row>
    <row r="269" spans="1:18" hidden="1" x14ac:dyDescent="0.2">
      <c r="A269" s="6">
        <f t="shared" si="20"/>
        <v>19</v>
      </c>
      <c r="B269" s="1"/>
      <c r="C269" s="14"/>
      <c r="D269" s="1"/>
      <c r="E269" s="1"/>
      <c r="F269" s="21"/>
      <c r="G269" s="51" t="str">
        <f>IF([1]Summary!$AG269="","",[1]Summary!$AG269)</f>
        <v/>
      </c>
      <c r="H269" s="58"/>
      <c r="I269" s="51" t="str">
        <f>IF('[2]Total Proposed Rate Y2 Full-GF'!$AG269="","",'[2]Total Proposed Rate Y2 Full-GF'!$AG269)</f>
        <v/>
      </c>
      <c r="J269" s="58"/>
      <c r="K269" s="51" t="str">
        <f t="shared" ref="K269:K332" si="21">IF(I269="","",+I269-G269)</f>
        <v/>
      </c>
      <c r="L269" s="21"/>
      <c r="M269" s="59" t="str">
        <f t="shared" ref="M269:M332" si="22">IF(K269="","",+IFERROR(K269/G269,0))</f>
        <v/>
      </c>
      <c r="N269" s="5"/>
      <c r="R269" s="48"/>
    </row>
    <row r="270" spans="1:18" hidden="1" x14ac:dyDescent="0.2">
      <c r="A270" s="6"/>
      <c r="B270" s="1"/>
      <c r="C270" s="14"/>
      <c r="D270" s="1"/>
      <c r="E270" s="1"/>
      <c r="F270" s="21"/>
      <c r="G270" s="51" t="str">
        <f>IF([1]Summary!$AG270="","",[1]Summary!$AG270)</f>
        <v/>
      </c>
      <c r="H270" s="58"/>
      <c r="I270" s="51" t="str">
        <f>IF('[2]Total Proposed Rate Y2 Full-GF'!$AG270="","",'[2]Total Proposed Rate Y2 Full-GF'!$AG270)</f>
        <v/>
      </c>
      <c r="J270" s="58"/>
      <c r="K270" s="51" t="str">
        <f t="shared" si="21"/>
        <v/>
      </c>
      <c r="L270" s="21"/>
      <c r="M270" s="59" t="str">
        <f t="shared" si="22"/>
        <v/>
      </c>
      <c r="N270" s="5"/>
      <c r="R270" s="48"/>
    </row>
    <row r="271" spans="1:18" ht="10.5" hidden="1" x14ac:dyDescent="0.25">
      <c r="A271" s="6">
        <v>1</v>
      </c>
      <c r="B271" s="25"/>
      <c r="C271" s="12" t="s">
        <v>40</v>
      </c>
      <c r="E271" s="1"/>
      <c r="F271" s="21"/>
      <c r="G271" s="51" t="str">
        <f>IF([1]Summary!$AG271="","",[1]Summary!$AG271)</f>
        <v/>
      </c>
      <c r="H271" s="58"/>
      <c r="I271" s="51" t="str">
        <f>IF('[2]Total Proposed Rate Y2 Full-GF'!$AG271="","",'[2]Total Proposed Rate Y2 Full-GF'!$AG271)</f>
        <v/>
      </c>
      <c r="J271" s="58"/>
      <c r="K271" s="51" t="str">
        <f t="shared" si="21"/>
        <v/>
      </c>
      <c r="L271" s="21"/>
      <c r="M271" s="59" t="str">
        <f t="shared" si="22"/>
        <v/>
      </c>
      <c r="N271" s="5"/>
      <c r="R271" s="48"/>
    </row>
    <row r="272" spans="1:18" hidden="1" x14ac:dyDescent="0.2">
      <c r="A272" s="6">
        <f>+A271+1</f>
        <v>2</v>
      </c>
      <c r="B272" s="1"/>
      <c r="C272" s="1" t="s">
        <v>12</v>
      </c>
      <c r="E272" s="13" t="s">
        <v>13</v>
      </c>
      <c r="F272" s="21"/>
      <c r="G272" s="51">
        <f>IF([1]Summary!$AG272="","",[1]Summary!$AG272)</f>
        <v>0</v>
      </c>
      <c r="H272" s="51"/>
      <c r="I272" s="51">
        <f>IF('[2]Total Proposed Rate Y2 Full-GF'!$AG272="","",'[2]Total Proposed Rate Y2 Full-GF'!$AG272)</f>
        <v>0</v>
      </c>
      <c r="J272" s="58"/>
      <c r="K272" s="51">
        <f t="shared" si="21"/>
        <v>0</v>
      </c>
      <c r="L272" s="22"/>
      <c r="M272" s="59">
        <f t="shared" si="22"/>
        <v>0</v>
      </c>
      <c r="N272" s="5"/>
      <c r="R272" s="48"/>
    </row>
    <row r="273" spans="1:18" hidden="1" x14ac:dyDescent="0.2">
      <c r="A273" s="6">
        <f t="shared" ref="A273:A289" si="23">+A272+1</f>
        <v>3</v>
      </c>
      <c r="B273" s="1"/>
      <c r="C273" s="1" t="s">
        <v>14</v>
      </c>
      <c r="E273" s="2" t="s">
        <v>15</v>
      </c>
      <c r="F273" s="22"/>
      <c r="G273" s="51">
        <f>IF([1]Summary!$AG273="","",[1]Summary!$AG273)</f>
        <v>0</v>
      </c>
      <c r="H273" s="51"/>
      <c r="I273" s="51">
        <f>IF('[2]Total Proposed Rate Y2 Full-GF'!$AG273="","",'[2]Total Proposed Rate Y2 Full-GF'!$AG273)</f>
        <v>0</v>
      </c>
      <c r="J273" s="58"/>
      <c r="K273" s="51">
        <f t="shared" si="21"/>
        <v>0</v>
      </c>
      <c r="L273" s="22"/>
      <c r="M273" s="59">
        <f t="shared" si="22"/>
        <v>0</v>
      </c>
      <c r="N273" s="5"/>
      <c r="R273" s="48"/>
    </row>
    <row r="274" spans="1:18" hidden="1" x14ac:dyDescent="0.2">
      <c r="A274" s="6">
        <f t="shared" si="23"/>
        <v>4</v>
      </c>
      <c r="B274" s="1"/>
      <c r="C274" s="42" t="s">
        <v>142</v>
      </c>
      <c r="E274" s="2" t="s">
        <v>15</v>
      </c>
      <c r="F274" s="22"/>
      <c r="G274" s="51">
        <f>IF([1]Summary!$AG274="","",[1]Summary!$AG274)</f>
        <v>0</v>
      </c>
      <c r="H274" s="51"/>
      <c r="I274" s="51">
        <f>IF('[2]Total Proposed Rate Y2 Full-GF'!$AG274="","",'[2]Total Proposed Rate Y2 Full-GF'!$AG274)</f>
        <v>0</v>
      </c>
      <c r="J274" s="58"/>
      <c r="K274" s="51">
        <f t="shared" si="21"/>
        <v>0</v>
      </c>
      <c r="L274" s="22"/>
      <c r="M274" s="59">
        <f t="shared" si="22"/>
        <v>0</v>
      </c>
      <c r="N274" s="5"/>
      <c r="R274" s="48"/>
    </row>
    <row r="275" spans="1:18" hidden="1" x14ac:dyDescent="0.2">
      <c r="A275" s="6">
        <f t="shared" si="23"/>
        <v>5</v>
      </c>
      <c r="B275" s="1"/>
      <c r="C275" s="1" t="s">
        <v>17</v>
      </c>
      <c r="G275" s="51" t="str">
        <f>IF([1]Summary!$AG275="","",[1]Summary!$AG275)</f>
        <v/>
      </c>
      <c r="H275" s="58"/>
      <c r="I275" s="51" t="str">
        <f>IF('[2]Total Proposed Rate Y2 Full-GF'!$AG275="","",'[2]Total Proposed Rate Y2 Full-GF'!$AG275)</f>
        <v/>
      </c>
      <c r="J275" s="58"/>
      <c r="K275" s="51" t="str">
        <f t="shared" si="21"/>
        <v/>
      </c>
      <c r="M275" s="59" t="str">
        <f t="shared" si="22"/>
        <v/>
      </c>
      <c r="N275" s="5"/>
      <c r="R275" s="48"/>
    </row>
    <row r="276" spans="1:18" hidden="1" x14ac:dyDescent="0.2">
      <c r="A276" s="6">
        <f t="shared" si="23"/>
        <v>6</v>
      </c>
      <c r="B276" s="1"/>
      <c r="C276" s="1" t="s">
        <v>18</v>
      </c>
      <c r="E276" s="14" t="s">
        <v>15</v>
      </c>
      <c r="F276" s="22"/>
      <c r="G276" s="51">
        <f>IF([1]Summary!$AG276="","",[1]Summary!$AG276)</f>
        <v>0</v>
      </c>
      <c r="H276" s="51"/>
      <c r="I276" s="51">
        <f>IF('[2]Total Proposed Rate Y2 Full-GF'!$AG276="","",'[2]Total Proposed Rate Y2 Full-GF'!$AG276)</f>
        <v>0</v>
      </c>
      <c r="J276" s="58"/>
      <c r="K276" s="51">
        <f t="shared" si="21"/>
        <v>0</v>
      </c>
      <c r="L276" s="22"/>
      <c r="M276" s="59">
        <f t="shared" si="22"/>
        <v>0</v>
      </c>
      <c r="N276" s="5"/>
      <c r="R276" s="48"/>
    </row>
    <row r="277" spans="1:18" hidden="1" x14ac:dyDescent="0.2">
      <c r="A277" s="6">
        <f t="shared" si="23"/>
        <v>7</v>
      </c>
      <c r="B277" s="1"/>
      <c r="C277" s="1" t="s">
        <v>19</v>
      </c>
      <c r="E277" s="14" t="s">
        <v>15</v>
      </c>
      <c r="F277" s="22"/>
      <c r="G277" s="51">
        <f>IF([1]Summary!$AG277="","",[1]Summary!$AG277)</f>
        <v>0</v>
      </c>
      <c r="H277" s="51"/>
      <c r="I277" s="51">
        <f>IF('[2]Total Proposed Rate Y2 Full-GF'!$AG277="","",'[2]Total Proposed Rate Y2 Full-GF'!$AG277)</f>
        <v>0</v>
      </c>
      <c r="J277" s="58"/>
      <c r="K277" s="51">
        <f t="shared" si="21"/>
        <v>0</v>
      </c>
      <c r="L277" s="22"/>
      <c r="M277" s="59">
        <f t="shared" si="22"/>
        <v>0</v>
      </c>
      <c r="N277" s="5"/>
      <c r="R277" s="48"/>
    </row>
    <row r="278" spans="1:18" hidden="1" x14ac:dyDescent="0.2">
      <c r="A278" s="6">
        <f t="shared" si="23"/>
        <v>8</v>
      </c>
      <c r="B278" s="1"/>
      <c r="C278" s="1" t="s">
        <v>20</v>
      </c>
      <c r="E278" s="13"/>
      <c r="F278" s="52"/>
      <c r="G278" s="51" t="str">
        <f>IF([1]Summary!$AG278="","",[1]Summary!$AG278)</f>
        <v/>
      </c>
      <c r="H278" s="58"/>
      <c r="I278" s="51" t="str">
        <f>IF('[2]Total Proposed Rate Y2 Full-GF'!$AG278="","",'[2]Total Proposed Rate Y2 Full-GF'!$AG278)</f>
        <v/>
      </c>
      <c r="J278" s="58"/>
      <c r="K278" s="51" t="str">
        <f t="shared" si="21"/>
        <v/>
      </c>
      <c r="L278" s="52"/>
      <c r="M278" s="59" t="str">
        <f t="shared" si="22"/>
        <v/>
      </c>
      <c r="N278" s="5"/>
      <c r="R278" s="48"/>
    </row>
    <row r="279" spans="1:18" hidden="1" x14ac:dyDescent="0.2">
      <c r="A279" s="6">
        <f t="shared" si="23"/>
        <v>9</v>
      </c>
      <c r="B279" s="1"/>
      <c r="C279" s="14" t="s">
        <v>21</v>
      </c>
      <c r="D279" s="1"/>
      <c r="E279" s="13" t="s">
        <v>22</v>
      </c>
      <c r="F279" s="21"/>
      <c r="G279" s="58">
        <f>IF([1]Summary!$AG279="","",[1]Summary!$AG279)</f>
        <v>0</v>
      </c>
      <c r="H279" s="58"/>
      <c r="I279" s="58">
        <f>IF('[2]Total Proposed Rate Y2 Full-GF'!$AG279="","",'[2]Total Proposed Rate Y2 Full-GF'!$AG279)</f>
        <v>0</v>
      </c>
      <c r="J279" s="58"/>
      <c r="K279" s="58">
        <f t="shared" si="21"/>
        <v>0</v>
      </c>
      <c r="L279" s="4"/>
      <c r="M279" s="59">
        <f t="shared" si="22"/>
        <v>0</v>
      </c>
      <c r="N279" s="5"/>
      <c r="R279" s="48"/>
    </row>
    <row r="280" spans="1:18" hidden="1" x14ac:dyDescent="0.2">
      <c r="A280" s="6">
        <f t="shared" si="23"/>
        <v>10</v>
      </c>
      <c r="B280" s="1"/>
      <c r="C280" s="15" t="s">
        <v>23</v>
      </c>
      <c r="D280" s="1"/>
      <c r="E280" s="13" t="s">
        <v>22</v>
      </c>
      <c r="F280" s="21"/>
      <c r="G280" s="58">
        <f>IF([1]Summary!$AG280="","",[1]Summary!$AG280)</f>
        <v>0</v>
      </c>
      <c r="H280" s="58"/>
      <c r="I280" s="58">
        <f>IF('[2]Total Proposed Rate Y2 Full-GF'!$AG280="","",'[2]Total Proposed Rate Y2 Full-GF'!$AG280)</f>
        <v>0</v>
      </c>
      <c r="J280" s="58"/>
      <c r="K280" s="58">
        <f t="shared" si="21"/>
        <v>0</v>
      </c>
      <c r="L280" s="4"/>
      <c r="M280" s="59">
        <f t="shared" si="22"/>
        <v>0</v>
      </c>
      <c r="N280" s="5"/>
      <c r="R280" s="48"/>
    </row>
    <row r="281" spans="1:18" hidden="1" x14ac:dyDescent="0.2">
      <c r="A281" s="6">
        <f t="shared" si="23"/>
        <v>11</v>
      </c>
      <c r="B281" s="1"/>
      <c r="C281" s="15" t="s">
        <v>212</v>
      </c>
      <c r="D281" s="1"/>
      <c r="E281" s="13" t="s">
        <v>22</v>
      </c>
      <c r="F281" s="21"/>
      <c r="G281" s="58">
        <f>IF([1]Summary!$AG281="","",[1]Summary!$AG281)</f>
        <v>0</v>
      </c>
      <c r="H281" s="58"/>
      <c r="I281" s="58">
        <f>IF('[2]Total Proposed Rate Y2 Full-GF'!$AG281="","",'[2]Total Proposed Rate Y2 Full-GF'!$AG281)</f>
        <v>0</v>
      </c>
      <c r="J281" s="58"/>
      <c r="K281" s="58">
        <f t="shared" si="21"/>
        <v>0</v>
      </c>
      <c r="L281" s="4"/>
      <c r="M281" s="59">
        <f t="shared" si="22"/>
        <v>0</v>
      </c>
      <c r="N281" s="5"/>
      <c r="R281" s="48"/>
    </row>
    <row r="282" spans="1:18" hidden="1" x14ac:dyDescent="0.2">
      <c r="A282" s="6">
        <f t="shared" si="23"/>
        <v>12</v>
      </c>
      <c r="B282" s="1"/>
      <c r="C282" s="15" t="s">
        <v>213</v>
      </c>
      <c r="D282" s="1"/>
      <c r="E282" s="13" t="s">
        <v>22</v>
      </c>
      <c r="F282" s="21"/>
      <c r="G282" s="58">
        <f>IF([1]Summary!$AG282="","",[1]Summary!$AG282)</f>
        <v>0</v>
      </c>
      <c r="H282" s="58"/>
      <c r="I282" s="58">
        <f>IF('[2]Total Proposed Rate Y2 Full-GF'!$AG282="","",'[2]Total Proposed Rate Y2 Full-GF'!$AG282)</f>
        <v>0</v>
      </c>
      <c r="J282" s="58"/>
      <c r="K282" s="58">
        <f t="shared" si="21"/>
        <v>0</v>
      </c>
      <c r="L282" s="4"/>
      <c r="M282" s="59">
        <f t="shared" si="22"/>
        <v>0</v>
      </c>
      <c r="N282" s="5"/>
      <c r="R282" s="48"/>
    </row>
    <row r="283" spans="1:18" hidden="1" x14ac:dyDescent="0.2">
      <c r="A283" s="6">
        <f t="shared" si="23"/>
        <v>13</v>
      </c>
      <c r="B283" s="1"/>
      <c r="C283" s="15" t="s">
        <v>24</v>
      </c>
      <c r="D283" s="1"/>
      <c r="E283" s="13"/>
      <c r="F283" s="21"/>
      <c r="G283" s="58" t="str">
        <f>IF([1]Summary!$AG283="","",[1]Summary!$AG283)</f>
        <v/>
      </c>
      <c r="H283" s="58"/>
      <c r="I283" s="58" t="str">
        <f>IF('[2]Total Proposed Rate Y2 Full-GF'!$AG283="","",'[2]Total Proposed Rate Y2 Full-GF'!$AG283)</f>
        <v/>
      </c>
      <c r="J283" s="58"/>
      <c r="K283" s="58" t="str">
        <f t="shared" si="21"/>
        <v/>
      </c>
      <c r="L283" s="4"/>
      <c r="M283" s="59" t="str">
        <f t="shared" si="22"/>
        <v/>
      </c>
      <c r="N283" s="5"/>
      <c r="R283" s="48"/>
    </row>
    <row r="284" spans="1:18" hidden="1" x14ac:dyDescent="0.2">
      <c r="A284" s="6">
        <f t="shared" si="23"/>
        <v>14</v>
      </c>
      <c r="B284" s="1"/>
      <c r="C284" s="15" t="s">
        <v>21</v>
      </c>
      <c r="D284" s="1"/>
      <c r="E284" s="13" t="s">
        <v>22</v>
      </c>
      <c r="F284" s="21"/>
      <c r="G284" s="58">
        <f>IF([1]Summary!$AG284="","",[1]Summary!$AG284)</f>
        <v>0</v>
      </c>
      <c r="H284" s="58"/>
      <c r="I284" s="58">
        <f>IF('[2]Total Proposed Rate Y2 Full-GF'!$AG284="","",'[2]Total Proposed Rate Y2 Full-GF'!$AG284)</f>
        <v>0</v>
      </c>
      <c r="J284" s="58"/>
      <c r="K284" s="58">
        <f t="shared" si="21"/>
        <v>0</v>
      </c>
      <c r="L284" s="4"/>
      <c r="M284" s="59">
        <f t="shared" si="22"/>
        <v>0</v>
      </c>
      <c r="N284" s="5"/>
      <c r="R284" s="48"/>
    </row>
    <row r="285" spans="1:18" hidden="1" x14ac:dyDescent="0.2">
      <c r="A285" s="6">
        <f t="shared" si="23"/>
        <v>15</v>
      </c>
      <c r="B285" s="1"/>
      <c r="C285" s="15" t="s">
        <v>23</v>
      </c>
      <c r="D285" s="1"/>
      <c r="E285" s="13" t="s">
        <v>22</v>
      </c>
      <c r="F285" s="21"/>
      <c r="G285" s="58">
        <f>IF([1]Summary!$AG285="","",[1]Summary!$AG285)</f>
        <v>0</v>
      </c>
      <c r="H285" s="58"/>
      <c r="I285" s="58">
        <f>IF('[2]Total Proposed Rate Y2 Full-GF'!$AG285="","",'[2]Total Proposed Rate Y2 Full-GF'!$AG285)</f>
        <v>0</v>
      </c>
      <c r="J285" s="58"/>
      <c r="K285" s="58">
        <f t="shared" si="21"/>
        <v>0</v>
      </c>
      <c r="L285" s="4"/>
      <c r="M285" s="59">
        <f t="shared" si="22"/>
        <v>0</v>
      </c>
      <c r="N285" s="5"/>
      <c r="R285" s="48"/>
    </row>
    <row r="286" spans="1:18" hidden="1" x14ac:dyDescent="0.2">
      <c r="A286" s="6">
        <f t="shared" si="23"/>
        <v>16</v>
      </c>
      <c r="B286" s="1"/>
      <c r="C286" s="15" t="s">
        <v>212</v>
      </c>
      <c r="D286" s="1"/>
      <c r="E286" s="13" t="s">
        <v>22</v>
      </c>
      <c r="F286" s="21"/>
      <c r="G286" s="58">
        <f>IF([1]Summary!$AG286="","",[1]Summary!$AG286)</f>
        <v>0</v>
      </c>
      <c r="H286" s="58"/>
      <c r="I286" s="58">
        <f>IF('[2]Total Proposed Rate Y2 Full-GF'!$AG286="","",'[2]Total Proposed Rate Y2 Full-GF'!$AG286)</f>
        <v>0</v>
      </c>
      <c r="J286" s="58"/>
      <c r="K286" s="58">
        <f t="shared" si="21"/>
        <v>0</v>
      </c>
      <c r="L286" s="4"/>
      <c r="M286" s="59">
        <f t="shared" si="22"/>
        <v>0</v>
      </c>
      <c r="N286" s="5"/>
      <c r="R286" s="48"/>
    </row>
    <row r="287" spans="1:18" hidden="1" x14ac:dyDescent="0.2">
      <c r="A287" s="6">
        <f t="shared" si="23"/>
        <v>17</v>
      </c>
      <c r="B287" s="1"/>
      <c r="C287" s="15" t="s">
        <v>213</v>
      </c>
      <c r="D287" s="1"/>
      <c r="E287" s="13" t="s">
        <v>22</v>
      </c>
      <c r="F287" s="21"/>
      <c r="G287" s="58">
        <f>IF([1]Summary!$AG287="","",[1]Summary!$AG287)</f>
        <v>0</v>
      </c>
      <c r="H287" s="58"/>
      <c r="I287" s="58">
        <f>IF('[2]Total Proposed Rate Y2 Full-GF'!$AG287="","",'[2]Total Proposed Rate Y2 Full-GF'!$AG287)</f>
        <v>0</v>
      </c>
      <c r="J287" s="58"/>
      <c r="K287" s="58">
        <f t="shared" si="21"/>
        <v>0</v>
      </c>
      <c r="L287" s="4"/>
      <c r="M287" s="59">
        <f t="shared" si="22"/>
        <v>0</v>
      </c>
      <c r="N287" s="5"/>
      <c r="R287" s="48"/>
    </row>
    <row r="288" spans="1:18" hidden="1" x14ac:dyDescent="0.2">
      <c r="A288" s="6">
        <f t="shared" si="23"/>
        <v>18</v>
      </c>
      <c r="B288" s="1"/>
      <c r="C288" s="14" t="s">
        <v>28</v>
      </c>
      <c r="D288" s="1"/>
      <c r="E288" s="17" t="s">
        <v>26</v>
      </c>
      <c r="F288" s="54"/>
      <c r="G288" s="51">
        <f>IF([1]Summary!$AG288="","",[1]Summary!$AG288)</f>
        <v>0</v>
      </c>
      <c r="H288" s="51"/>
      <c r="I288" s="51">
        <f>IF('[2]Total Proposed Rate Y2 Full-GF'!$AG288="","",'[2]Total Proposed Rate Y2 Full-GF'!$AG288)</f>
        <v>0</v>
      </c>
      <c r="J288" s="58"/>
      <c r="K288" s="51">
        <f t="shared" si="21"/>
        <v>0</v>
      </c>
      <c r="L288" s="22"/>
      <c r="M288" s="59">
        <f t="shared" si="22"/>
        <v>0</v>
      </c>
      <c r="N288" s="5"/>
      <c r="R288" s="48"/>
    </row>
    <row r="289" spans="1:18" hidden="1" x14ac:dyDescent="0.2">
      <c r="A289" s="6">
        <f t="shared" si="23"/>
        <v>19</v>
      </c>
      <c r="B289" s="1"/>
      <c r="C289" s="14"/>
      <c r="D289" s="1"/>
      <c r="E289" s="1"/>
      <c r="F289" s="21"/>
      <c r="G289" s="51" t="str">
        <f>IF([1]Summary!$AG289="","",[1]Summary!$AG289)</f>
        <v/>
      </c>
      <c r="H289" s="58"/>
      <c r="I289" s="51" t="str">
        <f>IF('[2]Total Proposed Rate Y2 Full-GF'!$AG289="","",'[2]Total Proposed Rate Y2 Full-GF'!$AG289)</f>
        <v/>
      </c>
      <c r="J289" s="58"/>
      <c r="K289" s="51" t="str">
        <f t="shared" si="21"/>
        <v/>
      </c>
      <c r="L289" s="21"/>
      <c r="M289" s="59" t="str">
        <f t="shared" si="22"/>
        <v/>
      </c>
      <c r="N289" s="5"/>
      <c r="R289" s="48"/>
    </row>
    <row r="290" spans="1:18" hidden="1" x14ac:dyDescent="0.2">
      <c r="A290" s="6"/>
      <c r="B290" s="1"/>
      <c r="C290" s="14"/>
      <c r="D290" s="1"/>
      <c r="E290" s="1"/>
      <c r="F290" s="21"/>
      <c r="G290" s="51" t="str">
        <f>IF([1]Summary!$AG290="","",[1]Summary!$AG290)</f>
        <v/>
      </c>
      <c r="H290" s="58"/>
      <c r="I290" s="51" t="str">
        <f>IF('[2]Total Proposed Rate Y2 Full-GF'!$AG290="","",'[2]Total Proposed Rate Y2 Full-GF'!$AG290)</f>
        <v/>
      </c>
      <c r="J290" s="58"/>
      <c r="K290" s="51" t="str">
        <f t="shared" si="21"/>
        <v/>
      </c>
      <c r="L290" s="21"/>
      <c r="M290" s="59" t="str">
        <f t="shared" si="22"/>
        <v/>
      </c>
      <c r="N290" s="5"/>
      <c r="R290" s="48"/>
    </row>
    <row r="291" spans="1:18" ht="10.5" hidden="1" x14ac:dyDescent="0.25">
      <c r="A291" s="6">
        <v>1</v>
      </c>
      <c r="B291" s="1"/>
      <c r="C291" s="12" t="s">
        <v>41</v>
      </c>
      <c r="D291" s="1"/>
      <c r="E291" s="1"/>
      <c r="F291" s="21"/>
      <c r="G291" s="51" t="str">
        <f>IF([1]Summary!$AG291="","",[1]Summary!$AG291)</f>
        <v/>
      </c>
      <c r="H291" s="58"/>
      <c r="I291" s="51" t="str">
        <f>IF('[2]Total Proposed Rate Y2 Full-GF'!$AG291="","",'[2]Total Proposed Rate Y2 Full-GF'!$AG291)</f>
        <v/>
      </c>
      <c r="J291" s="58"/>
      <c r="K291" s="51" t="str">
        <f t="shared" si="21"/>
        <v/>
      </c>
      <c r="L291" s="21"/>
      <c r="M291" s="59" t="str">
        <f t="shared" si="22"/>
        <v/>
      </c>
      <c r="N291" s="5"/>
      <c r="R291" s="48"/>
    </row>
    <row r="292" spans="1:18" hidden="1" x14ac:dyDescent="0.2">
      <c r="A292" s="6">
        <f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IF([1]Summary!$AG292="","",[1]Summary!$AG292)</f>
        <v>0</v>
      </c>
      <c r="H292" s="51"/>
      <c r="I292" s="51">
        <f>IF('[2]Total Proposed Rate Y2 Full-GF'!$AG292="","",'[2]Total Proposed Rate Y2 Full-GF'!$AG292)</f>
        <v>0</v>
      </c>
      <c r="J292" s="58"/>
      <c r="K292" s="51">
        <f t="shared" si="21"/>
        <v>0</v>
      </c>
      <c r="L292" s="22"/>
      <c r="M292" s="59">
        <f t="shared" si="22"/>
        <v>0</v>
      </c>
      <c r="N292" s="5"/>
      <c r="R292" s="48"/>
    </row>
    <row r="293" spans="1:18" hidden="1" x14ac:dyDescent="0.2">
      <c r="A293" s="6">
        <f t="shared" ref="A293:A309" si="24">+A292+1</f>
        <v>3</v>
      </c>
      <c r="B293" s="1"/>
      <c r="C293" s="1" t="s">
        <v>14</v>
      </c>
      <c r="E293" s="2" t="s">
        <v>15</v>
      </c>
      <c r="F293" s="22"/>
      <c r="G293" s="51">
        <f>IF([1]Summary!$AG293="","",[1]Summary!$AG293)</f>
        <v>0</v>
      </c>
      <c r="H293" s="51"/>
      <c r="I293" s="51">
        <f>IF('[2]Total Proposed Rate Y2 Full-GF'!$AG293="","",'[2]Total Proposed Rate Y2 Full-GF'!$AG293)</f>
        <v>0</v>
      </c>
      <c r="J293" s="58"/>
      <c r="K293" s="51">
        <f t="shared" si="21"/>
        <v>0</v>
      </c>
      <c r="L293" s="22"/>
      <c r="M293" s="59">
        <f t="shared" si="22"/>
        <v>0</v>
      </c>
      <c r="N293" s="5"/>
      <c r="R293" s="48"/>
    </row>
    <row r="294" spans="1:18" hidden="1" x14ac:dyDescent="0.2">
      <c r="A294" s="6">
        <f t="shared" si="24"/>
        <v>4</v>
      </c>
      <c r="B294" s="1"/>
      <c r="C294" s="42" t="s">
        <v>142</v>
      </c>
      <c r="E294" s="2" t="s">
        <v>15</v>
      </c>
      <c r="F294" s="22"/>
      <c r="G294" s="51">
        <f>IF([1]Summary!$AG294="","",[1]Summary!$AG294)</f>
        <v>0</v>
      </c>
      <c r="H294" s="51"/>
      <c r="I294" s="51">
        <f>IF('[2]Total Proposed Rate Y2 Full-GF'!$AG294="","",'[2]Total Proposed Rate Y2 Full-GF'!$AG294)</f>
        <v>0</v>
      </c>
      <c r="J294" s="58"/>
      <c r="K294" s="51">
        <f t="shared" si="21"/>
        <v>0</v>
      </c>
      <c r="L294" s="22"/>
      <c r="M294" s="59">
        <f t="shared" si="22"/>
        <v>0</v>
      </c>
      <c r="N294" s="5"/>
      <c r="R294" s="48"/>
    </row>
    <row r="295" spans="1:18" hidden="1" x14ac:dyDescent="0.2">
      <c r="A295" s="6">
        <f t="shared" si="24"/>
        <v>5</v>
      </c>
      <c r="B295" s="1"/>
      <c r="C295" s="1" t="s">
        <v>17</v>
      </c>
      <c r="G295" s="51" t="str">
        <f>IF([1]Summary!$AG295="","",[1]Summary!$AG295)</f>
        <v/>
      </c>
      <c r="H295" s="58"/>
      <c r="I295" s="51" t="str">
        <f>IF('[2]Total Proposed Rate Y2 Full-GF'!$AG295="","",'[2]Total Proposed Rate Y2 Full-GF'!$AG295)</f>
        <v/>
      </c>
      <c r="J295" s="58"/>
      <c r="K295" s="51" t="str">
        <f t="shared" si="21"/>
        <v/>
      </c>
      <c r="M295" s="59" t="str">
        <f t="shared" si="22"/>
        <v/>
      </c>
      <c r="N295" s="5"/>
      <c r="R295" s="48"/>
    </row>
    <row r="296" spans="1:18" hidden="1" x14ac:dyDescent="0.2">
      <c r="A296" s="6">
        <f t="shared" si="24"/>
        <v>6</v>
      </c>
      <c r="B296" s="1"/>
      <c r="C296" s="1" t="s">
        <v>18</v>
      </c>
      <c r="E296" s="14" t="s">
        <v>15</v>
      </c>
      <c r="F296" s="22"/>
      <c r="G296" s="51">
        <f>IF([1]Summary!$AG296="","",[1]Summary!$AG296)</f>
        <v>0</v>
      </c>
      <c r="H296" s="51"/>
      <c r="I296" s="51">
        <f>IF('[2]Total Proposed Rate Y2 Full-GF'!$AG296="","",'[2]Total Proposed Rate Y2 Full-GF'!$AG296)</f>
        <v>0</v>
      </c>
      <c r="J296" s="58"/>
      <c r="K296" s="51">
        <f t="shared" si="21"/>
        <v>0</v>
      </c>
      <c r="L296" s="22"/>
      <c r="M296" s="59">
        <f t="shared" si="22"/>
        <v>0</v>
      </c>
      <c r="N296" s="5"/>
      <c r="R296" s="48"/>
    </row>
    <row r="297" spans="1:18" hidden="1" x14ac:dyDescent="0.2">
      <c r="A297" s="6">
        <f t="shared" si="24"/>
        <v>7</v>
      </c>
      <c r="B297" s="1"/>
      <c r="C297" s="1" t="s">
        <v>19</v>
      </c>
      <c r="E297" s="14" t="s">
        <v>15</v>
      </c>
      <c r="F297" s="22"/>
      <c r="G297" s="51">
        <f>IF([1]Summary!$AG297="","",[1]Summary!$AG297)</f>
        <v>0</v>
      </c>
      <c r="H297" s="51"/>
      <c r="I297" s="51">
        <f>IF('[2]Total Proposed Rate Y2 Full-GF'!$AG297="","",'[2]Total Proposed Rate Y2 Full-GF'!$AG297)</f>
        <v>0</v>
      </c>
      <c r="J297" s="58"/>
      <c r="K297" s="51">
        <f t="shared" si="21"/>
        <v>0</v>
      </c>
      <c r="L297" s="22"/>
      <c r="M297" s="59">
        <f t="shared" si="22"/>
        <v>0</v>
      </c>
      <c r="N297" s="5"/>
      <c r="R297" s="48"/>
    </row>
    <row r="298" spans="1:18" hidden="1" x14ac:dyDescent="0.2">
      <c r="A298" s="6">
        <f t="shared" si="24"/>
        <v>8</v>
      </c>
      <c r="B298" s="1"/>
      <c r="C298" s="1" t="s">
        <v>20</v>
      </c>
      <c r="D298" s="1"/>
      <c r="E298" s="13"/>
      <c r="F298" s="52"/>
      <c r="G298" s="51" t="str">
        <f>IF([1]Summary!$AG298="","",[1]Summary!$AG298)</f>
        <v/>
      </c>
      <c r="H298" s="58"/>
      <c r="I298" s="51" t="str">
        <f>IF('[2]Total Proposed Rate Y2 Full-GF'!$AG298="","",'[2]Total Proposed Rate Y2 Full-GF'!$AG298)</f>
        <v/>
      </c>
      <c r="J298" s="58"/>
      <c r="K298" s="51" t="str">
        <f t="shared" si="21"/>
        <v/>
      </c>
      <c r="L298" s="52"/>
      <c r="M298" s="59" t="str">
        <f t="shared" si="22"/>
        <v/>
      </c>
      <c r="N298" s="5"/>
      <c r="R298" s="48"/>
    </row>
    <row r="299" spans="1:18" hidden="1" x14ac:dyDescent="0.2">
      <c r="A299" s="6">
        <f t="shared" si="24"/>
        <v>9</v>
      </c>
      <c r="B299" s="1"/>
      <c r="C299" s="14" t="s">
        <v>21</v>
      </c>
      <c r="D299" s="1"/>
      <c r="E299" s="13" t="s">
        <v>22</v>
      </c>
      <c r="F299" s="21"/>
      <c r="G299" s="58">
        <f>IF([1]Summary!$AG299="","",[1]Summary!$AG299)</f>
        <v>0</v>
      </c>
      <c r="H299" s="58"/>
      <c r="I299" s="58">
        <f>IF('[2]Total Proposed Rate Y2 Full-GF'!$AG299="","",'[2]Total Proposed Rate Y2 Full-GF'!$AG299)</f>
        <v>0</v>
      </c>
      <c r="J299" s="58"/>
      <c r="K299" s="58">
        <f t="shared" si="21"/>
        <v>0</v>
      </c>
      <c r="L299" s="4"/>
      <c r="M299" s="59">
        <f t="shared" si="22"/>
        <v>0</v>
      </c>
      <c r="N299" s="5"/>
      <c r="R299" s="48"/>
    </row>
    <row r="300" spans="1:18" hidden="1" x14ac:dyDescent="0.2">
      <c r="A300" s="6">
        <f t="shared" si="24"/>
        <v>10</v>
      </c>
      <c r="B300" s="1"/>
      <c r="C300" s="15" t="s">
        <v>23</v>
      </c>
      <c r="D300" s="1"/>
      <c r="E300" s="13" t="s">
        <v>22</v>
      </c>
      <c r="F300" s="21"/>
      <c r="G300" s="58">
        <f>IF([1]Summary!$AG300="","",[1]Summary!$AG300)</f>
        <v>0</v>
      </c>
      <c r="H300" s="58"/>
      <c r="I300" s="58">
        <f>IF('[2]Total Proposed Rate Y2 Full-GF'!$AG300="","",'[2]Total Proposed Rate Y2 Full-GF'!$AG300)</f>
        <v>0</v>
      </c>
      <c r="J300" s="58"/>
      <c r="K300" s="58">
        <f t="shared" si="21"/>
        <v>0</v>
      </c>
      <c r="L300" s="4"/>
      <c r="M300" s="59">
        <f t="shared" si="22"/>
        <v>0</v>
      </c>
      <c r="N300" s="5"/>
      <c r="R300" s="48"/>
    </row>
    <row r="301" spans="1:18" hidden="1" x14ac:dyDescent="0.2">
      <c r="A301" s="6">
        <f t="shared" si="24"/>
        <v>11</v>
      </c>
      <c r="B301" s="1"/>
      <c r="C301" s="15" t="s">
        <v>214</v>
      </c>
      <c r="D301" s="1"/>
      <c r="E301" s="13" t="s">
        <v>22</v>
      </c>
      <c r="F301" s="21"/>
      <c r="G301" s="58">
        <f>IF([1]Summary!$AG301="","",[1]Summary!$AG301)</f>
        <v>0</v>
      </c>
      <c r="H301" s="58"/>
      <c r="I301" s="58">
        <f>IF('[2]Total Proposed Rate Y2 Full-GF'!$AG301="","",'[2]Total Proposed Rate Y2 Full-GF'!$AG301)</f>
        <v>0</v>
      </c>
      <c r="J301" s="58"/>
      <c r="K301" s="58">
        <f t="shared" si="21"/>
        <v>0</v>
      </c>
      <c r="L301" s="4"/>
      <c r="M301" s="59">
        <f t="shared" si="22"/>
        <v>0</v>
      </c>
      <c r="N301" s="5"/>
      <c r="R301" s="48"/>
    </row>
    <row r="302" spans="1:18" hidden="1" x14ac:dyDescent="0.2">
      <c r="A302" s="6">
        <f t="shared" si="24"/>
        <v>12</v>
      </c>
      <c r="B302" s="1"/>
      <c r="C302" s="15" t="s">
        <v>215</v>
      </c>
      <c r="D302" s="1"/>
      <c r="E302" s="13" t="s">
        <v>22</v>
      </c>
      <c r="F302" s="21"/>
      <c r="G302" s="58">
        <f>IF([1]Summary!$AG302="","",[1]Summary!$AG302)</f>
        <v>0</v>
      </c>
      <c r="H302" s="58"/>
      <c r="I302" s="58">
        <f>IF('[2]Total Proposed Rate Y2 Full-GF'!$AG302="","",'[2]Total Proposed Rate Y2 Full-GF'!$AG302)</f>
        <v>0</v>
      </c>
      <c r="J302" s="58"/>
      <c r="K302" s="58">
        <f t="shared" si="21"/>
        <v>0</v>
      </c>
      <c r="L302" s="4"/>
      <c r="M302" s="59">
        <f t="shared" si="22"/>
        <v>0</v>
      </c>
      <c r="N302" s="5"/>
      <c r="R302" s="48"/>
    </row>
    <row r="303" spans="1:18" hidden="1" x14ac:dyDescent="0.2">
      <c r="A303" s="6">
        <f t="shared" si="24"/>
        <v>13</v>
      </c>
      <c r="B303" s="1"/>
      <c r="C303" s="15" t="s">
        <v>24</v>
      </c>
      <c r="D303" s="1"/>
      <c r="E303" s="13"/>
      <c r="F303" s="21"/>
      <c r="G303" s="58" t="str">
        <f>IF([1]Summary!$AG303="","",[1]Summary!$AG303)</f>
        <v/>
      </c>
      <c r="H303" s="58"/>
      <c r="I303" s="58" t="str">
        <f>IF('[2]Total Proposed Rate Y2 Full-GF'!$AG303="","",'[2]Total Proposed Rate Y2 Full-GF'!$AG303)</f>
        <v/>
      </c>
      <c r="J303" s="58"/>
      <c r="K303" s="58" t="str">
        <f t="shared" si="21"/>
        <v/>
      </c>
      <c r="L303" s="4"/>
      <c r="M303" s="59" t="str">
        <f t="shared" si="22"/>
        <v/>
      </c>
      <c r="N303" s="5"/>
      <c r="R303" s="48"/>
    </row>
    <row r="304" spans="1:18" hidden="1" x14ac:dyDescent="0.2">
      <c r="A304" s="6">
        <f t="shared" si="24"/>
        <v>14</v>
      </c>
      <c r="B304" s="1"/>
      <c r="C304" s="14" t="s">
        <v>21</v>
      </c>
      <c r="D304" s="1"/>
      <c r="E304" s="13" t="s">
        <v>22</v>
      </c>
      <c r="F304" s="21"/>
      <c r="G304" s="58">
        <f>IF([1]Summary!$AG304="","",[1]Summary!$AG304)</f>
        <v>0</v>
      </c>
      <c r="H304" s="58"/>
      <c r="I304" s="58">
        <f>IF('[2]Total Proposed Rate Y2 Full-GF'!$AG304="","",'[2]Total Proposed Rate Y2 Full-GF'!$AG304)</f>
        <v>0</v>
      </c>
      <c r="J304" s="58"/>
      <c r="K304" s="58">
        <f t="shared" si="21"/>
        <v>0</v>
      </c>
      <c r="L304" s="4"/>
      <c r="M304" s="59">
        <f t="shared" si="22"/>
        <v>0</v>
      </c>
      <c r="N304" s="5"/>
      <c r="R304" s="48"/>
    </row>
    <row r="305" spans="1:18" hidden="1" x14ac:dyDescent="0.2">
      <c r="A305" s="6">
        <f t="shared" si="24"/>
        <v>15</v>
      </c>
      <c r="B305" s="1"/>
      <c r="C305" s="15" t="s">
        <v>23</v>
      </c>
      <c r="D305" s="1"/>
      <c r="E305" s="13" t="s">
        <v>22</v>
      </c>
      <c r="F305" s="21"/>
      <c r="G305" s="58">
        <f>IF([1]Summary!$AG305="","",[1]Summary!$AG305)</f>
        <v>0</v>
      </c>
      <c r="H305" s="58"/>
      <c r="I305" s="58">
        <f>IF('[2]Total Proposed Rate Y2 Full-GF'!$AG305="","",'[2]Total Proposed Rate Y2 Full-GF'!$AG305)</f>
        <v>0</v>
      </c>
      <c r="J305" s="58"/>
      <c r="K305" s="58">
        <f t="shared" si="21"/>
        <v>0</v>
      </c>
      <c r="L305" s="4"/>
      <c r="M305" s="59">
        <f t="shared" si="22"/>
        <v>0</v>
      </c>
      <c r="N305" s="5"/>
      <c r="R305" s="48"/>
    </row>
    <row r="306" spans="1:18" hidden="1" x14ac:dyDescent="0.2">
      <c r="A306" s="6">
        <f t="shared" si="24"/>
        <v>16</v>
      </c>
      <c r="B306" s="1"/>
      <c r="C306" s="15" t="s">
        <v>214</v>
      </c>
      <c r="D306" s="1"/>
      <c r="E306" s="13" t="s">
        <v>22</v>
      </c>
      <c r="F306" s="21"/>
      <c r="G306" s="58">
        <f>IF([1]Summary!$AG306="","",[1]Summary!$AG306)</f>
        <v>0</v>
      </c>
      <c r="H306" s="58"/>
      <c r="I306" s="58">
        <f>IF('[2]Total Proposed Rate Y2 Full-GF'!$AG306="","",'[2]Total Proposed Rate Y2 Full-GF'!$AG306)</f>
        <v>0</v>
      </c>
      <c r="J306" s="58"/>
      <c r="K306" s="58">
        <f t="shared" si="21"/>
        <v>0</v>
      </c>
      <c r="L306" s="4"/>
      <c r="M306" s="59">
        <f t="shared" si="22"/>
        <v>0</v>
      </c>
      <c r="N306" s="5"/>
      <c r="R306" s="48"/>
    </row>
    <row r="307" spans="1:18" hidden="1" x14ac:dyDescent="0.2">
      <c r="A307" s="6">
        <f t="shared" si="24"/>
        <v>17</v>
      </c>
      <c r="B307" s="1"/>
      <c r="C307" s="15" t="s">
        <v>215</v>
      </c>
      <c r="D307" s="1"/>
      <c r="E307" s="13" t="s">
        <v>22</v>
      </c>
      <c r="F307" s="21"/>
      <c r="G307" s="58">
        <f>IF([1]Summary!$AG307="","",[1]Summary!$AG307)</f>
        <v>0</v>
      </c>
      <c r="H307" s="58"/>
      <c r="I307" s="58">
        <f>IF('[2]Total Proposed Rate Y2 Full-GF'!$AG307="","",'[2]Total Proposed Rate Y2 Full-GF'!$AG307)</f>
        <v>0</v>
      </c>
      <c r="J307" s="58"/>
      <c r="K307" s="58">
        <f t="shared" si="21"/>
        <v>0</v>
      </c>
      <c r="L307" s="4"/>
      <c r="M307" s="59">
        <f t="shared" si="22"/>
        <v>0</v>
      </c>
      <c r="N307" s="5"/>
      <c r="R307" s="48"/>
    </row>
    <row r="308" spans="1:18" hidden="1" x14ac:dyDescent="0.2">
      <c r="A308" s="6">
        <f t="shared" si="24"/>
        <v>18</v>
      </c>
      <c r="B308" s="1"/>
      <c r="C308" s="14" t="s">
        <v>28</v>
      </c>
      <c r="D308" s="1"/>
      <c r="E308" s="17" t="s">
        <v>26</v>
      </c>
      <c r="F308" s="53"/>
      <c r="G308" s="51">
        <f>IF([1]Summary!$AG308="","",[1]Summary!$AG308)</f>
        <v>0</v>
      </c>
      <c r="H308" s="51"/>
      <c r="I308" s="51">
        <f>IF('[2]Total Proposed Rate Y2 Full-GF'!$AG308="","",'[2]Total Proposed Rate Y2 Full-GF'!$AG308)</f>
        <v>0</v>
      </c>
      <c r="J308" s="58"/>
      <c r="K308" s="51">
        <f t="shared" si="21"/>
        <v>0</v>
      </c>
      <c r="L308" s="22"/>
      <c r="M308" s="59">
        <f t="shared" si="22"/>
        <v>0</v>
      </c>
      <c r="N308" s="5"/>
      <c r="R308" s="48"/>
    </row>
    <row r="309" spans="1:18" hidden="1" x14ac:dyDescent="0.2">
      <c r="A309" s="6">
        <f t="shared" si="24"/>
        <v>19</v>
      </c>
      <c r="B309" s="1"/>
      <c r="C309" s="14"/>
      <c r="D309" s="1"/>
      <c r="E309" s="1"/>
      <c r="F309" s="21"/>
      <c r="G309" s="51" t="str">
        <f>IF([1]Summary!$AG309="","",[1]Summary!$AG309)</f>
        <v/>
      </c>
      <c r="H309" s="58"/>
      <c r="I309" s="51" t="str">
        <f>IF('[2]Total Proposed Rate Y2 Full-GF'!$AG309="","",'[2]Total Proposed Rate Y2 Full-GF'!$AG309)</f>
        <v/>
      </c>
      <c r="J309" s="58"/>
      <c r="K309" s="51" t="str">
        <f t="shared" si="21"/>
        <v/>
      </c>
      <c r="L309" s="21"/>
      <c r="M309" s="59" t="str">
        <f t="shared" si="22"/>
        <v/>
      </c>
      <c r="N309" s="5"/>
      <c r="R309" s="48"/>
    </row>
    <row r="310" spans="1:18" hidden="1" x14ac:dyDescent="0.2">
      <c r="A310" s="6"/>
      <c r="B310" s="1"/>
      <c r="C310" s="14"/>
      <c r="D310" s="1"/>
      <c r="E310" s="1"/>
      <c r="F310" s="21"/>
      <c r="G310" s="51" t="str">
        <f>IF([1]Summary!$AG310="","",[1]Summary!$AG310)</f>
        <v/>
      </c>
      <c r="H310" s="58"/>
      <c r="I310" s="51" t="str">
        <f>IF('[2]Total Proposed Rate Y2 Full-GF'!$AG310="","",'[2]Total Proposed Rate Y2 Full-GF'!$AG310)</f>
        <v/>
      </c>
      <c r="J310" s="58"/>
      <c r="K310" s="51" t="str">
        <f t="shared" si="21"/>
        <v/>
      </c>
      <c r="L310" s="21"/>
      <c r="M310" s="59" t="str">
        <f t="shared" si="22"/>
        <v/>
      </c>
      <c r="N310" s="5"/>
      <c r="R310" s="48"/>
    </row>
    <row r="311" spans="1:18" ht="10.5" hidden="1" x14ac:dyDescent="0.25">
      <c r="A311" s="6">
        <v>1</v>
      </c>
      <c r="B311" s="1"/>
      <c r="C311" s="12" t="s">
        <v>42</v>
      </c>
      <c r="D311" s="1"/>
      <c r="E311" s="1"/>
      <c r="F311" s="21"/>
      <c r="G311" s="51" t="str">
        <f>IF([1]Summary!$AG311="","",[1]Summary!$AG311)</f>
        <v/>
      </c>
      <c r="H311" s="58"/>
      <c r="I311" s="51" t="str">
        <f>IF('[2]Total Proposed Rate Y2 Full-GF'!$AG311="","",'[2]Total Proposed Rate Y2 Full-GF'!$AG311)</f>
        <v/>
      </c>
      <c r="J311" s="58"/>
      <c r="K311" s="51" t="str">
        <f t="shared" si="21"/>
        <v/>
      </c>
      <c r="L311" s="21"/>
      <c r="M311" s="59" t="str">
        <f t="shared" si="22"/>
        <v/>
      </c>
      <c r="N311" s="5"/>
      <c r="R311" s="48"/>
    </row>
    <row r="312" spans="1:18" hidden="1" x14ac:dyDescent="0.2">
      <c r="A312" s="6">
        <f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IF([1]Summary!$AG312="","",[1]Summary!$AG312)</f>
        <v>0</v>
      </c>
      <c r="H312" s="51"/>
      <c r="I312" s="51">
        <f>IF('[2]Total Proposed Rate Y2 Full-GF'!$AG312="","",'[2]Total Proposed Rate Y2 Full-GF'!$AG312)</f>
        <v>0</v>
      </c>
      <c r="J312" s="58"/>
      <c r="K312" s="51">
        <f t="shared" si="21"/>
        <v>0</v>
      </c>
      <c r="L312" s="22"/>
      <c r="M312" s="59">
        <f t="shared" si="22"/>
        <v>0</v>
      </c>
      <c r="N312" s="5"/>
      <c r="R312" s="48"/>
    </row>
    <row r="313" spans="1:18" hidden="1" x14ac:dyDescent="0.2">
      <c r="A313" s="6">
        <f t="shared" ref="A313:A329" si="25">+A312+1</f>
        <v>3</v>
      </c>
      <c r="B313" s="1"/>
      <c r="C313" s="1" t="s">
        <v>14</v>
      </c>
      <c r="E313" s="2" t="s">
        <v>15</v>
      </c>
      <c r="F313" s="22"/>
      <c r="G313" s="51">
        <f>IF([1]Summary!$AG313="","",[1]Summary!$AG313)</f>
        <v>0</v>
      </c>
      <c r="H313" s="51"/>
      <c r="I313" s="51">
        <f>IF('[2]Total Proposed Rate Y2 Full-GF'!$AG313="","",'[2]Total Proposed Rate Y2 Full-GF'!$AG313)</f>
        <v>0</v>
      </c>
      <c r="J313" s="58"/>
      <c r="K313" s="51">
        <f t="shared" si="21"/>
        <v>0</v>
      </c>
      <c r="L313" s="22"/>
      <c r="M313" s="59">
        <f t="shared" si="22"/>
        <v>0</v>
      </c>
      <c r="N313" s="5"/>
      <c r="R313" s="48"/>
    </row>
    <row r="314" spans="1:18" hidden="1" x14ac:dyDescent="0.2">
      <c r="A314" s="6">
        <f t="shared" si="25"/>
        <v>4</v>
      </c>
      <c r="B314" s="1"/>
      <c r="C314" s="42" t="s">
        <v>142</v>
      </c>
      <c r="E314" s="2" t="s">
        <v>15</v>
      </c>
      <c r="F314" s="22"/>
      <c r="G314" s="51">
        <f>IF([1]Summary!$AG314="","",[1]Summary!$AG314)</f>
        <v>0</v>
      </c>
      <c r="H314" s="51"/>
      <c r="I314" s="51">
        <f>IF('[2]Total Proposed Rate Y2 Full-GF'!$AG314="","",'[2]Total Proposed Rate Y2 Full-GF'!$AG314)</f>
        <v>0</v>
      </c>
      <c r="J314" s="58"/>
      <c r="K314" s="51">
        <f t="shared" si="21"/>
        <v>0</v>
      </c>
      <c r="L314" s="22"/>
      <c r="M314" s="59">
        <f t="shared" si="22"/>
        <v>0</v>
      </c>
      <c r="N314" s="5"/>
      <c r="R314" s="48"/>
    </row>
    <row r="315" spans="1:18" hidden="1" x14ac:dyDescent="0.2">
      <c r="A315" s="6">
        <f t="shared" si="25"/>
        <v>5</v>
      </c>
      <c r="B315" s="1"/>
      <c r="C315" s="1" t="s">
        <v>17</v>
      </c>
      <c r="G315" s="51" t="str">
        <f>IF([1]Summary!$AG315="","",[1]Summary!$AG315)</f>
        <v/>
      </c>
      <c r="H315" s="58"/>
      <c r="I315" s="51" t="str">
        <f>IF('[2]Total Proposed Rate Y2 Full-GF'!$AG315="","",'[2]Total Proposed Rate Y2 Full-GF'!$AG315)</f>
        <v/>
      </c>
      <c r="J315" s="58"/>
      <c r="K315" s="51" t="str">
        <f t="shared" si="21"/>
        <v/>
      </c>
      <c r="M315" s="59" t="str">
        <f t="shared" si="22"/>
        <v/>
      </c>
      <c r="N315" s="5"/>
      <c r="R315" s="48"/>
    </row>
    <row r="316" spans="1:18" hidden="1" x14ac:dyDescent="0.2">
      <c r="A316" s="6">
        <f t="shared" si="25"/>
        <v>6</v>
      </c>
      <c r="B316" s="1"/>
      <c r="C316" s="1" t="s">
        <v>18</v>
      </c>
      <c r="E316" s="14" t="s">
        <v>15</v>
      </c>
      <c r="F316" s="22"/>
      <c r="G316" s="51">
        <f>IF([1]Summary!$AG316="","",[1]Summary!$AG316)</f>
        <v>0</v>
      </c>
      <c r="H316" s="51"/>
      <c r="I316" s="51">
        <f>IF('[2]Total Proposed Rate Y2 Full-GF'!$AG316="","",'[2]Total Proposed Rate Y2 Full-GF'!$AG316)</f>
        <v>0</v>
      </c>
      <c r="J316" s="58"/>
      <c r="K316" s="51">
        <f t="shared" si="21"/>
        <v>0</v>
      </c>
      <c r="L316" s="22"/>
      <c r="M316" s="59">
        <f t="shared" si="22"/>
        <v>0</v>
      </c>
      <c r="N316" s="5"/>
      <c r="R316" s="48"/>
    </row>
    <row r="317" spans="1:18" hidden="1" x14ac:dyDescent="0.2">
      <c r="A317" s="6">
        <f t="shared" si="25"/>
        <v>7</v>
      </c>
      <c r="B317" s="1"/>
      <c r="C317" s="1" t="s">
        <v>19</v>
      </c>
      <c r="E317" s="14" t="s">
        <v>15</v>
      </c>
      <c r="F317" s="22"/>
      <c r="G317" s="51">
        <f>IF([1]Summary!$AG317="","",[1]Summary!$AG317)</f>
        <v>0</v>
      </c>
      <c r="H317" s="51"/>
      <c r="I317" s="51">
        <f>IF('[2]Total Proposed Rate Y2 Full-GF'!$AG317="","",'[2]Total Proposed Rate Y2 Full-GF'!$AG317)</f>
        <v>0</v>
      </c>
      <c r="J317" s="58"/>
      <c r="K317" s="51">
        <f t="shared" si="21"/>
        <v>0</v>
      </c>
      <c r="L317" s="22"/>
      <c r="M317" s="59">
        <f t="shared" si="22"/>
        <v>0</v>
      </c>
      <c r="N317" s="5"/>
      <c r="R317" s="48"/>
    </row>
    <row r="318" spans="1:18" hidden="1" x14ac:dyDescent="0.2">
      <c r="A318" s="6">
        <f t="shared" si="25"/>
        <v>8</v>
      </c>
      <c r="B318" s="1"/>
      <c r="C318" s="1" t="s">
        <v>20</v>
      </c>
      <c r="D318" s="1"/>
      <c r="E318" s="13"/>
      <c r="F318" s="52"/>
      <c r="G318" s="51" t="str">
        <f>IF([1]Summary!$AG318="","",[1]Summary!$AG318)</f>
        <v/>
      </c>
      <c r="H318" s="58"/>
      <c r="I318" s="51" t="str">
        <f>IF('[2]Total Proposed Rate Y2 Full-GF'!$AG318="","",'[2]Total Proposed Rate Y2 Full-GF'!$AG318)</f>
        <v/>
      </c>
      <c r="J318" s="58"/>
      <c r="K318" s="51" t="str">
        <f t="shared" si="21"/>
        <v/>
      </c>
      <c r="L318" s="52"/>
      <c r="M318" s="59" t="str">
        <f t="shared" si="22"/>
        <v/>
      </c>
      <c r="N318" s="5"/>
      <c r="R318" s="48"/>
    </row>
    <row r="319" spans="1:18" hidden="1" x14ac:dyDescent="0.2">
      <c r="A319" s="6">
        <f t="shared" si="25"/>
        <v>9</v>
      </c>
      <c r="B319" s="1"/>
      <c r="C319" s="14" t="s">
        <v>21</v>
      </c>
      <c r="D319" s="1"/>
      <c r="E319" s="13" t="s">
        <v>22</v>
      </c>
      <c r="F319" s="21"/>
      <c r="G319" s="58">
        <f>IF([1]Summary!$AG319="","",[1]Summary!$AG319)</f>
        <v>0</v>
      </c>
      <c r="H319" s="58"/>
      <c r="I319" s="58">
        <f>IF('[2]Total Proposed Rate Y2 Full-GF'!$AG319="","",'[2]Total Proposed Rate Y2 Full-GF'!$AG319)</f>
        <v>0</v>
      </c>
      <c r="J319" s="58"/>
      <c r="K319" s="58">
        <f t="shared" si="21"/>
        <v>0</v>
      </c>
      <c r="L319" s="4"/>
      <c r="M319" s="59">
        <f t="shared" si="22"/>
        <v>0</v>
      </c>
      <c r="N319" s="5"/>
      <c r="R319" s="48"/>
    </row>
    <row r="320" spans="1:18" hidden="1" x14ac:dyDescent="0.2">
      <c r="A320" s="6">
        <f t="shared" si="25"/>
        <v>10</v>
      </c>
      <c r="B320" s="1"/>
      <c r="C320" s="15" t="s">
        <v>23</v>
      </c>
      <c r="D320" s="1"/>
      <c r="E320" s="13" t="s">
        <v>22</v>
      </c>
      <c r="F320" s="21"/>
      <c r="G320" s="58">
        <f>IF([1]Summary!$AG320="","",[1]Summary!$AG320)</f>
        <v>0</v>
      </c>
      <c r="H320" s="58"/>
      <c r="I320" s="58">
        <f>IF('[2]Total Proposed Rate Y2 Full-GF'!$AG320="","",'[2]Total Proposed Rate Y2 Full-GF'!$AG320)</f>
        <v>0</v>
      </c>
      <c r="J320" s="58"/>
      <c r="K320" s="58">
        <f t="shared" si="21"/>
        <v>0</v>
      </c>
      <c r="L320" s="4"/>
      <c r="M320" s="59">
        <f t="shared" si="22"/>
        <v>0</v>
      </c>
      <c r="N320" s="5"/>
      <c r="R320" s="48"/>
    </row>
    <row r="321" spans="1:18" hidden="1" x14ac:dyDescent="0.2">
      <c r="A321" s="6">
        <f t="shared" si="25"/>
        <v>11</v>
      </c>
      <c r="B321" s="1"/>
      <c r="C321" s="15" t="s">
        <v>214</v>
      </c>
      <c r="D321" s="1"/>
      <c r="E321" s="13" t="s">
        <v>22</v>
      </c>
      <c r="F321" s="21"/>
      <c r="G321" s="58">
        <f>IF([1]Summary!$AG321="","",[1]Summary!$AG321)</f>
        <v>0</v>
      </c>
      <c r="H321" s="58"/>
      <c r="I321" s="58">
        <f>IF('[2]Total Proposed Rate Y2 Full-GF'!$AG321="","",'[2]Total Proposed Rate Y2 Full-GF'!$AG321)</f>
        <v>0</v>
      </c>
      <c r="J321" s="58"/>
      <c r="K321" s="58">
        <f t="shared" si="21"/>
        <v>0</v>
      </c>
      <c r="L321" s="4"/>
      <c r="M321" s="59">
        <f t="shared" si="22"/>
        <v>0</v>
      </c>
      <c r="N321" s="5"/>
      <c r="R321" s="48"/>
    </row>
    <row r="322" spans="1:18" hidden="1" x14ac:dyDescent="0.2">
      <c r="A322" s="6">
        <f t="shared" si="25"/>
        <v>12</v>
      </c>
      <c r="B322" s="1"/>
      <c r="C322" s="15" t="s">
        <v>215</v>
      </c>
      <c r="D322" s="1"/>
      <c r="E322" s="13" t="s">
        <v>22</v>
      </c>
      <c r="F322" s="21"/>
      <c r="G322" s="58">
        <f>IF([1]Summary!$AG322="","",[1]Summary!$AG322)</f>
        <v>0</v>
      </c>
      <c r="H322" s="58"/>
      <c r="I322" s="58">
        <f>IF('[2]Total Proposed Rate Y2 Full-GF'!$AG322="","",'[2]Total Proposed Rate Y2 Full-GF'!$AG322)</f>
        <v>0</v>
      </c>
      <c r="J322" s="58"/>
      <c r="K322" s="58">
        <f t="shared" si="21"/>
        <v>0</v>
      </c>
      <c r="L322" s="4"/>
      <c r="M322" s="59">
        <f t="shared" si="22"/>
        <v>0</v>
      </c>
      <c r="N322" s="5"/>
      <c r="R322" s="48"/>
    </row>
    <row r="323" spans="1:18" hidden="1" x14ac:dyDescent="0.2">
      <c r="A323" s="6">
        <f t="shared" si="25"/>
        <v>13</v>
      </c>
      <c r="B323" s="1"/>
      <c r="C323" s="15" t="s">
        <v>24</v>
      </c>
      <c r="D323" s="1"/>
      <c r="E323" s="13"/>
      <c r="F323" s="21"/>
      <c r="G323" s="58" t="str">
        <f>IF([1]Summary!$AG323="","",[1]Summary!$AG323)</f>
        <v/>
      </c>
      <c r="H323" s="58"/>
      <c r="I323" s="58" t="str">
        <f>IF('[2]Total Proposed Rate Y2 Full-GF'!$AG323="","",'[2]Total Proposed Rate Y2 Full-GF'!$AG323)</f>
        <v/>
      </c>
      <c r="J323" s="58"/>
      <c r="K323" s="58" t="str">
        <f t="shared" si="21"/>
        <v/>
      </c>
      <c r="L323" s="4"/>
      <c r="M323" s="59" t="str">
        <f t="shared" si="22"/>
        <v/>
      </c>
      <c r="N323" s="5"/>
      <c r="R323" s="48"/>
    </row>
    <row r="324" spans="1:18" hidden="1" x14ac:dyDescent="0.2">
      <c r="A324" s="6">
        <f t="shared" si="25"/>
        <v>14</v>
      </c>
      <c r="B324" s="1"/>
      <c r="C324" s="14" t="s">
        <v>21</v>
      </c>
      <c r="D324" s="1"/>
      <c r="E324" s="13" t="s">
        <v>22</v>
      </c>
      <c r="F324" s="21"/>
      <c r="G324" s="58">
        <f>IF([1]Summary!$AG324="","",[1]Summary!$AG324)</f>
        <v>0</v>
      </c>
      <c r="H324" s="58"/>
      <c r="I324" s="58">
        <f>IF('[2]Total Proposed Rate Y2 Full-GF'!$AG324="","",'[2]Total Proposed Rate Y2 Full-GF'!$AG324)</f>
        <v>0</v>
      </c>
      <c r="J324" s="58"/>
      <c r="K324" s="58">
        <f t="shared" si="21"/>
        <v>0</v>
      </c>
      <c r="L324" s="4"/>
      <c r="M324" s="59">
        <f t="shared" si="22"/>
        <v>0</v>
      </c>
      <c r="N324" s="5"/>
      <c r="R324" s="48"/>
    </row>
    <row r="325" spans="1:18" hidden="1" x14ac:dyDescent="0.2">
      <c r="A325" s="6">
        <f t="shared" si="25"/>
        <v>15</v>
      </c>
      <c r="B325" s="1"/>
      <c r="C325" s="15" t="s">
        <v>23</v>
      </c>
      <c r="D325" s="1"/>
      <c r="E325" s="13" t="s">
        <v>22</v>
      </c>
      <c r="F325" s="21"/>
      <c r="G325" s="58">
        <f>IF([1]Summary!$AG325="","",[1]Summary!$AG325)</f>
        <v>0</v>
      </c>
      <c r="H325" s="58"/>
      <c r="I325" s="58">
        <f>IF('[2]Total Proposed Rate Y2 Full-GF'!$AG325="","",'[2]Total Proposed Rate Y2 Full-GF'!$AG325)</f>
        <v>0</v>
      </c>
      <c r="J325" s="58"/>
      <c r="K325" s="58">
        <f t="shared" si="21"/>
        <v>0</v>
      </c>
      <c r="L325" s="4"/>
      <c r="M325" s="59">
        <f t="shared" si="22"/>
        <v>0</v>
      </c>
      <c r="N325" s="5"/>
      <c r="R325" s="48"/>
    </row>
    <row r="326" spans="1:18" hidden="1" x14ac:dyDescent="0.2">
      <c r="A326" s="6">
        <f t="shared" si="25"/>
        <v>16</v>
      </c>
      <c r="B326" s="1"/>
      <c r="C326" s="15" t="s">
        <v>214</v>
      </c>
      <c r="D326" s="1"/>
      <c r="E326" s="13" t="s">
        <v>22</v>
      </c>
      <c r="F326" s="21"/>
      <c r="G326" s="58">
        <f>IF([1]Summary!$AG326="","",[1]Summary!$AG326)</f>
        <v>0</v>
      </c>
      <c r="H326" s="58"/>
      <c r="I326" s="58">
        <f>IF('[2]Total Proposed Rate Y2 Full-GF'!$AG326="","",'[2]Total Proposed Rate Y2 Full-GF'!$AG326)</f>
        <v>0</v>
      </c>
      <c r="J326" s="58"/>
      <c r="K326" s="58">
        <f t="shared" si="21"/>
        <v>0</v>
      </c>
      <c r="L326" s="4"/>
      <c r="M326" s="59">
        <f t="shared" si="22"/>
        <v>0</v>
      </c>
      <c r="N326" s="5"/>
      <c r="R326" s="48"/>
    </row>
    <row r="327" spans="1:18" hidden="1" x14ac:dyDescent="0.2">
      <c r="A327" s="6">
        <f t="shared" si="25"/>
        <v>17</v>
      </c>
      <c r="B327" s="1"/>
      <c r="C327" s="15" t="s">
        <v>215</v>
      </c>
      <c r="D327" s="1"/>
      <c r="E327" s="13" t="s">
        <v>22</v>
      </c>
      <c r="F327" s="21"/>
      <c r="G327" s="58">
        <f>IF([1]Summary!$AG327="","",[1]Summary!$AG327)</f>
        <v>0</v>
      </c>
      <c r="H327" s="58"/>
      <c r="I327" s="58">
        <f>IF('[2]Total Proposed Rate Y2 Full-GF'!$AG327="","",'[2]Total Proposed Rate Y2 Full-GF'!$AG327)</f>
        <v>0</v>
      </c>
      <c r="J327" s="58"/>
      <c r="K327" s="58">
        <f t="shared" si="21"/>
        <v>0</v>
      </c>
      <c r="L327" s="4"/>
      <c r="M327" s="59">
        <f t="shared" si="22"/>
        <v>0</v>
      </c>
      <c r="N327" s="5"/>
      <c r="R327" s="48"/>
    </row>
    <row r="328" spans="1:18" hidden="1" x14ac:dyDescent="0.2">
      <c r="A328" s="6">
        <f t="shared" si="25"/>
        <v>18</v>
      </c>
      <c r="B328" s="1"/>
      <c r="C328" s="14" t="s">
        <v>28</v>
      </c>
      <c r="D328" s="1"/>
      <c r="E328" s="17" t="s">
        <v>26</v>
      </c>
      <c r="F328" s="54"/>
      <c r="G328" s="51">
        <f>IF([1]Summary!$AG328="","",[1]Summary!$AG328)</f>
        <v>0</v>
      </c>
      <c r="H328" s="51"/>
      <c r="I328" s="51">
        <f>IF('[2]Total Proposed Rate Y2 Full-GF'!$AG328="","",'[2]Total Proposed Rate Y2 Full-GF'!$AG328)</f>
        <v>0</v>
      </c>
      <c r="J328" s="58"/>
      <c r="K328" s="51">
        <f t="shared" si="21"/>
        <v>0</v>
      </c>
      <c r="L328" s="22"/>
      <c r="M328" s="59">
        <f t="shared" si="22"/>
        <v>0</v>
      </c>
      <c r="N328" s="5"/>
      <c r="R328" s="48"/>
    </row>
    <row r="329" spans="1:18" hidden="1" x14ac:dyDescent="0.2">
      <c r="A329" s="6">
        <f t="shared" si="25"/>
        <v>19</v>
      </c>
      <c r="B329" s="1"/>
      <c r="C329" s="14"/>
      <c r="D329" s="1"/>
      <c r="E329" s="1"/>
      <c r="F329" s="21"/>
      <c r="G329" s="51" t="str">
        <f>IF([1]Summary!$AG329="","",[1]Summary!$AG329)</f>
        <v/>
      </c>
      <c r="H329" s="58"/>
      <c r="I329" s="51" t="str">
        <f>IF('[2]Total Proposed Rate Y2 Full-GF'!$AG329="","",'[2]Total Proposed Rate Y2 Full-GF'!$AG329)</f>
        <v/>
      </c>
      <c r="J329" s="58"/>
      <c r="K329" s="51" t="str">
        <f t="shared" si="21"/>
        <v/>
      </c>
      <c r="L329" s="21"/>
      <c r="M329" s="59" t="str">
        <f t="shared" si="22"/>
        <v/>
      </c>
      <c r="N329" s="5"/>
      <c r="R329" s="48"/>
    </row>
    <row r="330" spans="1:18" hidden="1" x14ac:dyDescent="0.2">
      <c r="A330" s="6"/>
      <c r="B330" s="1"/>
      <c r="C330" s="14"/>
      <c r="D330" s="1"/>
      <c r="E330" s="1"/>
      <c r="F330" s="21"/>
      <c r="G330" s="51" t="str">
        <f>IF([1]Summary!$AG330="","",[1]Summary!$AG330)</f>
        <v/>
      </c>
      <c r="H330" s="58"/>
      <c r="I330" s="51" t="str">
        <f>IF('[2]Total Proposed Rate Y2 Full-GF'!$AG330="","",'[2]Total Proposed Rate Y2 Full-GF'!$AG330)</f>
        <v/>
      </c>
      <c r="J330" s="58"/>
      <c r="K330" s="51" t="str">
        <f t="shared" si="21"/>
        <v/>
      </c>
      <c r="L330" s="21"/>
      <c r="M330" s="59" t="str">
        <f t="shared" si="22"/>
        <v/>
      </c>
      <c r="N330" s="5"/>
      <c r="R330" s="48"/>
    </row>
    <row r="331" spans="1:18" ht="10.5" hidden="1" x14ac:dyDescent="0.25">
      <c r="A331" s="6">
        <v>1</v>
      </c>
      <c r="B331" s="1"/>
      <c r="C331" s="12" t="s">
        <v>43</v>
      </c>
      <c r="D331" s="1"/>
      <c r="E331" s="1"/>
      <c r="F331" s="21"/>
      <c r="G331" s="51" t="str">
        <f>IF([1]Summary!$AG331="","",[1]Summary!$AG331)</f>
        <v/>
      </c>
      <c r="H331" s="58"/>
      <c r="I331" s="51" t="str">
        <f>IF('[2]Total Proposed Rate Y2 Full-GF'!$AG331="","",'[2]Total Proposed Rate Y2 Full-GF'!$AG331)</f>
        <v/>
      </c>
      <c r="J331" s="58"/>
      <c r="K331" s="51" t="str">
        <f t="shared" si="21"/>
        <v/>
      </c>
      <c r="L331" s="21"/>
      <c r="M331" s="59" t="str">
        <f t="shared" si="22"/>
        <v/>
      </c>
      <c r="N331" s="5"/>
      <c r="R331" s="48"/>
    </row>
    <row r="332" spans="1:18" hidden="1" x14ac:dyDescent="0.2">
      <c r="A332" s="6">
        <f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IF([1]Summary!$AG332="","",[1]Summary!$AG332)</f>
        <v>0</v>
      </c>
      <c r="H332" s="51"/>
      <c r="I332" s="51">
        <f>IF('[2]Total Proposed Rate Y2 Full-GF'!$AG332="","",'[2]Total Proposed Rate Y2 Full-GF'!$AG332)</f>
        <v>0</v>
      </c>
      <c r="J332" s="58"/>
      <c r="K332" s="51">
        <f t="shared" si="21"/>
        <v>0</v>
      </c>
      <c r="L332" s="22"/>
      <c r="M332" s="59">
        <f t="shared" si="22"/>
        <v>0</v>
      </c>
      <c r="N332" s="5"/>
      <c r="R332" s="48"/>
    </row>
    <row r="333" spans="1:18" hidden="1" x14ac:dyDescent="0.2">
      <c r="A333" s="6">
        <f t="shared" ref="A333:A349" si="26">+A332+1</f>
        <v>3</v>
      </c>
      <c r="B333" s="1"/>
      <c r="C333" s="1" t="s">
        <v>14</v>
      </c>
      <c r="E333" s="2" t="s">
        <v>15</v>
      </c>
      <c r="F333" s="22"/>
      <c r="G333" s="51">
        <f>IF([1]Summary!$AG333="","",[1]Summary!$AG333)</f>
        <v>0</v>
      </c>
      <c r="H333" s="51"/>
      <c r="I333" s="51">
        <f>IF('[2]Total Proposed Rate Y2 Full-GF'!$AG333="","",'[2]Total Proposed Rate Y2 Full-GF'!$AG333)</f>
        <v>0</v>
      </c>
      <c r="J333" s="58"/>
      <c r="K333" s="51">
        <f t="shared" ref="K333:K396" si="27">IF(I333="","",+I333-G333)</f>
        <v>0</v>
      </c>
      <c r="L333" s="22"/>
      <c r="M333" s="59">
        <f t="shared" ref="M333:M396" si="28">IF(K333="","",+IFERROR(K333/G333,0))</f>
        <v>0</v>
      </c>
      <c r="N333" s="5"/>
      <c r="R333" s="48"/>
    </row>
    <row r="334" spans="1:18" hidden="1" x14ac:dyDescent="0.2">
      <c r="A334" s="6">
        <f t="shared" si="26"/>
        <v>4</v>
      </c>
      <c r="B334" s="1"/>
      <c r="C334" s="42" t="s">
        <v>142</v>
      </c>
      <c r="E334" s="2" t="s">
        <v>15</v>
      </c>
      <c r="F334" s="22"/>
      <c r="G334" s="51">
        <f>IF([1]Summary!$AG334="","",[1]Summary!$AG334)</f>
        <v>0</v>
      </c>
      <c r="H334" s="51"/>
      <c r="I334" s="51">
        <f>IF('[2]Total Proposed Rate Y2 Full-GF'!$AG334="","",'[2]Total Proposed Rate Y2 Full-GF'!$AG334)</f>
        <v>0</v>
      </c>
      <c r="J334" s="58"/>
      <c r="K334" s="51">
        <f t="shared" si="27"/>
        <v>0</v>
      </c>
      <c r="L334" s="22"/>
      <c r="M334" s="59">
        <f t="shared" si="28"/>
        <v>0</v>
      </c>
      <c r="N334" s="5"/>
      <c r="R334" s="48"/>
    </row>
    <row r="335" spans="1:18" hidden="1" x14ac:dyDescent="0.2">
      <c r="A335" s="6">
        <f t="shared" si="26"/>
        <v>5</v>
      </c>
      <c r="B335" s="1"/>
      <c r="C335" s="1" t="s">
        <v>17</v>
      </c>
      <c r="G335" s="51" t="str">
        <f>IF([1]Summary!$AG335="","",[1]Summary!$AG335)</f>
        <v/>
      </c>
      <c r="H335" s="58"/>
      <c r="I335" s="51" t="str">
        <f>IF('[2]Total Proposed Rate Y2 Full-GF'!$AG335="","",'[2]Total Proposed Rate Y2 Full-GF'!$AG335)</f>
        <v/>
      </c>
      <c r="J335" s="58"/>
      <c r="K335" s="51" t="str">
        <f t="shared" si="27"/>
        <v/>
      </c>
      <c r="M335" s="59" t="str">
        <f t="shared" si="28"/>
        <v/>
      </c>
      <c r="N335" s="5"/>
      <c r="R335" s="48"/>
    </row>
    <row r="336" spans="1:18" hidden="1" x14ac:dyDescent="0.2">
      <c r="A336" s="6">
        <f t="shared" si="26"/>
        <v>6</v>
      </c>
      <c r="B336" s="1"/>
      <c r="C336" s="1" t="s">
        <v>18</v>
      </c>
      <c r="E336" s="14" t="s">
        <v>15</v>
      </c>
      <c r="F336" s="22"/>
      <c r="G336" s="51">
        <f>IF([1]Summary!$AG336="","",[1]Summary!$AG336)</f>
        <v>0</v>
      </c>
      <c r="H336" s="51"/>
      <c r="I336" s="51">
        <f>IF('[2]Total Proposed Rate Y2 Full-GF'!$AG336="","",'[2]Total Proposed Rate Y2 Full-GF'!$AG336)</f>
        <v>0</v>
      </c>
      <c r="J336" s="58"/>
      <c r="K336" s="51">
        <f t="shared" si="27"/>
        <v>0</v>
      </c>
      <c r="L336" s="22"/>
      <c r="M336" s="59">
        <f t="shared" si="28"/>
        <v>0</v>
      </c>
      <c r="N336" s="5"/>
      <c r="R336" s="48"/>
    </row>
    <row r="337" spans="1:18" hidden="1" x14ac:dyDescent="0.2">
      <c r="A337" s="6">
        <f t="shared" si="26"/>
        <v>7</v>
      </c>
      <c r="B337" s="1"/>
      <c r="C337" s="1" t="s">
        <v>19</v>
      </c>
      <c r="E337" s="14" t="s">
        <v>15</v>
      </c>
      <c r="F337" s="22"/>
      <c r="G337" s="51">
        <f>IF([1]Summary!$AG337="","",[1]Summary!$AG337)</f>
        <v>0</v>
      </c>
      <c r="H337" s="51"/>
      <c r="I337" s="51">
        <f>IF('[2]Total Proposed Rate Y2 Full-GF'!$AG337="","",'[2]Total Proposed Rate Y2 Full-GF'!$AG337)</f>
        <v>0</v>
      </c>
      <c r="J337" s="58"/>
      <c r="K337" s="51">
        <f t="shared" si="27"/>
        <v>0</v>
      </c>
      <c r="L337" s="22"/>
      <c r="M337" s="59">
        <f t="shared" si="28"/>
        <v>0</v>
      </c>
      <c r="N337" s="5"/>
      <c r="R337" s="48"/>
    </row>
    <row r="338" spans="1:18" hidden="1" x14ac:dyDescent="0.2">
      <c r="A338" s="6">
        <f t="shared" si="26"/>
        <v>8</v>
      </c>
      <c r="B338" s="1"/>
      <c r="C338" s="1" t="s">
        <v>20</v>
      </c>
      <c r="D338" s="1"/>
      <c r="E338" s="13"/>
      <c r="F338" s="52"/>
      <c r="G338" s="51" t="str">
        <f>IF([1]Summary!$AG338="","",[1]Summary!$AG338)</f>
        <v/>
      </c>
      <c r="H338" s="58"/>
      <c r="I338" s="51" t="str">
        <f>IF('[2]Total Proposed Rate Y2 Full-GF'!$AG338="","",'[2]Total Proposed Rate Y2 Full-GF'!$AG338)</f>
        <v/>
      </c>
      <c r="J338" s="58"/>
      <c r="K338" s="51" t="str">
        <f t="shared" si="27"/>
        <v/>
      </c>
      <c r="L338" s="52"/>
      <c r="M338" s="59" t="str">
        <f t="shared" si="28"/>
        <v/>
      </c>
      <c r="N338" s="5"/>
      <c r="R338" s="48"/>
    </row>
    <row r="339" spans="1:18" hidden="1" x14ac:dyDescent="0.2">
      <c r="A339" s="6">
        <f t="shared" si="26"/>
        <v>9</v>
      </c>
      <c r="B339" s="1"/>
      <c r="C339" s="14" t="s">
        <v>21</v>
      </c>
      <c r="D339" s="1"/>
      <c r="E339" s="13" t="s">
        <v>22</v>
      </c>
      <c r="F339" s="21"/>
      <c r="G339" s="58">
        <f>IF([1]Summary!$AG339="","",[1]Summary!$AG339)</f>
        <v>0</v>
      </c>
      <c r="H339" s="58"/>
      <c r="I339" s="58">
        <f>IF('[2]Total Proposed Rate Y2 Full-GF'!$AG339="","",'[2]Total Proposed Rate Y2 Full-GF'!$AG339)</f>
        <v>0</v>
      </c>
      <c r="J339" s="58"/>
      <c r="K339" s="58">
        <f t="shared" si="27"/>
        <v>0</v>
      </c>
      <c r="L339" s="4"/>
      <c r="M339" s="59">
        <f t="shared" si="28"/>
        <v>0</v>
      </c>
      <c r="N339" s="5"/>
      <c r="R339" s="48"/>
    </row>
    <row r="340" spans="1:18" hidden="1" x14ac:dyDescent="0.2">
      <c r="A340" s="6">
        <f t="shared" si="26"/>
        <v>10</v>
      </c>
      <c r="B340" s="1"/>
      <c r="C340" s="15" t="s">
        <v>23</v>
      </c>
      <c r="D340" s="1"/>
      <c r="E340" s="13" t="s">
        <v>22</v>
      </c>
      <c r="F340" s="21"/>
      <c r="G340" s="58">
        <f>IF([1]Summary!$AG340="","",[1]Summary!$AG340)</f>
        <v>0</v>
      </c>
      <c r="H340" s="58"/>
      <c r="I340" s="58">
        <f>IF('[2]Total Proposed Rate Y2 Full-GF'!$AG340="","",'[2]Total Proposed Rate Y2 Full-GF'!$AG340)</f>
        <v>0</v>
      </c>
      <c r="J340" s="58"/>
      <c r="K340" s="58">
        <f t="shared" si="27"/>
        <v>0</v>
      </c>
      <c r="L340" s="4"/>
      <c r="M340" s="59">
        <f t="shared" si="28"/>
        <v>0</v>
      </c>
      <c r="N340" s="5"/>
      <c r="R340" s="48"/>
    </row>
    <row r="341" spans="1:18" hidden="1" x14ac:dyDescent="0.2">
      <c r="A341" s="6">
        <f t="shared" si="26"/>
        <v>11</v>
      </c>
      <c r="B341" s="1"/>
      <c r="C341" s="15" t="s">
        <v>214</v>
      </c>
      <c r="D341" s="1"/>
      <c r="E341" s="13" t="s">
        <v>22</v>
      </c>
      <c r="F341" s="21"/>
      <c r="G341" s="58">
        <f>IF([1]Summary!$AG341="","",[1]Summary!$AG341)</f>
        <v>0</v>
      </c>
      <c r="H341" s="58"/>
      <c r="I341" s="58">
        <f>IF('[2]Total Proposed Rate Y2 Full-GF'!$AG341="","",'[2]Total Proposed Rate Y2 Full-GF'!$AG341)</f>
        <v>0</v>
      </c>
      <c r="J341" s="58"/>
      <c r="K341" s="58">
        <f t="shared" si="27"/>
        <v>0</v>
      </c>
      <c r="L341" s="4"/>
      <c r="M341" s="59">
        <f t="shared" si="28"/>
        <v>0</v>
      </c>
      <c r="N341" s="5"/>
      <c r="R341" s="48"/>
    </row>
    <row r="342" spans="1:18" hidden="1" x14ac:dyDescent="0.2">
      <c r="A342" s="6">
        <f t="shared" si="26"/>
        <v>12</v>
      </c>
      <c r="B342" s="1"/>
      <c r="C342" s="15" t="s">
        <v>215</v>
      </c>
      <c r="D342" s="1"/>
      <c r="E342" s="13" t="s">
        <v>22</v>
      </c>
      <c r="F342" s="21"/>
      <c r="G342" s="58">
        <f>IF([1]Summary!$AG342="","",[1]Summary!$AG342)</f>
        <v>0</v>
      </c>
      <c r="H342" s="58"/>
      <c r="I342" s="58">
        <f>IF('[2]Total Proposed Rate Y2 Full-GF'!$AG342="","",'[2]Total Proposed Rate Y2 Full-GF'!$AG342)</f>
        <v>0</v>
      </c>
      <c r="J342" s="58"/>
      <c r="K342" s="58">
        <f t="shared" si="27"/>
        <v>0</v>
      </c>
      <c r="L342" s="4"/>
      <c r="M342" s="59">
        <f t="shared" si="28"/>
        <v>0</v>
      </c>
      <c r="N342" s="5"/>
      <c r="R342" s="48"/>
    </row>
    <row r="343" spans="1:18" hidden="1" x14ac:dyDescent="0.2">
      <c r="A343" s="6">
        <f t="shared" si="26"/>
        <v>13</v>
      </c>
      <c r="B343" s="1"/>
      <c r="C343" s="15" t="s">
        <v>24</v>
      </c>
      <c r="D343" s="1"/>
      <c r="E343" s="13"/>
      <c r="F343" s="21"/>
      <c r="G343" s="58" t="str">
        <f>IF([1]Summary!$AG343="","",[1]Summary!$AG343)</f>
        <v/>
      </c>
      <c r="H343" s="58"/>
      <c r="I343" s="58" t="str">
        <f>IF('[2]Total Proposed Rate Y2 Full-GF'!$AG343="","",'[2]Total Proposed Rate Y2 Full-GF'!$AG343)</f>
        <v/>
      </c>
      <c r="J343" s="58"/>
      <c r="K343" s="58" t="str">
        <f t="shared" si="27"/>
        <v/>
      </c>
      <c r="L343" s="4"/>
      <c r="M343" s="59" t="str">
        <f t="shared" si="28"/>
        <v/>
      </c>
      <c r="N343" s="5"/>
      <c r="R343" s="48"/>
    </row>
    <row r="344" spans="1:18" hidden="1" x14ac:dyDescent="0.2">
      <c r="A344" s="6">
        <f t="shared" si="26"/>
        <v>14</v>
      </c>
      <c r="B344" s="1"/>
      <c r="C344" s="14" t="s">
        <v>21</v>
      </c>
      <c r="D344" s="1"/>
      <c r="E344" s="13" t="s">
        <v>22</v>
      </c>
      <c r="F344" s="21"/>
      <c r="G344" s="58">
        <f>IF([1]Summary!$AG344="","",[1]Summary!$AG344)</f>
        <v>0</v>
      </c>
      <c r="H344" s="58"/>
      <c r="I344" s="58">
        <f>IF('[2]Total Proposed Rate Y2 Full-GF'!$AG344="","",'[2]Total Proposed Rate Y2 Full-GF'!$AG344)</f>
        <v>0</v>
      </c>
      <c r="J344" s="58"/>
      <c r="K344" s="58">
        <f t="shared" si="27"/>
        <v>0</v>
      </c>
      <c r="L344" s="4"/>
      <c r="M344" s="59">
        <f t="shared" si="28"/>
        <v>0</v>
      </c>
      <c r="N344" s="5"/>
      <c r="R344" s="48"/>
    </row>
    <row r="345" spans="1:18" hidden="1" x14ac:dyDescent="0.2">
      <c r="A345" s="6">
        <f t="shared" si="26"/>
        <v>15</v>
      </c>
      <c r="B345" s="1"/>
      <c r="C345" s="15" t="s">
        <v>23</v>
      </c>
      <c r="D345" s="1"/>
      <c r="E345" s="13" t="s">
        <v>22</v>
      </c>
      <c r="F345" s="21"/>
      <c r="G345" s="58">
        <f>IF([1]Summary!$AG345="","",[1]Summary!$AG345)</f>
        <v>0</v>
      </c>
      <c r="H345" s="58"/>
      <c r="I345" s="58">
        <f>IF('[2]Total Proposed Rate Y2 Full-GF'!$AG345="","",'[2]Total Proposed Rate Y2 Full-GF'!$AG345)</f>
        <v>0</v>
      </c>
      <c r="J345" s="58"/>
      <c r="K345" s="58">
        <f t="shared" si="27"/>
        <v>0</v>
      </c>
      <c r="L345" s="4"/>
      <c r="M345" s="59">
        <f t="shared" si="28"/>
        <v>0</v>
      </c>
      <c r="N345" s="5"/>
      <c r="R345" s="48"/>
    </row>
    <row r="346" spans="1:18" hidden="1" x14ac:dyDescent="0.2">
      <c r="A346" s="6">
        <f t="shared" si="26"/>
        <v>16</v>
      </c>
      <c r="B346" s="1"/>
      <c r="C346" s="15" t="s">
        <v>214</v>
      </c>
      <c r="D346" s="1"/>
      <c r="E346" s="13" t="s">
        <v>22</v>
      </c>
      <c r="F346" s="21"/>
      <c r="G346" s="58">
        <f>IF([1]Summary!$AG346="","",[1]Summary!$AG346)</f>
        <v>0</v>
      </c>
      <c r="H346" s="58"/>
      <c r="I346" s="58">
        <f>IF('[2]Total Proposed Rate Y2 Full-GF'!$AG346="","",'[2]Total Proposed Rate Y2 Full-GF'!$AG346)</f>
        <v>0</v>
      </c>
      <c r="J346" s="58"/>
      <c r="K346" s="58">
        <f t="shared" si="27"/>
        <v>0</v>
      </c>
      <c r="L346" s="4"/>
      <c r="M346" s="59">
        <f t="shared" si="28"/>
        <v>0</v>
      </c>
      <c r="N346" s="5"/>
      <c r="R346" s="48"/>
    </row>
    <row r="347" spans="1:18" hidden="1" x14ac:dyDescent="0.2">
      <c r="A347" s="6">
        <f t="shared" si="26"/>
        <v>17</v>
      </c>
      <c r="B347" s="1"/>
      <c r="C347" s="15" t="s">
        <v>215</v>
      </c>
      <c r="D347" s="1"/>
      <c r="E347" s="13" t="s">
        <v>22</v>
      </c>
      <c r="F347" s="21"/>
      <c r="G347" s="58">
        <f>IF([1]Summary!$AG347="","",[1]Summary!$AG347)</f>
        <v>0</v>
      </c>
      <c r="H347" s="58"/>
      <c r="I347" s="58">
        <f>IF('[2]Total Proposed Rate Y2 Full-GF'!$AG347="","",'[2]Total Proposed Rate Y2 Full-GF'!$AG347)</f>
        <v>0</v>
      </c>
      <c r="J347" s="58"/>
      <c r="K347" s="58">
        <f t="shared" si="27"/>
        <v>0</v>
      </c>
      <c r="L347" s="4"/>
      <c r="M347" s="59">
        <f t="shared" si="28"/>
        <v>0</v>
      </c>
      <c r="N347" s="5"/>
      <c r="R347" s="48"/>
    </row>
    <row r="348" spans="1:18" hidden="1" x14ac:dyDescent="0.2">
      <c r="A348" s="6">
        <f t="shared" si="26"/>
        <v>18</v>
      </c>
      <c r="B348" s="1"/>
      <c r="C348" s="14" t="s">
        <v>28</v>
      </c>
      <c r="D348" s="1"/>
      <c r="E348" s="17" t="s">
        <v>26</v>
      </c>
      <c r="F348" s="54"/>
      <c r="G348" s="51">
        <f>IF([1]Summary!$AG348="","",[1]Summary!$AG348)</f>
        <v>0</v>
      </c>
      <c r="H348" s="51"/>
      <c r="I348" s="51">
        <f>IF('[2]Total Proposed Rate Y2 Full-GF'!$AG348="","",'[2]Total Proposed Rate Y2 Full-GF'!$AG348)</f>
        <v>0</v>
      </c>
      <c r="J348" s="58"/>
      <c r="K348" s="51">
        <f t="shared" si="27"/>
        <v>0</v>
      </c>
      <c r="L348" s="22"/>
      <c r="M348" s="59">
        <f t="shared" si="28"/>
        <v>0</v>
      </c>
      <c r="N348" s="5"/>
      <c r="R348" s="48"/>
    </row>
    <row r="349" spans="1:18" hidden="1" x14ac:dyDescent="0.2">
      <c r="A349" s="6">
        <f t="shared" si="26"/>
        <v>19</v>
      </c>
      <c r="B349" s="1"/>
      <c r="C349" s="14"/>
      <c r="D349" s="1"/>
      <c r="E349" s="1"/>
      <c r="F349" s="21"/>
      <c r="G349" s="51" t="str">
        <f>IF([1]Summary!$AG349="","",[1]Summary!$AG349)</f>
        <v/>
      </c>
      <c r="H349" s="58"/>
      <c r="I349" s="51" t="str">
        <f>IF('[2]Total Proposed Rate Y2 Full-GF'!$AG349="","",'[2]Total Proposed Rate Y2 Full-GF'!$AG349)</f>
        <v/>
      </c>
      <c r="J349" s="58"/>
      <c r="K349" s="51" t="str">
        <f t="shared" si="27"/>
        <v/>
      </c>
      <c r="L349" s="21"/>
      <c r="M349" s="59" t="str">
        <f t="shared" si="28"/>
        <v/>
      </c>
      <c r="N349" s="5"/>
      <c r="R349" s="48"/>
    </row>
    <row r="350" spans="1:18" hidden="1" x14ac:dyDescent="0.2">
      <c r="A350" s="6"/>
      <c r="B350" s="1"/>
      <c r="C350" s="14"/>
      <c r="D350" s="1"/>
      <c r="E350" s="1"/>
      <c r="F350" s="21"/>
      <c r="G350" s="51" t="str">
        <f>IF([1]Summary!$AG350="","",[1]Summary!$AG350)</f>
        <v/>
      </c>
      <c r="H350" s="58"/>
      <c r="I350" s="51" t="str">
        <f>IF('[2]Total Proposed Rate Y2 Full-GF'!$AG350="","",'[2]Total Proposed Rate Y2 Full-GF'!$AG350)</f>
        <v/>
      </c>
      <c r="J350" s="58"/>
      <c r="K350" s="51" t="str">
        <f t="shared" si="27"/>
        <v/>
      </c>
      <c r="L350" s="21"/>
      <c r="M350" s="59" t="str">
        <f t="shared" si="28"/>
        <v/>
      </c>
      <c r="N350" s="5"/>
      <c r="R350" s="48"/>
    </row>
    <row r="351" spans="1:18" ht="10.5" hidden="1" x14ac:dyDescent="0.25">
      <c r="A351" s="6">
        <v>1</v>
      </c>
      <c r="B351" s="1"/>
      <c r="C351" s="12" t="s">
        <v>44</v>
      </c>
      <c r="E351" s="1"/>
      <c r="G351" s="51" t="str">
        <f>IF([1]Summary!$AG351="","",[1]Summary!$AG351)</f>
        <v/>
      </c>
      <c r="H351" s="58"/>
      <c r="I351" s="51" t="str">
        <f>IF('[2]Total Proposed Rate Y2 Full-GF'!$AG351="","",'[2]Total Proposed Rate Y2 Full-GF'!$AG351)</f>
        <v/>
      </c>
      <c r="J351" s="58"/>
      <c r="K351" s="51" t="str">
        <f t="shared" si="27"/>
        <v/>
      </c>
      <c r="M351" s="59" t="str">
        <f t="shared" si="28"/>
        <v/>
      </c>
      <c r="N351" s="5"/>
      <c r="R351" s="48"/>
    </row>
    <row r="352" spans="1:18" hidden="1" x14ac:dyDescent="0.2">
      <c r="A352" s="6">
        <f>+A351+1</f>
        <v>2</v>
      </c>
      <c r="B352" s="1"/>
      <c r="C352" s="1" t="s">
        <v>12</v>
      </c>
      <c r="E352" s="13" t="s">
        <v>13</v>
      </c>
      <c r="F352" s="21"/>
      <c r="G352" s="51">
        <f>IF([1]Summary!$AG352="","",[1]Summary!$AG352)</f>
        <v>0</v>
      </c>
      <c r="H352" s="51"/>
      <c r="I352" s="51">
        <f>IF('[2]Total Proposed Rate Y2 Full-GF'!$AG352="","",'[2]Total Proposed Rate Y2 Full-GF'!$AG352)</f>
        <v>0</v>
      </c>
      <c r="J352" s="58"/>
      <c r="K352" s="51">
        <f t="shared" si="27"/>
        <v>0</v>
      </c>
      <c r="L352" s="22"/>
      <c r="M352" s="59">
        <f t="shared" si="28"/>
        <v>0</v>
      </c>
      <c r="N352" s="5"/>
      <c r="R352" s="48"/>
    </row>
    <row r="353" spans="1:18" hidden="1" x14ac:dyDescent="0.2">
      <c r="A353" s="6">
        <f t="shared" ref="A353:A370" si="29">+A352+1</f>
        <v>3</v>
      </c>
      <c r="B353" s="1"/>
      <c r="C353" s="1" t="s">
        <v>14</v>
      </c>
      <c r="E353" s="2" t="s">
        <v>15</v>
      </c>
      <c r="F353" s="22"/>
      <c r="G353" s="51">
        <f>IF([1]Summary!$AG353="","",[1]Summary!$AG353)</f>
        <v>0</v>
      </c>
      <c r="H353" s="51"/>
      <c r="I353" s="51">
        <f>IF('[2]Total Proposed Rate Y2 Full-GF'!$AG353="","",'[2]Total Proposed Rate Y2 Full-GF'!$AG353)</f>
        <v>0</v>
      </c>
      <c r="J353" s="58"/>
      <c r="K353" s="51">
        <f t="shared" si="27"/>
        <v>0</v>
      </c>
      <c r="L353" s="22"/>
      <c r="M353" s="59">
        <f t="shared" si="28"/>
        <v>0</v>
      </c>
      <c r="N353" s="5"/>
      <c r="R353" s="48"/>
    </row>
    <row r="354" spans="1:18" hidden="1" x14ac:dyDescent="0.2">
      <c r="A354" s="6">
        <f t="shared" si="29"/>
        <v>4</v>
      </c>
      <c r="B354" s="1"/>
      <c r="C354" s="42" t="s">
        <v>142</v>
      </c>
      <c r="E354" s="2" t="s">
        <v>15</v>
      </c>
      <c r="F354" s="22"/>
      <c r="G354" s="51">
        <f>IF([1]Summary!$AG354="","",[1]Summary!$AG354)</f>
        <v>0</v>
      </c>
      <c r="H354" s="51"/>
      <c r="I354" s="51">
        <f>IF('[2]Total Proposed Rate Y2 Full-GF'!$AG354="","",'[2]Total Proposed Rate Y2 Full-GF'!$AG354)</f>
        <v>0</v>
      </c>
      <c r="J354" s="58"/>
      <c r="K354" s="51">
        <f t="shared" si="27"/>
        <v>0</v>
      </c>
      <c r="L354" s="22"/>
      <c r="M354" s="59">
        <f t="shared" si="28"/>
        <v>0</v>
      </c>
      <c r="N354" s="5"/>
      <c r="R354" s="48"/>
    </row>
    <row r="355" spans="1:18" hidden="1" x14ac:dyDescent="0.2">
      <c r="A355" s="6">
        <f t="shared" si="29"/>
        <v>5</v>
      </c>
      <c r="B355" s="1"/>
      <c r="C355" s="1" t="s">
        <v>17</v>
      </c>
      <c r="G355" s="51" t="str">
        <f>IF([1]Summary!$AG355="","",[1]Summary!$AG355)</f>
        <v/>
      </c>
      <c r="H355" s="58"/>
      <c r="I355" s="51" t="str">
        <f>IF('[2]Total Proposed Rate Y2 Full-GF'!$AG355="","",'[2]Total Proposed Rate Y2 Full-GF'!$AG355)</f>
        <v/>
      </c>
      <c r="J355" s="58"/>
      <c r="K355" s="51" t="str">
        <f t="shared" si="27"/>
        <v/>
      </c>
      <c r="M355" s="59" t="str">
        <f t="shared" si="28"/>
        <v/>
      </c>
      <c r="N355" s="5"/>
      <c r="R355" s="48"/>
    </row>
    <row r="356" spans="1:18" hidden="1" x14ac:dyDescent="0.2">
      <c r="A356" s="6">
        <f t="shared" si="29"/>
        <v>6</v>
      </c>
      <c r="B356" s="1"/>
      <c r="C356" s="1" t="s">
        <v>18</v>
      </c>
      <c r="E356" s="14" t="s">
        <v>15</v>
      </c>
      <c r="F356" s="22"/>
      <c r="G356" s="51">
        <f>IF([1]Summary!$AG356="","",[1]Summary!$AG356)</f>
        <v>0</v>
      </c>
      <c r="H356" s="51"/>
      <c r="I356" s="51">
        <f>IF('[2]Total Proposed Rate Y2 Full-GF'!$AG356="","",'[2]Total Proposed Rate Y2 Full-GF'!$AG356)</f>
        <v>0</v>
      </c>
      <c r="J356" s="58"/>
      <c r="K356" s="51">
        <f t="shared" si="27"/>
        <v>0</v>
      </c>
      <c r="L356" s="22"/>
      <c r="M356" s="59">
        <f t="shared" si="28"/>
        <v>0</v>
      </c>
      <c r="N356" s="5"/>
      <c r="R356" s="48"/>
    </row>
    <row r="357" spans="1:18" hidden="1" x14ac:dyDescent="0.2">
      <c r="A357" s="6">
        <f t="shared" si="29"/>
        <v>7</v>
      </c>
      <c r="B357" s="1"/>
      <c r="C357" s="1" t="s">
        <v>19</v>
      </c>
      <c r="D357" s="1"/>
      <c r="E357" s="14" t="s">
        <v>15</v>
      </c>
      <c r="F357" s="22"/>
      <c r="G357" s="51">
        <f>IF([1]Summary!$AG357="","",[1]Summary!$AG357)</f>
        <v>0</v>
      </c>
      <c r="H357" s="51"/>
      <c r="I357" s="51">
        <f>IF('[2]Total Proposed Rate Y2 Full-GF'!$AG357="","",'[2]Total Proposed Rate Y2 Full-GF'!$AG357)</f>
        <v>0</v>
      </c>
      <c r="J357" s="58"/>
      <c r="K357" s="51">
        <f t="shared" si="27"/>
        <v>0</v>
      </c>
      <c r="L357" s="22"/>
      <c r="M357" s="59">
        <f t="shared" si="28"/>
        <v>0</v>
      </c>
      <c r="N357" s="5"/>
      <c r="R357" s="48"/>
    </row>
    <row r="358" spans="1:18" hidden="1" x14ac:dyDescent="0.2">
      <c r="A358" s="6">
        <f t="shared" si="29"/>
        <v>8</v>
      </c>
      <c r="B358" s="1"/>
      <c r="C358" s="1" t="s">
        <v>20</v>
      </c>
      <c r="D358" s="1"/>
      <c r="E358" s="13"/>
      <c r="F358" s="52"/>
      <c r="G358" s="51" t="str">
        <f>IF([1]Summary!$AG358="","",[1]Summary!$AG358)</f>
        <v/>
      </c>
      <c r="H358" s="58"/>
      <c r="I358" s="51" t="str">
        <f>IF('[2]Total Proposed Rate Y2 Full-GF'!$AG358="","",'[2]Total Proposed Rate Y2 Full-GF'!$AG358)</f>
        <v/>
      </c>
      <c r="J358" s="58"/>
      <c r="K358" s="51" t="str">
        <f t="shared" si="27"/>
        <v/>
      </c>
      <c r="L358" s="52"/>
      <c r="M358" s="59" t="str">
        <f t="shared" si="28"/>
        <v/>
      </c>
      <c r="N358" s="5"/>
      <c r="R358" s="48"/>
    </row>
    <row r="359" spans="1:18" hidden="1" x14ac:dyDescent="0.2">
      <c r="A359" s="6">
        <f t="shared" si="29"/>
        <v>9</v>
      </c>
      <c r="B359" s="1"/>
      <c r="C359" s="14" t="s">
        <v>21</v>
      </c>
      <c r="D359" s="1"/>
      <c r="E359" s="13" t="s">
        <v>22</v>
      </c>
      <c r="F359" s="21"/>
      <c r="G359" s="58">
        <f>IF([1]Summary!$AG359="","",[1]Summary!$AG359)</f>
        <v>0</v>
      </c>
      <c r="H359" s="58"/>
      <c r="I359" s="58">
        <f>IF('[2]Total Proposed Rate Y2 Full-GF'!$AG359="","",'[2]Total Proposed Rate Y2 Full-GF'!$AG359)</f>
        <v>0</v>
      </c>
      <c r="J359" s="58"/>
      <c r="K359" s="58">
        <f t="shared" si="27"/>
        <v>0</v>
      </c>
      <c r="L359" s="4"/>
      <c r="M359" s="59">
        <f t="shared" si="28"/>
        <v>0</v>
      </c>
      <c r="N359" s="5"/>
      <c r="R359" s="48"/>
    </row>
    <row r="360" spans="1:18" hidden="1" x14ac:dyDescent="0.2">
      <c r="A360" s="6">
        <f t="shared" si="29"/>
        <v>10</v>
      </c>
      <c r="B360" s="1"/>
      <c r="C360" s="15" t="s">
        <v>23</v>
      </c>
      <c r="D360" s="1"/>
      <c r="E360" s="13" t="s">
        <v>22</v>
      </c>
      <c r="F360" s="21"/>
      <c r="G360" s="58">
        <f>IF([1]Summary!$AG360="","",[1]Summary!$AG360)</f>
        <v>0</v>
      </c>
      <c r="H360" s="58"/>
      <c r="I360" s="58">
        <f>IF('[2]Total Proposed Rate Y2 Full-GF'!$AG360="","",'[2]Total Proposed Rate Y2 Full-GF'!$AG360)</f>
        <v>0</v>
      </c>
      <c r="J360" s="58"/>
      <c r="K360" s="58">
        <f t="shared" si="27"/>
        <v>0</v>
      </c>
      <c r="L360" s="4"/>
      <c r="M360" s="59">
        <f t="shared" si="28"/>
        <v>0</v>
      </c>
      <c r="N360" s="5"/>
      <c r="R360" s="48"/>
    </row>
    <row r="361" spans="1:18" hidden="1" x14ac:dyDescent="0.2">
      <c r="A361" s="6">
        <f t="shared" si="29"/>
        <v>11</v>
      </c>
      <c r="B361" s="1"/>
      <c r="C361" s="15" t="s">
        <v>214</v>
      </c>
      <c r="D361" s="1"/>
      <c r="E361" s="13" t="s">
        <v>22</v>
      </c>
      <c r="F361" s="21"/>
      <c r="G361" s="58">
        <f>IF([1]Summary!$AG361="","",[1]Summary!$AG361)</f>
        <v>0</v>
      </c>
      <c r="H361" s="58"/>
      <c r="I361" s="58">
        <f>IF('[2]Total Proposed Rate Y2 Full-GF'!$AG361="","",'[2]Total Proposed Rate Y2 Full-GF'!$AG361)</f>
        <v>0</v>
      </c>
      <c r="J361" s="58"/>
      <c r="K361" s="58">
        <f t="shared" si="27"/>
        <v>0</v>
      </c>
      <c r="L361" s="4"/>
      <c r="M361" s="59">
        <f t="shared" si="28"/>
        <v>0</v>
      </c>
      <c r="N361" s="5"/>
      <c r="R361" s="48"/>
    </row>
    <row r="362" spans="1:18" hidden="1" x14ac:dyDescent="0.2">
      <c r="A362" s="6">
        <f t="shared" si="29"/>
        <v>12</v>
      </c>
      <c r="B362" s="1"/>
      <c r="C362" s="15" t="s">
        <v>215</v>
      </c>
      <c r="D362" s="1"/>
      <c r="E362" s="13" t="s">
        <v>22</v>
      </c>
      <c r="F362" s="21"/>
      <c r="G362" s="58">
        <f>IF([1]Summary!$AG362="","",[1]Summary!$AG362)</f>
        <v>0</v>
      </c>
      <c r="H362" s="58"/>
      <c r="I362" s="58">
        <f>IF('[2]Total Proposed Rate Y2 Full-GF'!$AG362="","",'[2]Total Proposed Rate Y2 Full-GF'!$AG362)</f>
        <v>0</v>
      </c>
      <c r="J362" s="58"/>
      <c r="K362" s="58">
        <f t="shared" si="27"/>
        <v>0</v>
      </c>
      <c r="L362" s="4"/>
      <c r="M362" s="59">
        <f t="shared" si="28"/>
        <v>0</v>
      </c>
      <c r="N362" s="5"/>
      <c r="R362" s="48"/>
    </row>
    <row r="363" spans="1:18" hidden="1" x14ac:dyDescent="0.2">
      <c r="A363" s="6">
        <f t="shared" si="29"/>
        <v>13</v>
      </c>
      <c r="B363" s="1"/>
      <c r="C363" s="15" t="s">
        <v>24</v>
      </c>
      <c r="D363" s="1"/>
      <c r="E363" s="13"/>
      <c r="F363" s="21"/>
      <c r="G363" s="58" t="str">
        <f>IF([1]Summary!$AG363="","",[1]Summary!$AG363)</f>
        <v/>
      </c>
      <c r="H363" s="58"/>
      <c r="I363" s="58" t="str">
        <f>IF('[2]Total Proposed Rate Y2 Full-GF'!$AG363="","",'[2]Total Proposed Rate Y2 Full-GF'!$AG363)</f>
        <v/>
      </c>
      <c r="J363" s="58"/>
      <c r="K363" s="58" t="str">
        <f t="shared" si="27"/>
        <v/>
      </c>
      <c r="L363" s="4"/>
      <c r="M363" s="59" t="str">
        <f t="shared" si="28"/>
        <v/>
      </c>
      <c r="N363" s="5"/>
      <c r="R363" s="48"/>
    </row>
    <row r="364" spans="1:18" hidden="1" x14ac:dyDescent="0.2">
      <c r="A364" s="6">
        <f t="shared" si="29"/>
        <v>14</v>
      </c>
      <c r="B364" s="1"/>
      <c r="C364" s="14" t="s">
        <v>21</v>
      </c>
      <c r="D364" s="1"/>
      <c r="E364" s="13" t="s">
        <v>22</v>
      </c>
      <c r="F364" s="21"/>
      <c r="G364" s="58">
        <f>IF([1]Summary!$AG364="","",[1]Summary!$AG364)</f>
        <v>0</v>
      </c>
      <c r="H364" s="58"/>
      <c r="I364" s="58">
        <f>IF('[2]Total Proposed Rate Y2 Full-GF'!$AG364="","",'[2]Total Proposed Rate Y2 Full-GF'!$AG364)</f>
        <v>0</v>
      </c>
      <c r="J364" s="58"/>
      <c r="K364" s="58">
        <f t="shared" si="27"/>
        <v>0</v>
      </c>
      <c r="L364" s="4"/>
      <c r="M364" s="59">
        <f t="shared" si="28"/>
        <v>0</v>
      </c>
      <c r="N364" s="5"/>
      <c r="R364" s="48"/>
    </row>
    <row r="365" spans="1:18" hidden="1" x14ac:dyDescent="0.2">
      <c r="A365" s="6">
        <f t="shared" si="29"/>
        <v>15</v>
      </c>
      <c r="B365" s="1"/>
      <c r="C365" s="15" t="s">
        <v>23</v>
      </c>
      <c r="D365" s="1"/>
      <c r="E365" s="13" t="s">
        <v>22</v>
      </c>
      <c r="F365" s="21"/>
      <c r="G365" s="58">
        <f>IF([1]Summary!$AG365="","",[1]Summary!$AG365)</f>
        <v>0</v>
      </c>
      <c r="H365" s="58"/>
      <c r="I365" s="58">
        <f>IF('[2]Total Proposed Rate Y2 Full-GF'!$AG365="","",'[2]Total Proposed Rate Y2 Full-GF'!$AG365)</f>
        <v>0</v>
      </c>
      <c r="J365" s="58"/>
      <c r="K365" s="58">
        <f t="shared" si="27"/>
        <v>0</v>
      </c>
      <c r="L365" s="4"/>
      <c r="M365" s="59">
        <f t="shared" si="28"/>
        <v>0</v>
      </c>
      <c r="N365" s="5"/>
      <c r="R365" s="48"/>
    </row>
    <row r="366" spans="1:18" hidden="1" x14ac:dyDescent="0.2">
      <c r="A366" s="6">
        <f t="shared" si="29"/>
        <v>16</v>
      </c>
      <c r="B366" s="1"/>
      <c r="C366" s="15" t="s">
        <v>214</v>
      </c>
      <c r="D366" s="1"/>
      <c r="E366" s="13" t="s">
        <v>22</v>
      </c>
      <c r="F366" s="21"/>
      <c r="G366" s="58">
        <f>IF([1]Summary!$AG366="","",[1]Summary!$AG366)</f>
        <v>0</v>
      </c>
      <c r="H366" s="58"/>
      <c r="I366" s="58">
        <f>IF('[2]Total Proposed Rate Y2 Full-GF'!$AG366="","",'[2]Total Proposed Rate Y2 Full-GF'!$AG366)</f>
        <v>0</v>
      </c>
      <c r="J366" s="58"/>
      <c r="K366" s="58">
        <f t="shared" si="27"/>
        <v>0</v>
      </c>
      <c r="L366" s="4"/>
      <c r="M366" s="59">
        <f t="shared" si="28"/>
        <v>0</v>
      </c>
      <c r="N366" s="5"/>
      <c r="R366" s="48"/>
    </row>
    <row r="367" spans="1:18" hidden="1" x14ac:dyDescent="0.2">
      <c r="A367" s="6">
        <f t="shared" si="29"/>
        <v>17</v>
      </c>
      <c r="B367" s="1"/>
      <c r="C367" s="15" t="s">
        <v>215</v>
      </c>
      <c r="E367" s="13" t="s">
        <v>22</v>
      </c>
      <c r="F367" s="21"/>
      <c r="G367" s="58">
        <f>IF([1]Summary!$AG367="","",[1]Summary!$AG367)</f>
        <v>0</v>
      </c>
      <c r="H367" s="58"/>
      <c r="I367" s="58">
        <f>IF('[2]Total Proposed Rate Y2 Full-GF'!$AG367="","",'[2]Total Proposed Rate Y2 Full-GF'!$AG367)</f>
        <v>0</v>
      </c>
      <c r="J367" s="58"/>
      <c r="K367" s="58">
        <f t="shared" si="27"/>
        <v>0</v>
      </c>
      <c r="L367" s="4"/>
      <c r="M367" s="59">
        <f t="shared" si="28"/>
        <v>0</v>
      </c>
      <c r="N367" s="5"/>
      <c r="R367" s="48"/>
    </row>
    <row r="368" spans="1:18" hidden="1" x14ac:dyDescent="0.2">
      <c r="A368" s="6">
        <f t="shared" si="29"/>
        <v>18</v>
      </c>
      <c r="B368" s="1"/>
      <c r="C368" s="14" t="s">
        <v>28</v>
      </c>
      <c r="D368" s="1"/>
      <c r="E368" s="17" t="s">
        <v>26</v>
      </c>
      <c r="F368" s="54"/>
      <c r="G368" s="51">
        <f>IF([1]Summary!$AG368="","",[1]Summary!$AG368)</f>
        <v>0</v>
      </c>
      <c r="H368" s="51"/>
      <c r="I368" s="51">
        <f>IF('[2]Total Proposed Rate Y2 Full-GF'!$AG368="","",'[2]Total Proposed Rate Y2 Full-GF'!$AG368)</f>
        <v>0</v>
      </c>
      <c r="J368" s="58"/>
      <c r="K368" s="51">
        <f t="shared" si="27"/>
        <v>0</v>
      </c>
      <c r="L368" s="22"/>
      <c r="M368" s="59">
        <f t="shared" si="28"/>
        <v>0</v>
      </c>
      <c r="N368" s="5"/>
      <c r="R368" s="48"/>
    </row>
    <row r="369" spans="1:18" hidden="1" x14ac:dyDescent="0.2">
      <c r="A369" s="6">
        <f t="shared" si="29"/>
        <v>19</v>
      </c>
      <c r="B369" s="1"/>
      <c r="C369" s="14" t="s">
        <v>45</v>
      </c>
      <c r="D369" s="1"/>
      <c r="E369" s="14" t="s">
        <v>46</v>
      </c>
      <c r="F369" s="21"/>
      <c r="G369" s="51" t="str">
        <f>IF([1]Summary!$AG369="","",[1]Summary!$AG369)</f>
        <v/>
      </c>
      <c r="H369" s="58"/>
      <c r="I369" s="51" t="str">
        <f>IF('[2]Total Proposed Rate Y2 Full-GF'!$AG369="","",'[2]Total Proposed Rate Y2 Full-GF'!$AG369)</f>
        <v/>
      </c>
      <c r="J369" s="58"/>
      <c r="K369" s="51" t="str">
        <f t="shared" si="27"/>
        <v/>
      </c>
      <c r="L369" s="21"/>
      <c r="M369" s="59" t="str">
        <f t="shared" si="28"/>
        <v/>
      </c>
      <c r="N369" s="5"/>
      <c r="R369" s="48"/>
    </row>
    <row r="370" spans="1:18" hidden="1" x14ac:dyDescent="0.2">
      <c r="A370" s="6">
        <f t="shared" si="29"/>
        <v>20</v>
      </c>
      <c r="B370" s="1"/>
      <c r="F370" s="55"/>
      <c r="G370" s="51">
        <f>IF([1]Summary!$AG370="","",[1]Summary!$AG370)</f>
        <v>0</v>
      </c>
      <c r="H370" s="51"/>
      <c r="I370" s="51">
        <f>IF('[2]Total Proposed Rate Y2 Full-GF'!$AG370="","",'[2]Total Proposed Rate Y2 Full-GF'!$AG370)</f>
        <v>0</v>
      </c>
      <c r="J370" s="58"/>
      <c r="K370" s="51">
        <f t="shared" si="27"/>
        <v>0</v>
      </c>
      <c r="L370" s="22"/>
      <c r="M370" s="59">
        <f t="shared" si="28"/>
        <v>0</v>
      </c>
      <c r="N370" s="5"/>
      <c r="R370" s="48"/>
    </row>
    <row r="371" spans="1:18" hidden="1" x14ac:dyDescent="0.2">
      <c r="A371" s="6"/>
      <c r="C371" s="16"/>
      <c r="E371" s="19"/>
      <c r="F371" s="20"/>
      <c r="G371" s="51" t="str">
        <f>IF([1]Summary!$AG371="","",[1]Summary!$AG371)</f>
        <v/>
      </c>
      <c r="H371" s="58"/>
      <c r="I371" s="51" t="str">
        <f>IF('[2]Total Proposed Rate Y2 Full-GF'!$AG371="","",'[2]Total Proposed Rate Y2 Full-GF'!$AG371)</f>
        <v/>
      </c>
      <c r="J371" s="58"/>
      <c r="K371" s="51" t="str">
        <f t="shared" si="27"/>
        <v/>
      </c>
      <c r="L371" s="20"/>
      <c r="M371" s="59" t="str">
        <f t="shared" si="28"/>
        <v/>
      </c>
      <c r="N371" s="5"/>
      <c r="R371" s="48"/>
    </row>
    <row r="372" spans="1:18" ht="10.5" hidden="1" x14ac:dyDescent="0.25">
      <c r="A372" s="6">
        <v>1</v>
      </c>
      <c r="B372" s="25"/>
      <c r="C372" s="12" t="s">
        <v>47</v>
      </c>
      <c r="E372" s="1"/>
      <c r="F372" s="21"/>
      <c r="G372" s="51" t="str">
        <f>IF([1]Summary!$AG372="","",[1]Summary!$AG372)</f>
        <v/>
      </c>
      <c r="H372" s="58"/>
      <c r="I372" s="51" t="str">
        <f>IF('[2]Total Proposed Rate Y2 Full-GF'!$AG372="","",'[2]Total Proposed Rate Y2 Full-GF'!$AG372)</f>
        <v/>
      </c>
      <c r="J372" s="58"/>
      <c r="K372" s="51" t="str">
        <f t="shared" si="27"/>
        <v/>
      </c>
      <c r="L372" s="21"/>
      <c r="M372" s="59" t="str">
        <f t="shared" si="28"/>
        <v/>
      </c>
      <c r="N372" s="5"/>
      <c r="R372" s="48"/>
    </row>
    <row r="373" spans="1:18" hidden="1" x14ac:dyDescent="0.2">
      <c r="A373" s="6">
        <f>+A372+1</f>
        <v>2</v>
      </c>
      <c r="B373" s="1"/>
      <c r="C373" s="1" t="s">
        <v>12</v>
      </c>
      <c r="E373" s="13" t="s">
        <v>13</v>
      </c>
      <c r="F373" s="52"/>
      <c r="G373" s="51">
        <f>IF([1]Summary!$AG373="","",[1]Summary!$AG373)</f>
        <v>0</v>
      </c>
      <c r="H373" s="51"/>
      <c r="I373" s="51">
        <f>IF('[2]Total Proposed Rate Y2 Full-GF'!$AG373="","",'[2]Total Proposed Rate Y2 Full-GF'!$AG373)</f>
        <v>0</v>
      </c>
      <c r="J373" s="58"/>
      <c r="K373" s="51">
        <f t="shared" si="27"/>
        <v>0</v>
      </c>
      <c r="L373" s="22"/>
      <c r="M373" s="59">
        <f t="shared" si="28"/>
        <v>0</v>
      </c>
      <c r="N373" s="5"/>
      <c r="R373" s="48"/>
    </row>
    <row r="374" spans="1:18" hidden="1" x14ac:dyDescent="0.2">
      <c r="A374" s="6">
        <f t="shared" ref="A374:A390" si="30">+A373+1</f>
        <v>3</v>
      </c>
      <c r="B374" s="1"/>
      <c r="C374" s="1" t="s">
        <v>14</v>
      </c>
      <c r="E374" s="2" t="s">
        <v>15</v>
      </c>
      <c r="F374" s="22"/>
      <c r="G374" s="51">
        <f>IF([1]Summary!$AG374="","",[1]Summary!$AG374)</f>
        <v>0</v>
      </c>
      <c r="H374" s="51"/>
      <c r="I374" s="51">
        <f>IF('[2]Total Proposed Rate Y2 Full-GF'!$AG374="","",'[2]Total Proposed Rate Y2 Full-GF'!$AG374)</f>
        <v>0</v>
      </c>
      <c r="J374" s="58"/>
      <c r="K374" s="51">
        <f t="shared" si="27"/>
        <v>0</v>
      </c>
      <c r="L374" s="22"/>
      <c r="M374" s="59">
        <f t="shared" si="28"/>
        <v>0</v>
      </c>
      <c r="N374" s="5"/>
      <c r="R374" s="48"/>
    </row>
    <row r="375" spans="1:18" hidden="1" x14ac:dyDescent="0.2">
      <c r="A375" s="6">
        <f t="shared" si="30"/>
        <v>4</v>
      </c>
      <c r="B375" s="1"/>
      <c r="C375" s="42" t="s">
        <v>142</v>
      </c>
      <c r="E375" s="2" t="s">
        <v>15</v>
      </c>
      <c r="F375" s="22"/>
      <c r="G375" s="51">
        <f>IF([1]Summary!$AG375="","",[1]Summary!$AG375)</f>
        <v>0</v>
      </c>
      <c r="H375" s="51"/>
      <c r="I375" s="51">
        <f>IF('[2]Total Proposed Rate Y2 Full-GF'!$AG375="","",'[2]Total Proposed Rate Y2 Full-GF'!$AG375)</f>
        <v>0</v>
      </c>
      <c r="J375" s="58"/>
      <c r="K375" s="51">
        <f t="shared" si="27"/>
        <v>0</v>
      </c>
      <c r="L375" s="22"/>
      <c r="M375" s="59">
        <f t="shared" si="28"/>
        <v>0</v>
      </c>
      <c r="N375" s="5"/>
      <c r="R375" s="48"/>
    </row>
    <row r="376" spans="1:18" hidden="1" x14ac:dyDescent="0.2">
      <c r="A376" s="6">
        <f t="shared" si="30"/>
        <v>5</v>
      </c>
      <c r="B376" s="1"/>
      <c r="C376" s="1" t="s">
        <v>17</v>
      </c>
      <c r="G376" s="51" t="str">
        <f>IF([1]Summary!$AG376="","",[1]Summary!$AG376)</f>
        <v/>
      </c>
      <c r="H376" s="58"/>
      <c r="I376" s="51" t="str">
        <f>IF('[2]Total Proposed Rate Y2 Full-GF'!$AG376="","",'[2]Total Proposed Rate Y2 Full-GF'!$AG376)</f>
        <v/>
      </c>
      <c r="J376" s="58"/>
      <c r="K376" s="51" t="str">
        <f t="shared" si="27"/>
        <v/>
      </c>
      <c r="M376" s="59" t="str">
        <f t="shared" si="28"/>
        <v/>
      </c>
      <c r="N376" s="5"/>
      <c r="R376" s="48"/>
    </row>
    <row r="377" spans="1:18" hidden="1" x14ac:dyDescent="0.2">
      <c r="A377" s="6">
        <f t="shared" si="30"/>
        <v>6</v>
      </c>
      <c r="B377" s="1"/>
      <c r="C377" s="1" t="s">
        <v>18</v>
      </c>
      <c r="E377" s="14" t="s">
        <v>15</v>
      </c>
      <c r="F377" s="22"/>
      <c r="G377" s="51">
        <f>IF([1]Summary!$AG377="","",[1]Summary!$AG377)</f>
        <v>0</v>
      </c>
      <c r="H377" s="51"/>
      <c r="I377" s="51">
        <f>IF('[2]Total Proposed Rate Y2 Full-GF'!$AG377="","",'[2]Total Proposed Rate Y2 Full-GF'!$AG377)</f>
        <v>0</v>
      </c>
      <c r="J377" s="58"/>
      <c r="K377" s="51">
        <f t="shared" si="27"/>
        <v>0</v>
      </c>
      <c r="L377" s="22"/>
      <c r="M377" s="59">
        <f t="shared" si="28"/>
        <v>0</v>
      </c>
      <c r="N377" s="5"/>
      <c r="R377" s="48"/>
    </row>
    <row r="378" spans="1:18" hidden="1" x14ac:dyDescent="0.2">
      <c r="A378" s="6">
        <f t="shared" si="30"/>
        <v>7</v>
      </c>
      <c r="B378" s="1"/>
      <c r="C378" s="1" t="s">
        <v>19</v>
      </c>
      <c r="E378" s="14" t="s">
        <v>15</v>
      </c>
      <c r="F378" s="22"/>
      <c r="G378" s="51">
        <f>IF([1]Summary!$AG378="","",[1]Summary!$AG378)</f>
        <v>0</v>
      </c>
      <c r="H378" s="51"/>
      <c r="I378" s="51">
        <f>IF('[2]Total Proposed Rate Y2 Full-GF'!$AG378="","",'[2]Total Proposed Rate Y2 Full-GF'!$AG378)</f>
        <v>0</v>
      </c>
      <c r="J378" s="58"/>
      <c r="K378" s="51">
        <f t="shared" si="27"/>
        <v>0</v>
      </c>
      <c r="L378" s="22"/>
      <c r="M378" s="59">
        <f t="shared" si="28"/>
        <v>0</v>
      </c>
      <c r="N378" s="5"/>
      <c r="R378" s="48"/>
    </row>
    <row r="379" spans="1:18" hidden="1" x14ac:dyDescent="0.2">
      <c r="A379" s="6">
        <f t="shared" si="30"/>
        <v>8</v>
      </c>
      <c r="B379" s="1"/>
      <c r="C379" s="1" t="s">
        <v>20</v>
      </c>
      <c r="E379" s="13"/>
      <c r="F379" s="52"/>
      <c r="G379" s="51" t="str">
        <f>IF([1]Summary!$AG379="","",[1]Summary!$AG379)</f>
        <v/>
      </c>
      <c r="H379" s="58"/>
      <c r="I379" s="51" t="str">
        <f>IF('[2]Total Proposed Rate Y2 Full-GF'!$AG379="","",'[2]Total Proposed Rate Y2 Full-GF'!$AG379)</f>
        <v/>
      </c>
      <c r="J379" s="58"/>
      <c r="K379" s="51" t="str">
        <f t="shared" si="27"/>
        <v/>
      </c>
      <c r="L379" s="52"/>
      <c r="M379" s="59" t="str">
        <f t="shared" si="28"/>
        <v/>
      </c>
      <c r="N379" s="5"/>
      <c r="R379" s="48"/>
    </row>
    <row r="380" spans="1:18" hidden="1" x14ac:dyDescent="0.2">
      <c r="A380" s="6">
        <f t="shared" si="30"/>
        <v>9</v>
      </c>
      <c r="B380" s="1"/>
      <c r="C380" s="14" t="s">
        <v>21</v>
      </c>
      <c r="E380" s="13" t="s">
        <v>22</v>
      </c>
      <c r="F380" s="21"/>
      <c r="G380" s="58">
        <f>IF([1]Summary!$AG380="","",[1]Summary!$AG380)</f>
        <v>0</v>
      </c>
      <c r="H380" s="58"/>
      <c r="I380" s="58">
        <f>IF('[2]Total Proposed Rate Y2 Full-GF'!$AG380="","",'[2]Total Proposed Rate Y2 Full-GF'!$AG380)</f>
        <v>0</v>
      </c>
      <c r="J380" s="58"/>
      <c r="K380" s="58">
        <f t="shared" si="27"/>
        <v>0</v>
      </c>
      <c r="L380" s="4"/>
      <c r="M380" s="59">
        <f t="shared" si="28"/>
        <v>0</v>
      </c>
      <c r="N380" s="5"/>
      <c r="R380" s="48"/>
    </row>
    <row r="381" spans="1:18" hidden="1" x14ac:dyDescent="0.2">
      <c r="A381" s="6">
        <f t="shared" si="30"/>
        <v>10</v>
      </c>
      <c r="B381" s="1"/>
      <c r="C381" s="15" t="s">
        <v>23</v>
      </c>
      <c r="E381" s="13" t="s">
        <v>22</v>
      </c>
      <c r="F381" s="21"/>
      <c r="G381" s="58">
        <f>IF([1]Summary!$AG381="","",[1]Summary!$AG381)</f>
        <v>0</v>
      </c>
      <c r="H381" s="58"/>
      <c r="I381" s="58">
        <f>IF('[2]Total Proposed Rate Y2 Full-GF'!$AG381="","",'[2]Total Proposed Rate Y2 Full-GF'!$AG381)</f>
        <v>0</v>
      </c>
      <c r="J381" s="58"/>
      <c r="K381" s="58">
        <f t="shared" si="27"/>
        <v>0</v>
      </c>
      <c r="L381" s="4"/>
      <c r="M381" s="59">
        <f t="shared" si="28"/>
        <v>0</v>
      </c>
      <c r="N381" s="5"/>
      <c r="R381" s="48"/>
    </row>
    <row r="382" spans="1:18" hidden="1" x14ac:dyDescent="0.2">
      <c r="A382" s="6">
        <f t="shared" si="30"/>
        <v>11</v>
      </c>
      <c r="B382" s="1"/>
      <c r="C382" s="15" t="s">
        <v>212</v>
      </c>
      <c r="D382" s="1"/>
      <c r="E382" s="13" t="s">
        <v>22</v>
      </c>
      <c r="F382" s="21"/>
      <c r="G382" s="58">
        <f>IF([1]Summary!$AG382="","",[1]Summary!$AG382)</f>
        <v>0</v>
      </c>
      <c r="H382" s="58"/>
      <c r="I382" s="58">
        <f>IF('[2]Total Proposed Rate Y2 Full-GF'!$AG382="","",'[2]Total Proposed Rate Y2 Full-GF'!$AG382)</f>
        <v>0</v>
      </c>
      <c r="J382" s="58"/>
      <c r="K382" s="58">
        <f t="shared" si="27"/>
        <v>0</v>
      </c>
      <c r="L382" s="4"/>
      <c r="M382" s="59">
        <f t="shared" si="28"/>
        <v>0</v>
      </c>
      <c r="N382" s="5"/>
      <c r="R382" s="48"/>
    </row>
    <row r="383" spans="1:18" hidden="1" x14ac:dyDescent="0.2">
      <c r="A383" s="6">
        <f t="shared" si="30"/>
        <v>12</v>
      </c>
      <c r="B383" s="1"/>
      <c r="C383" s="15" t="s">
        <v>213</v>
      </c>
      <c r="D383" s="1"/>
      <c r="E383" s="13" t="s">
        <v>22</v>
      </c>
      <c r="F383" s="21"/>
      <c r="G383" s="58">
        <f>IF([1]Summary!$AG383="","",[1]Summary!$AG383)</f>
        <v>0</v>
      </c>
      <c r="H383" s="58"/>
      <c r="I383" s="58">
        <f>IF('[2]Total Proposed Rate Y2 Full-GF'!$AG383="","",'[2]Total Proposed Rate Y2 Full-GF'!$AG383)</f>
        <v>0</v>
      </c>
      <c r="J383" s="58"/>
      <c r="K383" s="58">
        <f t="shared" si="27"/>
        <v>0</v>
      </c>
      <c r="L383" s="4"/>
      <c r="M383" s="59">
        <f t="shared" si="28"/>
        <v>0</v>
      </c>
      <c r="N383" s="5"/>
      <c r="R383" s="48"/>
    </row>
    <row r="384" spans="1:18" hidden="1" x14ac:dyDescent="0.2">
      <c r="A384" s="6">
        <f t="shared" si="30"/>
        <v>13</v>
      </c>
      <c r="B384" s="1"/>
      <c r="C384" s="15" t="s">
        <v>24</v>
      </c>
      <c r="D384" s="1"/>
      <c r="E384" s="13"/>
      <c r="F384" s="21"/>
      <c r="G384" s="58" t="str">
        <f>IF([1]Summary!$AG384="","",[1]Summary!$AG384)</f>
        <v/>
      </c>
      <c r="H384" s="58"/>
      <c r="I384" s="58" t="str">
        <f>IF('[2]Total Proposed Rate Y2 Full-GF'!$AG384="","",'[2]Total Proposed Rate Y2 Full-GF'!$AG384)</f>
        <v/>
      </c>
      <c r="J384" s="58"/>
      <c r="K384" s="58" t="str">
        <f t="shared" si="27"/>
        <v/>
      </c>
      <c r="L384" s="4"/>
      <c r="M384" s="59" t="str">
        <f t="shared" si="28"/>
        <v/>
      </c>
      <c r="N384" s="5"/>
      <c r="R384" s="48"/>
    </row>
    <row r="385" spans="1:18" hidden="1" x14ac:dyDescent="0.2">
      <c r="A385" s="6">
        <f t="shared" si="30"/>
        <v>14</v>
      </c>
      <c r="B385" s="1"/>
      <c r="C385" s="14" t="s">
        <v>21</v>
      </c>
      <c r="D385" s="1"/>
      <c r="E385" s="13" t="s">
        <v>22</v>
      </c>
      <c r="F385" s="21"/>
      <c r="G385" s="58">
        <f>IF([1]Summary!$AG385="","",[1]Summary!$AG385)</f>
        <v>0</v>
      </c>
      <c r="H385" s="58"/>
      <c r="I385" s="58">
        <f>IF('[2]Total Proposed Rate Y2 Full-GF'!$AG385="","",'[2]Total Proposed Rate Y2 Full-GF'!$AG385)</f>
        <v>0</v>
      </c>
      <c r="J385" s="58"/>
      <c r="K385" s="58">
        <f t="shared" si="27"/>
        <v>0</v>
      </c>
      <c r="L385" s="4"/>
      <c r="M385" s="59">
        <f t="shared" si="28"/>
        <v>0</v>
      </c>
      <c r="N385" s="5"/>
      <c r="R385" s="48"/>
    </row>
    <row r="386" spans="1:18" hidden="1" x14ac:dyDescent="0.2">
      <c r="A386" s="6">
        <f t="shared" si="30"/>
        <v>15</v>
      </c>
      <c r="B386" s="1"/>
      <c r="C386" s="15" t="s">
        <v>23</v>
      </c>
      <c r="E386" s="13" t="s">
        <v>22</v>
      </c>
      <c r="F386" s="21"/>
      <c r="G386" s="58">
        <f>IF([1]Summary!$AG386="","",[1]Summary!$AG386)</f>
        <v>0</v>
      </c>
      <c r="H386" s="58"/>
      <c r="I386" s="58">
        <f>IF('[2]Total Proposed Rate Y2 Full-GF'!$AG386="","",'[2]Total Proposed Rate Y2 Full-GF'!$AG386)</f>
        <v>0</v>
      </c>
      <c r="J386" s="58"/>
      <c r="K386" s="58">
        <f t="shared" si="27"/>
        <v>0</v>
      </c>
      <c r="L386" s="4"/>
      <c r="M386" s="59">
        <f t="shared" si="28"/>
        <v>0</v>
      </c>
      <c r="N386" s="5"/>
      <c r="R386" s="48"/>
    </row>
    <row r="387" spans="1:18" hidden="1" x14ac:dyDescent="0.2">
      <c r="A387" s="6">
        <f t="shared" si="30"/>
        <v>16</v>
      </c>
      <c r="B387" s="1"/>
      <c r="C387" s="15" t="s">
        <v>214</v>
      </c>
      <c r="D387" s="1"/>
      <c r="E387" s="13" t="s">
        <v>22</v>
      </c>
      <c r="F387" s="21"/>
      <c r="G387" s="58">
        <f>IF([1]Summary!$AG387="","",[1]Summary!$AG387)</f>
        <v>0</v>
      </c>
      <c r="H387" s="58"/>
      <c r="I387" s="58">
        <f>IF('[2]Total Proposed Rate Y2 Full-GF'!$AG387="","",'[2]Total Proposed Rate Y2 Full-GF'!$AG387)</f>
        <v>0</v>
      </c>
      <c r="J387" s="58"/>
      <c r="K387" s="58">
        <f t="shared" si="27"/>
        <v>0</v>
      </c>
      <c r="L387" s="4"/>
      <c r="M387" s="59">
        <f t="shared" si="28"/>
        <v>0</v>
      </c>
    </row>
    <row r="388" spans="1:18" hidden="1" x14ac:dyDescent="0.2">
      <c r="A388" s="6">
        <f t="shared" si="30"/>
        <v>17</v>
      </c>
      <c r="B388" s="1"/>
      <c r="C388" s="15" t="s">
        <v>213</v>
      </c>
      <c r="D388" s="1"/>
      <c r="E388" s="13" t="s">
        <v>22</v>
      </c>
      <c r="F388" s="21"/>
      <c r="G388" s="58">
        <f>IF([1]Summary!$AG388="","",[1]Summary!$AG388)</f>
        <v>0</v>
      </c>
      <c r="H388" s="58"/>
      <c r="I388" s="58">
        <f>IF('[2]Total Proposed Rate Y2 Full-GF'!$AG388="","",'[2]Total Proposed Rate Y2 Full-GF'!$AG388)</f>
        <v>0</v>
      </c>
      <c r="J388" s="58"/>
      <c r="K388" s="58">
        <f t="shared" si="27"/>
        <v>0</v>
      </c>
      <c r="L388" s="4"/>
      <c r="M388" s="59">
        <f t="shared" si="28"/>
        <v>0</v>
      </c>
    </row>
    <row r="389" spans="1:18" hidden="1" x14ac:dyDescent="0.2">
      <c r="A389" s="6">
        <f t="shared" si="30"/>
        <v>18</v>
      </c>
      <c r="B389" s="1"/>
      <c r="C389" s="14" t="s">
        <v>28</v>
      </c>
      <c r="E389" s="17" t="s">
        <v>26</v>
      </c>
      <c r="F389" s="54"/>
      <c r="G389" s="51">
        <f>IF([1]Summary!$AG389="","",[1]Summary!$AG389)</f>
        <v>0</v>
      </c>
      <c r="H389" s="51"/>
      <c r="I389" s="51">
        <f>IF('[2]Total Proposed Rate Y2 Full-GF'!$AG389="","",'[2]Total Proposed Rate Y2 Full-GF'!$AG389)</f>
        <v>0</v>
      </c>
      <c r="J389" s="58"/>
      <c r="K389" s="51">
        <f t="shared" si="27"/>
        <v>0</v>
      </c>
      <c r="L389" s="22"/>
      <c r="M389" s="59">
        <f t="shared" si="28"/>
        <v>0</v>
      </c>
    </row>
    <row r="390" spans="1:18" hidden="1" x14ac:dyDescent="0.2">
      <c r="A390" s="6">
        <f t="shared" si="30"/>
        <v>19</v>
      </c>
      <c r="B390" s="1"/>
      <c r="C390" s="14"/>
      <c r="E390" s="1"/>
      <c r="F390" s="21"/>
      <c r="G390" s="51" t="str">
        <f>IF([1]Summary!$AG390="","",[1]Summary!$AG390)</f>
        <v/>
      </c>
      <c r="H390" s="58"/>
      <c r="I390" s="51" t="str">
        <f>IF('[2]Total Proposed Rate Y2 Full-GF'!$AG390="","",'[2]Total Proposed Rate Y2 Full-GF'!$AG390)</f>
        <v/>
      </c>
      <c r="J390" s="58"/>
      <c r="K390" s="51" t="str">
        <f t="shared" si="27"/>
        <v/>
      </c>
      <c r="L390" s="21"/>
      <c r="M390" s="59" t="str">
        <f t="shared" si="28"/>
        <v/>
      </c>
      <c r="N390" s="5"/>
      <c r="R390" s="48"/>
    </row>
    <row r="391" spans="1:18" hidden="1" x14ac:dyDescent="0.2">
      <c r="A391" s="6"/>
      <c r="B391" s="1"/>
      <c r="C391" s="14"/>
      <c r="E391" s="1"/>
      <c r="F391" s="21"/>
      <c r="G391" s="51" t="str">
        <f>IF([1]Summary!$AG391="","",[1]Summary!$AG391)</f>
        <v/>
      </c>
      <c r="H391" s="58"/>
      <c r="I391" s="51" t="str">
        <f>IF('[2]Total Proposed Rate Y2 Full-GF'!$AG391="","",'[2]Total Proposed Rate Y2 Full-GF'!$AG391)</f>
        <v/>
      </c>
      <c r="J391" s="58"/>
      <c r="K391" s="51" t="str">
        <f t="shared" si="27"/>
        <v/>
      </c>
      <c r="L391" s="21"/>
      <c r="M391" s="59" t="str">
        <f t="shared" si="28"/>
        <v/>
      </c>
      <c r="N391" s="5"/>
      <c r="R391" s="48"/>
    </row>
    <row r="392" spans="1:18" ht="10.5" hidden="1" x14ac:dyDescent="0.25">
      <c r="A392" s="6">
        <v>1</v>
      </c>
      <c r="B392" s="1"/>
      <c r="C392" s="12" t="s">
        <v>48</v>
      </c>
      <c r="D392" s="1"/>
      <c r="E392" s="13"/>
      <c r="F392" s="21"/>
      <c r="G392" s="51" t="str">
        <f>IF([1]Summary!$AG392="","",[1]Summary!$AG392)</f>
        <v/>
      </c>
      <c r="H392" s="58"/>
      <c r="I392" s="51" t="str">
        <f>IF('[2]Total Proposed Rate Y2 Full-GF'!$AG392="","",'[2]Total Proposed Rate Y2 Full-GF'!$AG392)</f>
        <v/>
      </c>
      <c r="J392" s="58"/>
      <c r="K392" s="51" t="str">
        <f t="shared" si="27"/>
        <v/>
      </c>
      <c r="L392" s="21"/>
      <c r="M392" s="59" t="str">
        <f t="shared" si="28"/>
        <v/>
      </c>
      <c r="N392" s="5"/>
      <c r="R392" s="48"/>
    </row>
    <row r="393" spans="1:18" hidden="1" x14ac:dyDescent="0.2">
      <c r="A393" s="6">
        <f>+A392+1</f>
        <v>2</v>
      </c>
      <c r="B393" s="1"/>
      <c r="C393" s="1" t="s">
        <v>12</v>
      </c>
      <c r="E393" s="13" t="s">
        <v>13</v>
      </c>
      <c r="F393" s="52"/>
      <c r="G393" s="51">
        <f>IF([1]Summary!$AG393="","",[1]Summary!$AG393)</f>
        <v>0</v>
      </c>
      <c r="H393" s="51"/>
      <c r="I393" s="51">
        <f>IF('[2]Total Proposed Rate Y2 Full-GF'!$AG393="","",'[2]Total Proposed Rate Y2 Full-GF'!$AG393)</f>
        <v>0</v>
      </c>
      <c r="J393" s="58"/>
      <c r="K393" s="51">
        <f t="shared" si="27"/>
        <v>0</v>
      </c>
      <c r="L393" s="22"/>
      <c r="M393" s="59">
        <f t="shared" si="28"/>
        <v>0</v>
      </c>
      <c r="N393" s="5"/>
      <c r="R393" s="48"/>
    </row>
    <row r="394" spans="1:18" hidden="1" x14ac:dyDescent="0.2">
      <c r="A394" s="6">
        <f t="shared" ref="A394:A410" si="31">+A393+1</f>
        <v>3</v>
      </c>
      <c r="B394" s="1"/>
      <c r="C394" s="1" t="s">
        <v>14</v>
      </c>
      <c r="E394" s="2" t="s">
        <v>15</v>
      </c>
      <c r="F394" s="22"/>
      <c r="G394" s="51">
        <f>IF([1]Summary!$AG394="","",[1]Summary!$AG394)</f>
        <v>0</v>
      </c>
      <c r="H394" s="51"/>
      <c r="I394" s="51">
        <f>IF('[2]Total Proposed Rate Y2 Full-GF'!$AG394="","",'[2]Total Proposed Rate Y2 Full-GF'!$AG394)</f>
        <v>0</v>
      </c>
      <c r="J394" s="58"/>
      <c r="K394" s="51">
        <f t="shared" si="27"/>
        <v>0</v>
      </c>
      <c r="L394" s="22"/>
      <c r="M394" s="59">
        <f t="shared" si="28"/>
        <v>0</v>
      </c>
      <c r="N394" s="5"/>
      <c r="R394" s="48"/>
    </row>
    <row r="395" spans="1:18" hidden="1" x14ac:dyDescent="0.2">
      <c r="A395" s="6">
        <f t="shared" si="31"/>
        <v>4</v>
      </c>
      <c r="B395" s="1"/>
      <c r="C395" s="42" t="s">
        <v>142</v>
      </c>
      <c r="E395" s="2" t="s">
        <v>15</v>
      </c>
      <c r="F395" s="22"/>
      <c r="G395" s="51">
        <f>IF([1]Summary!$AG395="","",[1]Summary!$AG395)</f>
        <v>0</v>
      </c>
      <c r="H395" s="51"/>
      <c r="I395" s="51">
        <f>IF('[2]Total Proposed Rate Y2 Full-GF'!$AG395="","",'[2]Total Proposed Rate Y2 Full-GF'!$AG395)</f>
        <v>0</v>
      </c>
      <c r="J395" s="58"/>
      <c r="K395" s="51">
        <f t="shared" si="27"/>
        <v>0</v>
      </c>
      <c r="L395" s="22"/>
      <c r="M395" s="59">
        <f t="shared" si="28"/>
        <v>0</v>
      </c>
      <c r="N395" s="5"/>
      <c r="R395" s="48"/>
    </row>
    <row r="396" spans="1:18" hidden="1" x14ac:dyDescent="0.2">
      <c r="A396" s="6">
        <f t="shared" si="31"/>
        <v>5</v>
      </c>
      <c r="B396" s="1"/>
      <c r="C396" s="1" t="s">
        <v>17</v>
      </c>
      <c r="G396" s="51" t="str">
        <f>IF([1]Summary!$AG396="","",[1]Summary!$AG396)</f>
        <v/>
      </c>
      <c r="H396" s="58"/>
      <c r="I396" s="51" t="str">
        <f>IF('[2]Total Proposed Rate Y2 Full-GF'!$AG396="","",'[2]Total Proposed Rate Y2 Full-GF'!$AG396)</f>
        <v/>
      </c>
      <c r="J396" s="58"/>
      <c r="K396" s="51" t="str">
        <f t="shared" si="27"/>
        <v/>
      </c>
      <c r="M396" s="59" t="str">
        <f t="shared" si="28"/>
        <v/>
      </c>
      <c r="N396" s="5"/>
      <c r="R396" s="48"/>
    </row>
    <row r="397" spans="1:18" hidden="1" x14ac:dyDescent="0.2">
      <c r="A397" s="6">
        <f t="shared" si="31"/>
        <v>6</v>
      </c>
      <c r="B397" s="1"/>
      <c r="C397" s="1" t="s">
        <v>18</v>
      </c>
      <c r="E397" s="14" t="s">
        <v>15</v>
      </c>
      <c r="F397" s="22"/>
      <c r="G397" s="51">
        <f>IF([1]Summary!$AG397="","",[1]Summary!$AG397)</f>
        <v>0</v>
      </c>
      <c r="H397" s="51"/>
      <c r="I397" s="51">
        <f>IF('[2]Total Proposed Rate Y2 Full-GF'!$AG397="","",'[2]Total Proposed Rate Y2 Full-GF'!$AG397)</f>
        <v>0</v>
      </c>
      <c r="J397" s="58"/>
      <c r="K397" s="51">
        <f t="shared" ref="K397:K460" si="32">IF(I397="","",+I397-G397)</f>
        <v>0</v>
      </c>
      <c r="L397" s="22"/>
      <c r="M397" s="59">
        <f t="shared" ref="M397:M460" si="33">IF(K397="","",+IFERROR(K397/G397,0))</f>
        <v>0</v>
      </c>
      <c r="N397" s="5"/>
      <c r="R397" s="48"/>
    </row>
    <row r="398" spans="1:18" hidden="1" x14ac:dyDescent="0.2">
      <c r="A398" s="6">
        <f t="shared" si="31"/>
        <v>7</v>
      </c>
      <c r="B398" s="1"/>
      <c r="C398" s="1" t="s">
        <v>19</v>
      </c>
      <c r="E398" s="14" t="s">
        <v>15</v>
      </c>
      <c r="F398" s="22"/>
      <c r="G398" s="51">
        <f>IF([1]Summary!$AG398="","",[1]Summary!$AG398)</f>
        <v>0</v>
      </c>
      <c r="H398" s="51"/>
      <c r="I398" s="51">
        <f>IF('[2]Total Proposed Rate Y2 Full-GF'!$AG398="","",'[2]Total Proposed Rate Y2 Full-GF'!$AG398)</f>
        <v>0</v>
      </c>
      <c r="J398" s="58"/>
      <c r="K398" s="51">
        <f t="shared" si="32"/>
        <v>0</v>
      </c>
      <c r="L398" s="22"/>
      <c r="M398" s="59">
        <f t="shared" si="33"/>
        <v>0</v>
      </c>
      <c r="N398" s="5"/>
      <c r="R398" s="48"/>
    </row>
    <row r="399" spans="1:18" hidden="1" x14ac:dyDescent="0.2">
      <c r="A399" s="6">
        <f t="shared" si="31"/>
        <v>8</v>
      </c>
      <c r="B399" s="1"/>
      <c r="C399" s="1" t="s">
        <v>20</v>
      </c>
      <c r="E399" s="13"/>
      <c r="F399" s="52"/>
      <c r="G399" s="51" t="str">
        <f>IF([1]Summary!$AG399="","",[1]Summary!$AG399)</f>
        <v/>
      </c>
      <c r="H399" s="58"/>
      <c r="I399" s="51" t="str">
        <f>IF('[2]Total Proposed Rate Y2 Full-GF'!$AG399="","",'[2]Total Proposed Rate Y2 Full-GF'!$AG399)</f>
        <v/>
      </c>
      <c r="J399" s="58"/>
      <c r="K399" s="51" t="str">
        <f t="shared" si="32"/>
        <v/>
      </c>
      <c r="L399" s="52"/>
      <c r="M399" s="59" t="str">
        <f t="shared" si="33"/>
        <v/>
      </c>
      <c r="N399" s="5"/>
      <c r="R399" s="48"/>
    </row>
    <row r="400" spans="1:18" hidden="1" x14ac:dyDescent="0.2">
      <c r="A400" s="6">
        <f t="shared" si="31"/>
        <v>9</v>
      </c>
      <c r="B400" s="1"/>
      <c r="C400" s="14" t="s">
        <v>21</v>
      </c>
      <c r="E400" s="13" t="s">
        <v>22</v>
      </c>
      <c r="F400" s="21"/>
      <c r="G400" s="58">
        <f>IF([1]Summary!$AG400="","",[1]Summary!$AG400)</f>
        <v>0</v>
      </c>
      <c r="H400" s="58"/>
      <c r="I400" s="58">
        <f>IF('[2]Total Proposed Rate Y2 Full-GF'!$AG400="","",'[2]Total Proposed Rate Y2 Full-GF'!$AG400)</f>
        <v>0</v>
      </c>
      <c r="J400" s="58"/>
      <c r="K400" s="58">
        <f t="shared" si="32"/>
        <v>0</v>
      </c>
      <c r="L400" s="4"/>
      <c r="M400" s="59">
        <f t="shared" si="33"/>
        <v>0</v>
      </c>
      <c r="N400" s="5"/>
      <c r="R400" s="48"/>
    </row>
    <row r="401" spans="1:18" hidden="1" x14ac:dyDescent="0.2">
      <c r="A401" s="6">
        <f t="shared" si="31"/>
        <v>10</v>
      </c>
      <c r="B401" s="1"/>
      <c r="C401" s="15" t="s">
        <v>23</v>
      </c>
      <c r="E401" s="13" t="s">
        <v>22</v>
      </c>
      <c r="F401" s="21"/>
      <c r="G401" s="58">
        <f>IF([1]Summary!$AG401="","",[1]Summary!$AG401)</f>
        <v>0</v>
      </c>
      <c r="H401" s="58"/>
      <c r="I401" s="58">
        <f>IF('[2]Total Proposed Rate Y2 Full-GF'!$AG401="","",'[2]Total Proposed Rate Y2 Full-GF'!$AG401)</f>
        <v>0</v>
      </c>
      <c r="J401" s="58"/>
      <c r="K401" s="58">
        <f t="shared" si="32"/>
        <v>0</v>
      </c>
      <c r="L401" s="4"/>
      <c r="M401" s="59">
        <f t="shared" si="33"/>
        <v>0</v>
      </c>
      <c r="N401" s="5"/>
      <c r="R401" s="48"/>
    </row>
    <row r="402" spans="1:18" hidden="1" x14ac:dyDescent="0.2">
      <c r="A402" s="6">
        <f t="shared" si="31"/>
        <v>11</v>
      </c>
      <c r="B402" s="1"/>
      <c r="C402" s="15" t="s">
        <v>214</v>
      </c>
      <c r="D402" s="1"/>
      <c r="E402" s="13" t="s">
        <v>22</v>
      </c>
      <c r="F402" s="21"/>
      <c r="G402" s="58">
        <f>IF([1]Summary!$AG402="","",[1]Summary!$AG402)</f>
        <v>0</v>
      </c>
      <c r="H402" s="58"/>
      <c r="I402" s="58">
        <f>IF('[2]Total Proposed Rate Y2 Full-GF'!$AG402="","",'[2]Total Proposed Rate Y2 Full-GF'!$AG402)</f>
        <v>0</v>
      </c>
      <c r="J402" s="58"/>
      <c r="K402" s="58">
        <f t="shared" si="32"/>
        <v>0</v>
      </c>
      <c r="L402" s="4"/>
      <c r="M402" s="59">
        <f t="shared" si="33"/>
        <v>0</v>
      </c>
      <c r="N402" s="5"/>
      <c r="R402" s="48"/>
    </row>
    <row r="403" spans="1:18" hidden="1" x14ac:dyDescent="0.2">
      <c r="A403" s="6">
        <f t="shared" si="31"/>
        <v>12</v>
      </c>
      <c r="B403" s="1"/>
      <c r="C403" s="15" t="s">
        <v>215</v>
      </c>
      <c r="D403" s="1"/>
      <c r="E403" s="13" t="s">
        <v>22</v>
      </c>
      <c r="F403" s="21"/>
      <c r="G403" s="58">
        <f>IF([1]Summary!$AG403="","",[1]Summary!$AG403)</f>
        <v>0</v>
      </c>
      <c r="H403" s="58"/>
      <c r="I403" s="58">
        <f>IF('[2]Total Proposed Rate Y2 Full-GF'!$AG403="","",'[2]Total Proposed Rate Y2 Full-GF'!$AG403)</f>
        <v>0</v>
      </c>
      <c r="J403" s="58"/>
      <c r="K403" s="58">
        <f t="shared" si="32"/>
        <v>0</v>
      </c>
      <c r="L403" s="4"/>
      <c r="M403" s="59">
        <f t="shared" si="33"/>
        <v>0</v>
      </c>
      <c r="N403" s="5"/>
      <c r="R403" s="48"/>
    </row>
    <row r="404" spans="1:18" hidden="1" x14ac:dyDescent="0.2">
      <c r="A404" s="6">
        <f t="shared" si="31"/>
        <v>13</v>
      </c>
      <c r="B404" s="1"/>
      <c r="C404" s="15" t="s">
        <v>24</v>
      </c>
      <c r="D404" s="1"/>
      <c r="E404" s="13"/>
      <c r="F404" s="21"/>
      <c r="G404" s="58" t="str">
        <f>IF([1]Summary!$AG404="","",[1]Summary!$AG404)</f>
        <v/>
      </c>
      <c r="H404" s="58"/>
      <c r="I404" s="58" t="str">
        <f>IF('[2]Total Proposed Rate Y2 Full-GF'!$AG404="","",'[2]Total Proposed Rate Y2 Full-GF'!$AG404)</f>
        <v/>
      </c>
      <c r="J404" s="58"/>
      <c r="K404" s="58" t="str">
        <f t="shared" si="32"/>
        <v/>
      </c>
      <c r="L404" s="4"/>
      <c r="M404" s="59" t="str">
        <f t="shared" si="33"/>
        <v/>
      </c>
      <c r="N404" s="5"/>
      <c r="R404" s="48"/>
    </row>
    <row r="405" spans="1:18" hidden="1" x14ac:dyDescent="0.2">
      <c r="A405" s="6">
        <f t="shared" si="31"/>
        <v>14</v>
      </c>
      <c r="B405" s="1"/>
      <c r="C405" s="14" t="s">
        <v>21</v>
      </c>
      <c r="D405" s="1"/>
      <c r="E405" s="13" t="s">
        <v>22</v>
      </c>
      <c r="F405" s="21"/>
      <c r="G405" s="58">
        <f>IF([1]Summary!$AG405="","",[1]Summary!$AG405)</f>
        <v>0</v>
      </c>
      <c r="H405" s="58"/>
      <c r="I405" s="58">
        <f>IF('[2]Total Proposed Rate Y2 Full-GF'!$AG405="","",'[2]Total Proposed Rate Y2 Full-GF'!$AG405)</f>
        <v>0</v>
      </c>
      <c r="J405" s="58"/>
      <c r="K405" s="58">
        <f t="shared" si="32"/>
        <v>0</v>
      </c>
      <c r="L405" s="4"/>
      <c r="M405" s="59">
        <f t="shared" si="33"/>
        <v>0</v>
      </c>
      <c r="N405" s="5"/>
      <c r="R405" s="48"/>
    </row>
    <row r="406" spans="1:18" hidden="1" x14ac:dyDescent="0.2">
      <c r="A406" s="6">
        <f t="shared" si="31"/>
        <v>15</v>
      </c>
      <c r="B406" s="1"/>
      <c r="C406" s="15" t="s">
        <v>23</v>
      </c>
      <c r="E406" s="13" t="s">
        <v>22</v>
      </c>
      <c r="F406" s="21"/>
      <c r="G406" s="58">
        <f>IF([1]Summary!$AG406="","",[1]Summary!$AG406)</f>
        <v>0</v>
      </c>
      <c r="H406" s="58"/>
      <c r="I406" s="58">
        <f>IF('[2]Total Proposed Rate Y2 Full-GF'!$AG406="","",'[2]Total Proposed Rate Y2 Full-GF'!$AG406)</f>
        <v>0</v>
      </c>
      <c r="J406" s="58"/>
      <c r="K406" s="58">
        <f t="shared" si="32"/>
        <v>0</v>
      </c>
      <c r="L406" s="4"/>
      <c r="M406" s="59">
        <f t="shared" si="33"/>
        <v>0</v>
      </c>
      <c r="N406" s="5"/>
      <c r="R406" s="48"/>
    </row>
    <row r="407" spans="1:18" hidden="1" x14ac:dyDescent="0.2">
      <c r="A407" s="6">
        <f t="shared" si="31"/>
        <v>16</v>
      </c>
      <c r="B407" s="1"/>
      <c r="C407" s="15" t="s">
        <v>214</v>
      </c>
      <c r="D407" s="1"/>
      <c r="E407" s="13" t="s">
        <v>22</v>
      </c>
      <c r="F407" s="21"/>
      <c r="G407" s="58">
        <f>IF([1]Summary!$AG407="","",[1]Summary!$AG407)</f>
        <v>0</v>
      </c>
      <c r="H407" s="58"/>
      <c r="I407" s="58">
        <f>IF('[2]Total Proposed Rate Y2 Full-GF'!$AG407="","",'[2]Total Proposed Rate Y2 Full-GF'!$AG407)</f>
        <v>0</v>
      </c>
      <c r="J407" s="58"/>
      <c r="K407" s="58">
        <f t="shared" si="32"/>
        <v>0</v>
      </c>
      <c r="L407" s="4"/>
      <c r="M407" s="59">
        <f t="shared" si="33"/>
        <v>0</v>
      </c>
      <c r="N407" s="5"/>
      <c r="R407" s="48"/>
    </row>
    <row r="408" spans="1:18" hidden="1" x14ac:dyDescent="0.2">
      <c r="A408" s="6">
        <f t="shared" si="31"/>
        <v>17</v>
      </c>
      <c r="B408" s="1"/>
      <c r="C408" s="15" t="s">
        <v>215</v>
      </c>
      <c r="D408" s="1"/>
      <c r="E408" s="13" t="s">
        <v>22</v>
      </c>
      <c r="F408" s="21"/>
      <c r="G408" s="58">
        <f>IF([1]Summary!$AG408="","",[1]Summary!$AG408)</f>
        <v>0</v>
      </c>
      <c r="H408" s="58"/>
      <c r="I408" s="58">
        <f>IF('[2]Total Proposed Rate Y2 Full-GF'!$AG408="","",'[2]Total Proposed Rate Y2 Full-GF'!$AG408)</f>
        <v>0</v>
      </c>
      <c r="J408" s="58"/>
      <c r="K408" s="58">
        <f t="shared" si="32"/>
        <v>0</v>
      </c>
      <c r="L408" s="4"/>
      <c r="M408" s="59">
        <f t="shared" si="33"/>
        <v>0</v>
      </c>
      <c r="N408" s="5"/>
      <c r="R408" s="48"/>
    </row>
    <row r="409" spans="1:18" hidden="1" x14ac:dyDescent="0.2">
      <c r="A409" s="6">
        <f t="shared" si="31"/>
        <v>18</v>
      </c>
      <c r="B409" s="1"/>
      <c r="C409" s="14" t="s">
        <v>28</v>
      </c>
      <c r="D409" s="1"/>
      <c r="E409" s="17" t="s">
        <v>26</v>
      </c>
      <c r="F409" s="21"/>
      <c r="G409" s="51">
        <f>IF([1]Summary!$AG409="","",[1]Summary!$AG409)</f>
        <v>0</v>
      </c>
      <c r="H409" s="51"/>
      <c r="I409" s="51">
        <f>IF('[2]Total Proposed Rate Y2 Full-GF'!$AG409="","",'[2]Total Proposed Rate Y2 Full-GF'!$AG409)</f>
        <v>0</v>
      </c>
      <c r="J409" s="58"/>
      <c r="K409" s="51">
        <f t="shared" si="32"/>
        <v>0</v>
      </c>
      <c r="L409" s="22"/>
      <c r="M409" s="59">
        <f t="shared" si="33"/>
        <v>0</v>
      </c>
      <c r="N409" s="5"/>
      <c r="R409" s="48"/>
    </row>
    <row r="410" spans="1:18" hidden="1" x14ac:dyDescent="0.2">
      <c r="A410" s="6">
        <f t="shared" si="31"/>
        <v>19</v>
      </c>
      <c r="B410" s="1"/>
      <c r="C410" s="14"/>
      <c r="D410" s="1"/>
      <c r="E410" s="1"/>
      <c r="F410" s="21"/>
      <c r="G410" s="51" t="str">
        <f>IF([1]Summary!$AG410="","",[1]Summary!$AG410)</f>
        <v/>
      </c>
      <c r="H410" s="58"/>
      <c r="I410" s="51" t="str">
        <f>IF('[2]Total Proposed Rate Y2 Full-GF'!$AG410="","",'[2]Total Proposed Rate Y2 Full-GF'!$AG410)</f>
        <v/>
      </c>
      <c r="J410" s="58"/>
      <c r="K410" s="51" t="str">
        <f t="shared" si="32"/>
        <v/>
      </c>
      <c r="L410" s="21"/>
      <c r="M410" s="59" t="str">
        <f t="shared" si="33"/>
        <v/>
      </c>
      <c r="N410" s="5"/>
      <c r="R410" s="48"/>
    </row>
    <row r="411" spans="1:18" hidden="1" x14ac:dyDescent="0.2">
      <c r="A411" s="6"/>
      <c r="B411" s="1"/>
      <c r="C411" s="14"/>
      <c r="D411" s="1"/>
      <c r="E411" s="1"/>
      <c r="F411" s="21"/>
      <c r="G411" s="51" t="str">
        <f>IF([1]Summary!$AG411="","",[1]Summary!$AG411)</f>
        <v/>
      </c>
      <c r="H411" s="58"/>
      <c r="I411" s="51" t="str">
        <f>IF('[2]Total Proposed Rate Y2 Full-GF'!$AG411="","",'[2]Total Proposed Rate Y2 Full-GF'!$AG411)</f>
        <v/>
      </c>
      <c r="J411" s="58"/>
      <c r="K411" s="51" t="str">
        <f t="shared" si="32"/>
        <v/>
      </c>
      <c r="L411" s="21"/>
      <c r="M411" s="59" t="str">
        <f t="shared" si="33"/>
        <v/>
      </c>
      <c r="N411" s="5"/>
      <c r="R411" s="48"/>
    </row>
    <row r="412" spans="1:18" ht="10.5" hidden="1" x14ac:dyDescent="0.25">
      <c r="A412" s="6">
        <v>1</v>
      </c>
      <c r="B412" s="1"/>
      <c r="C412" s="12" t="s">
        <v>49</v>
      </c>
      <c r="D412" s="1"/>
      <c r="E412" s="13"/>
      <c r="F412" s="21"/>
      <c r="G412" s="51" t="str">
        <f>IF([1]Summary!$AG412="","",[1]Summary!$AG412)</f>
        <v/>
      </c>
      <c r="H412" s="58"/>
      <c r="I412" s="51" t="str">
        <f>IF('[2]Total Proposed Rate Y2 Full-GF'!$AG412="","",'[2]Total Proposed Rate Y2 Full-GF'!$AG412)</f>
        <v/>
      </c>
      <c r="J412" s="58"/>
      <c r="K412" s="51" t="str">
        <f t="shared" si="32"/>
        <v/>
      </c>
      <c r="L412" s="21"/>
      <c r="M412" s="59" t="str">
        <f t="shared" si="33"/>
        <v/>
      </c>
      <c r="N412" s="5"/>
      <c r="R412" s="48"/>
    </row>
    <row r="413" spans="1:18" hidden="1" x14ac:dyDescent="0.2">
      <c r="A413" s="6">
        <f>+A412+1</f>
        <v>2</v>
      </c>
      <c r="B413" s="1"/>
      <c r="C413" s="1" t="s">
        <v>12</v>
      </c>
      <c r="E413" s="13" t="s">
        <v>13</v>
      </c>
      <c r="F413" s="21"/>
      <c r="G413" s="51">
        <f>IF([1]Summary!$AG413="","",[1]Summary!$AG413)</f>
        <v>0</v>
      </c>
      <c r="H413" s="51"/>
      <c r="I413" s="51">
        <f>IF('[2]Total Proposed Rate Y2 Full-GF'!$AG413="","",'[2]Total Proposed Rate Y2 Full-GF'!$AG413)</f>
        <v>0</v>
      </c>
      <c r="J413" s="58"/>
      <c r="K413" s="51">
        <f t="shared" si="32"/>
        <v>0</v>
      </c>
      <c r="L413" s="22"/>
      <c r="M413" s="59">
        <f t="shared" si="33"/>
        <v>0</v>
      </c>
      <c r="N413" s="5"/>
      <c r="R413" s="48"/>
    </row>
    <row r="414" spans="1:18" hidden="1" x14ac:dyDescent="0.2">
      <c r="A414" s="6">
        <f t="shared" ref="A414:A430" si="34">+A413+1</f>
        <v>3</v>
      </c>
      <c r="B414" s="1"/>
      <c r="C414" s="1" t="s">
        <v>14</v>
      </c>
      <c r="E414" s="2" t="s">
        <v>15</v>
      </c>
      <c r="F414" s="22"/>
      <c r="G414" s="51">
        <f>IF([1]Summary!$AG414="","",[1]Summary!$AG414)</f>
        <v>0</v>
      </c>
      <c r="H414" s="51"/>
      <c r="I414" s="51">
        <f>IF('[2]Total Proposed Rate Y2 Full-GF'!$AG414="","",'[2]Total Proposed Rate Y2 Full-GF'!$AG414)</f>
        <v>0</v>
      </c>
      <c r="J414" s="58"/>
      <c r="K414" s="51">
        <f t="shared" si="32"/>
        <v>0</v>
      </c>
      <c r="L414" s="22"/>
      <c r="M414" s="59">
        <f t="shared" si="33"/>
        <v>0</v>
      </c>
      <c r="N414" s="5"/>
      <c r="R414" s="48"/>
    </row>
    <row r="415" spans="1:18" hidden="1" x14ac:dyDescent="0.2">
      <c r="A415" s="6">
        <f t="shared" si="34"/>
        <v>4</v>
      </c>
      <c r="B415" s="1"/>
      <c r="C415" s="42" t="s">
        <v>142</v>
      </c>
      <c r="E415" s="2" t="s">
        <v>15</v>
      </c>
      <c r="F415" s="22"/>
      <c r="G415" s="51">
        <f>IF([1]Summary!$AG415="","",[1]Summary!$AG415)</f>
        <v>0</v>
      </c>
      <c r="H415" s="51"/>
      <c r="I415" s="51">
        <f>IF('[2]Total Proposed Rate Y2 Full-GF'!$AG415="","",'[2]Total Proposed Rate Y2 Full-GF'!$AG415)</f>
        <v>0</v>
      </c>
      <c r="J415" s="58"/>
      <c r="K415" s="51">
        <f t="shared" si="32"/>
        <v>0</v>
      </c>
      <c r="L415" s="22"/>
      <c r="M415" s="59">
        <f t="shared" si="33"/>
        <v>0</v>
      </c>
      <c r="N415" s="5"/>
      <c r="R415" s="48"/>
    </row>
    <row r="416" spans="1:18" hidden="1" x14ac:dyDescent="0.2">
      <c r="A416" s="6">
        <f t="shared" si="34"/>
        <v>5</v>
      </c>
      <c r="B416" s="1"/>
      <c r="C416" s="1" t="s">
        <v>17</v>
      </c>
      <c r="G416" s="51" t="str">
        <f>IF([1]Summary!$AG416="","",[1]Summary!$AG416)</f>
        <v/>
      </c>
      <c r="H416" s="58"/>
      <c r="I416" s="51" t="str">
        <f>IF('[2]Total Proposed Rate Y2 Full-GF'!$AG416="","",'[2]Total Proposed Rate Y2 Full-GF'!$AG416)</f>
        <v/>
      </c>
      <c r="J416" s="58"/>
      <c r="K416" s="51" t="str">
        <f t="shared" si="32"/>
        <v/>
      </c>
      <c r="M416" s="59" t="str">
        <f t="shared" si="33"/>
        <v/>
      </c>
      <c r="N416" s="5"/>
      <c r="R416" s="48"/>
    </row>
    <row r="417" spans="1:18" hidden="1" x14ac:dyDescent="0.2">
      <c r="A417" s="6">
        <f t="shared" si="34"/>
        <v>6</v>
      </c>
      <c r="B417" s="1"/>
      <c r="C417" s="1" t="s">
        <v>18</v>
      </c>
      <c r="E417" s="14" t="s">
        <v>15</v>
      </c>
      <c r="F417" s="22"/>
      <c r="G417" s="51">
        <f>IF([1]Summary!$AG417="","",[1]Summary!$AG417)</f>
        <v>0</v>
      </c>
      <c r="H417" s="51"/>
      <c r="I417" s="51">
        <f>IF('[2]Total Proposed Rate Y2 Full-GF'!$AG417="","",'[2]Total Proposed Rate Y2 Full-GF'!$AG417)</f>
        <v>0</v>
      </c>
      <c r="J417" s="58"/>
      <c r="K417" s="51">
        <f t="shared" si="32"/>
        <v>0</v>
      </c>
      <c r="L417" s="22"/>
      <c r="M417" s="59">
        <f t="shared" si="33"/>
        <v>0</v>
      </c>
      <c r="N417" s="5"/>
      <c r="R417" s="48"/>
    </row>
    <row r="418" spans="1:18" hidden="1" x14ac:dyDescent="0.2">
      <c r="A418" s="6">
        <f t="shared" si="34"/>
        <v>7</v>
      </c>
      <c r="B418" s="1"/>
      <c r="C418" s="1" t="s">
        <v>19</v>
      </c>
      <c r="E418" s="14" t="s">
        <v>15</v>
      </c>
      <c r="F418" s="22"/>
      <c r="G418" s="51">
        <f>IF([1]Summary!$AG418="","",[1]Summary!$AG418)</f>
        <v>0</v>
      </c>
      <c r="H418" s="51"/>
      <c r="I418" s="51">
        <f>IF('[2]Total Proposed Rate Y2 Full-GF'!$AG418="","",'[2]Total Proposed Rate Y2 Full-GF'!$AG418)</f>
        <v>0</v>
      </c>
      <c r="J418" s="58"/>
      <c r="K418" s="51">
        <f t="shared" si="32"/>
        <v>0</v>
      </c>
      <c r="L418" s="22"/>
      <c r="M418" s="59">
        <f t="shared" si="33"/>
        <v>0</v>
      </c>
      <c r="N418" s="5"/>
      <c r="R418" s="48"/>
    </row>
    <row r="419" spans="1:18" hidden="1" x14ac:dyDescent="0.2">
      <c r="A419" s="6">
        <f t="shared" si="34"/>
        <v>8</v>
      </c>
      <c r="B419" s="1"/>
      <c r="C419" s="1" t="s">
        <v>20</v>
      </c>
      <c r="E419" s="13"/>
      <c r="F419" s="52"/>
      <c r="G419" s="51" t="str">
        <f>IF([1]Summary!$AG419="","",[1]Summary!$AG419)</f>
        <v/>
      </c>
      <c r="H419" s="58"/>
      <c r="I419" s="51" t="str">
        <f>IF('[2]Total Proposed Rate Y2 Full-GF'!$AG419="","",'[2]Total Proposed Rate Y2 Full-GF'!$AG419)</f>
        <v/>
      </c>
      <c r="J419" s="58"/>
      <c r="K419" s="51" t="str">
        <f t="shared" si="32"/>
        <v/>
      </c>
      <c r="L419" s="52"/>
      <c r="M419" s="59" t="str">
        <f t="shared" si="33"/>
        <v/>
      </c>
      <c r="N419" s="5"/>
      <c r="R419" s="48"/>
    </row>
    <row r="420" spans="1:18" hidden="1" x14ac:dyDescent="0.2">
      <c r="A420" s="6">
        <f t="shared" si="34"/>
        <v>9</v>
      </c>
      <c r="B420" s="1"/>
      <c r="C420" s="14" t="s">
        <v>21</v>
      </c>
      <c r="E420" s="13" t="s">
        <v>22</v>
      </c>
      <c r="F420" s="21"/>
      <c r="G420" s="58">
        <f>IF([1]Summary!$AG420="","",[1]Summary!$AG420)</f>
        <v>0</v>
      </c>
      <c r="H420" s="58"/>
      <c r="I420" s="58">
        <f>IF('[2]Total Proposed Rate Y2 Full-GF'!$AG420="","",'[2]Total Proposed Rate Y2 Full-GF'!$AG420)</f>
        <v>0</v>
      </c>
      <c r="J420" s="58"/>
      <c r="K420" s="58">
        <f t="shared" si="32"/>
        <v>0</v>
      </c>
      <c r="L420" s="4"/>
      <c r="M420" s="59">
        <f t="shared" si="33"/>
        <v>0</v>
      </c>
      <c r="N420" s="5"/>
      <c r="R420" s="48"/>
    </row>
    <row r="421" spans="1:18" hidden="1" x14ac:dyDescent="0.2">
      <c r="A421" s="6">
        <f t="shared" si="34"/>
        <v>10</v>
      </c>
      <c r="B421" s="1"/>
      <c r="C421" s="15" t="s">
        <v>23</v>
      </c>
      <c r="E421" s="13" t="s">
        <v>22</v>
      </c>
      <c r="F421" s="21"/>
      <c r="G421" s="58">
        <f>IF([1]Summary!$AG421="","",[1]Summary!$AG421)</f>
        <v>0</v>
      </c>
      <c r="H421" s="58"/>
      <c r="I421" s="58">
        <f>IF('[2]Total Proposed Rate Y2 Full-GF'!$AG421="","",'[2]Total Proposed Rate Y2 Full-GF'!$AG421)</f>
        <v>0</v>
      </c>
      <c r="J421" s="58"/>
      <c r="K421" s="58">
        <f t="shared" si="32"/>
        <v>0</v>
      </c>
      <c r="L421" s="4"/>
      <c r="M421" s="59">
        <f t="shared" si="33"/>
        <v>0</v>
      </c>
      <c r="N421" s="5"/>
      <c r="R421" s="48"/>
    </row>
    <row r="422" spans="1:18" hidden="1" x14ac:dyDescent="0.2">
      <c r="A422" s="6">
        <f t="shared" si="34"/>
        <v>11</v>
      </c>
      <c r="B422" s="1"/>
      <c r="C422" s="15" t="s">
        <v>214</v>
      </c>
      <c r="D422" s="1"/>
      <c r="E422" s="13" t="s">
        <v>22</v>
      </c>
      <c r="F422" s="21"/>
      <c r="G422" s="58">
        <f>IF([1]Summary!$AG422="","",[1]Summary!$AG422)</f>
        <v>0</v>
      </c>
      <c r="H422" s="58"/>
      <c r="I422" s="58">
        <f>IF('[2]Total Proposed Rate Y2 Full-GF'!$AG422="","",'[2]Total Proposed Rate Y2 Full-GF'!$AG422)</f>
        <v>0</v>
      </c>
      <c r="J422" s="58"/>
      <c r="K422" s="58">
        <f t="shared" si="32"/>
        <v>0</v>
      </c>
      <c r="L422" s="4"/>
      <c r="M422" s="59">
        <f t="shared" si="33"/>
        <v>0</v>
      </c>
      <c r="N422" s="5"/>
      <c r="R422" s="48"/>
    </row>
    <row r="423" spans="1:18" hidden="1" x14ac:dyDescent="0.2">
      <c r="A423" s="6">
        <f t="shared" si="34"/>
        <v>12</v>
      </c>
      <c r="B423" s="1"/>
      <c r="C423" s="15" t="s">
        <v>215</v>
      </c>
      <c r="D423" s="1"/>
      <c r="E423" s="13" t="s">
        <v>22</v>
      </c>
      <c r="F423" s="21"/>
      <c r="G423" s="58">
        <f>IF([1]Summary!$AG423="","",[1]Summary!$AG423)</f>
        <v>0</v>
      </c>
      <c r="H423" s="58"/>
      <c r="I423" s="58">
        <f>IF('[2]Total Proposed Rate Y2 Full-GF'!$AG423="","",'[2]Total Proposed Rate Y2 Full-GF'!$AG423)</f>
        <v>0</v>
      </c>
      <c r="J423" s="58"/>
      <c r="K423" s="58">
        <f t="shared" si="32"/>
        <v>0</v>
      </c>
      <c r="L423" s="4"/>
      <c r="M423" s="59">
        <f t="shared" si="33"/>
        <v>0</v>
      </c>
      <c r="N423" s="5"/>
      <c r="R423" s="48"/>
    </row>
    <row r="424" spans="1:18" hidden="1" x14ac:dyDescent="0.2">
      <c r="A424" s="6">
        <f t="shared" si="34"/>
        <v>13</v>
      </c>
      <c r="B424" s="1"/>
      <c r="C424" s="15" t="s">
        <v>24</v>
      </c>
      <c r="D424" s="1"/>
      <c r="E424" s="13"/>
      <c r="F424" s="21"/>
      <c r="G424" s="58" t="str">
        <f>IF([1]Summary!$AG424="","",[1]Summary!$AG424)</f>
        <v/>
      </c>
      <c r="H424" s="58"/>
      <c r="I424" s="58" t="str">
        <f>IF('[2]Total Proposed Rate Y2 Full-GF'!$AG424="","",'[2]Total Proposed Rate Y2 Full-GF'!$AG424)</f>
        <v/>
      </c>
      <c r="J424" s="58"/>
      <c r="K424" s="58" t="str">
        <f t="shared" si="32"/>
        <v/>
      </c>
      <c r="L424" s="4"/>
      <c r="M424" s="59" t="str">
        <f t="shared" si="33"/>
        <v/>
      </c>
      <c r="N424" s="5"/>
      <c r="R424" s="48"/>
    </row>
    <row r="425" spans="1:18" hidden="1" x14ac:dyDescent="0.2">
      <c r="A425" s="6">
        <f t="shared" si="34"/>
        <v>14</v>
      </c>
      <c r="B425" s="1"/>
      <c r="C425" s="14" t="s">
        <v>21</v>
      </c>
      <c r="D425" s="1"/>
      <c r="E425" s="13" t="s">
        <v>22</v>
      </c>
      <c r="F425" s="21"/>
      <c r="G425" s="58">
        <f>IF([1]Summary!$AG425="","",[1]Summary!$AG425)</f>
        <v>0</v>
      </c>
      <c r="H425" s="58"/>
      <c r="I425" s="58">
        <f>IF('[2]Total Proposed Rate Y2 Full-GF'!$AG425="","",'[2]Total Proposed Rate Y2 Full-GF'!$AG425)</f>
        <v>0</v>
      </c>
      <c r="J425" s="58"/>
      <c r="K425" s="58">
        <f t="shared" si="32"/>
        <v>0</v>
      </c>
      <c r="L425" s="4"/>
      <c r="M425" s="59">
        <f t="shared" si="33"/>
        <v>0</v>
      </c>
      <c r="N425" s="5"/>
      <c r="R425" s="48"/>
    </row>
    <row r="426" spans="1:18" hidden="1" x14ac:dyDescent="0.2">
      <c r="A426" s="6">
        <f t="shared" si="34"/>
        <v>15</v>
      </c>
      <c r="B426" s="1"/>
      <c r="C426" s="15" t="s">
        <v>23</v>
      </c>
      <c r="E426" s="13" t="s">
        <v>22</v>
      </c>
      <c r="F426" s="21"/>
      <c r="G426" s="58">
        <f>IF([1]Summary!$AG426="","",[1]Summary!$AG426)</f>
        <v>0</v>
      </c>
      <c r="H426" s="58"/>
      <c r="I426" s="58">
        <f>IF('[2]Total Proposed Rate Y2 Full-GF'!$AG426="","",'[2]Total Proposed Rate Y2 Full-GF'!$AG426)</f>
        <v>0</v>
      </c>
      <c r="J426" s="58"/>
      <c r="K426" s="58">
        <f t="shared" si="32"/>
        <v>0</v>
      </c>
      <c r="L426" s="4"/>
      <c r="M426" s="59">
        <f t="shared" si="33"/>
        <v>0</v>
      </c>
      <c r="N426" s="5"/>
      <c r="R426" s="48"/>
    </row>
    <row r="427" spans="1:18" hidden="1" x14ac:dyDescent="0.2">
      <c r="A427" s="6">
        <f t="shared" si="34"/>
        <v>16</v>
      </c>
      <c r="B427" s="1"/>
      <c r="C427" s="15" t="s">
        <v>214</v>
      </c>
      <c r="D427" s="1"/>
      <c r="E427" s="13" t="s">
        <v>22</v>
      </c>
      <c r="F427" s="21"/>
      <c r="G427" s="58">
        <f>IF([1]Summary!$AG427="","",[1]Summary!$AG427)</f>
        <v>0</v>
      </c>
      <c r="H427" s="58"/>
      <c r="I427" s="58">
        <f>IF('[2]Total Proposed Rate Y2 Full-GF'!$AG427="","",'[2]Total Proposed Rate Y2 Full-GF'!$AG427)</f>
        <v>0</v>
      </c>
      <c r="J427" s="58"/>
      <c r="K427" s="58">
        <f t="shared" si="32"/>
        <v>0</v>
      </c>
      <c r="L427" s="4"/>
      <c r="M427" s="59">
        <f t="shared" si="33"/>
        <v>0</v>
      </c>
      <c r="N427" s="5"/>
      <c r="R427" s="48"/>
    </row>
    <row r="428" spans="1:18" hidden="1" x14ac:dyDescent="0.2">
      <c r="A428" s="6">
        <f t="shared" si="34"/>
        <v>17</v>
      </c>
      <c r="B428" s="1"/>
      <c r="C428" s="15" t="s">
        <v>215</v>
      </c>
      <c r="D428" s="1"/>
      <c r="E428" s="13" t="s">
        <v>22</v>
      </c>
      <c r="F428" s="21"/>
      <c r="G428" s="58">
        <f>IF([1]Summary!$AG428="","",[1]Summary!$AG428)</f>
        <v>0</v>
      </c>
      <c r="H428" s="58"/>
      <c r="I428" s="58">
        <f>IF('[2]Total Proposed Rate Y2 Full-GF'!$AG428="","",'[2]Total Proposed Rate Y2 Full-GF'!$AG428)</f>
        <v>0</v>
      </c>
      <c r="J428" s="58"/>
      <c r="K428" s="58">
        <f t="shared" si="32"/>
        <v>0</v>
      </c>
      <c r="L428" s="4"/>
      <c r="M428" s="59">
        <f t="shared" si="33"/>
        <v>0</v>
      </c>
      <c r="N428" s="5"/>
      <c r="R428" s="48"/>
    </row>
    <row r="429" spans="1:18" hidden="1" x14ac:dyDescent="0.2">
      <c r="A429" s="6">
        <f t="shared" si="34"/>
        <v>18</v>
      </c>
      <c r="B429" s="1"/>
      <c r="C429" s="14" t="s">
        <v>28</v>
      </c>
      <c r="D429" s="1"/>
      <c r="E429" s="17" t="s">
        <v>26</v>
      </c>
      <c r="F429" s="54"/>
      <c r="G429" s="51">
        <f>IF([1]Summary!$AG429="","",[1]Summary!$AG429)</f>
        <v>0</v>
      </c>
      <c r="H429" s="51"/>
      <c r="I429" s="51">
        <f>IF('[2]Total Proposed Rate Y2 Full-GF'!$AG429="","",'[2]Total Proposed Rate Y2 Full-GF'!$AG429)</f>
        <v>0</v>
      </c>
      <c r="J429" s="58"/>
      <c r="K429" s="51">
        <f t="shared" si="32"/>
        <v>0</v>
      </c>
      <c r="L429" s="22"/>
      <c r="M429" s="59">
        <f t="shared" si="33"/>
        <v>0</v>
      </c>
      <c r="N429" s="5"/>
      <c r="R429" s="48"/>
    </row>
    <row r="430" spans="1:18" hidden="1" x14ac:dyDescent="0.2">
      <c r="A430" s="6">
        <f t="shared" si="34"/>
        <v>19</v>
      </c>
      <c r="B430" s="1"/>
      <c r="C430" s="14"/>
      <c r="D430" s="1"/>
      <c r="E430" s="1"/>
      <c r="F430" s="21"/>
      <c r="G430" s="51" t="str">
        <f>IF([1]Summary!$AG430="","",[1]Summary!$AG430)</f>
        <v/>
      </c>
      <c r="H430" s="58"/>
      <c r="I430" s="51" t="str">
        <f>IF('[2]Total Proposed Rate Y2 Full-GF'!$AG430="","",'[2]Total Proposed Rate Y2 Full-GF'!$AG430)</f>
        <v/>
      </c>
      <c r="J430" s="58"/>
      <c r="K430" s="51" t="str">
        <f t="shared" si="32"/>
        <v/>
      </c>
      <c r="L430" s="21"/>
      <c r="M430" s="59" t="str">
        <f t="shared" si="33"/>
        <v/>
      </c>
      <c r="N430" s="5"/>
      <c r="R430" s="48"/>
    </row>
    <row r="431" spans="1:18" hidden="1" x14ac:dyDescent="0.2">
      <c r="A431" s="6"/>
      <c r="B431" s="1"/>
      <c r="C431" s="14"/>
      <c r="D431" s="1"/>
      <c r="E431" s="1"/>
      <c r="F431" s="21"/>
      <c r="G431" s="51" t="str">
        <f>IF([1]Summary!$AG431="","",[1]Summary!$AG431)</f>
        <v/>
      </c>
      <c r="H431" s="58"/>
      <c r="I431" s="51" t="str">
        <f>IF('[2]Total Proposed Rate Y2 Full-GF'!$AG431="","",'[2]Total Proposed Rate Y2 Full-GF'!$AG431)</f>
        <v/>
      </c>
      <c r="J431" s="58"/>
      <c r="K431" s="51" t="str">
        <f t="shared" si="32"/>
        <v/>
      </c>
      <c r="L431" s="21"/>
      <c r="M431" s="59" t="str">
        <f t="shared" si="33"/>
        <v/>
      </c>
      <c r="N431" s="5"/>
      <c r="R431" s="48"/>
    </row>
    <row r="432" spans="1:18" ht="10.5" hidden="1" x14ac:dyDescent="0.25">
      <c r="A432" s="6">
        <v>1</v>
      </c>
      <c r="B432" s="1"/>
      <c r="C432" s="12" t="s">
        <v>50</v>
      </c>
      <c r="D432" s="1"/>
      <c r="E432" s="13"/>
      <c r="F432" s="21"/>
      <c r="G432" s="51" t="str">
        <f>IF([1]Summary!$AG432="","",[1]Summary!$AG432)</f>
        <v/>
      </c>
      <c r="H432" s="58"/>
      <c r="I432" s="51" t="str">
        <f>IF('[2]Total Proposed Rate Y2 Full-GF'!$AG432="","",'[2]Total Proposed Rate Y2 Full-GF'!$AG432)</f>
        <v/>
      </c>
      <c r="J432" s="58"/>
      <c r="K432" s="51" t="str">
        <f t="shared" si="32"/>
        <v/>
      </c>
      <c r="L432" s="21"/>
      <c r="M432" s="59" t="str">
        <f t="shared" si="33"/>
        <v/>
      </c>
      <c r="N432" s="5"/>
      <c r="R432" s="48"/>
    </row>
    <row r="433" spans="1:18" hidden="1" x14ac:dyDescent="0.2">
      <c r="A433" s="6">
        <f>+A432+1</f>
        <v>2</v>
      </c>
      <c r="B433" s="1"/>
      <c r="C433" s="1" t="s">
        <v>12</v>
      </c>
      <c r="E433" s="13" t="s">
        <v>13</v>
      </c>
      <c r="F433" s="21"/>
      <c r="G433" s="51">
        <f>IF([1]Summary!$AG433="","",[1]Summary!$AG433)</f>
        <v>0</v>
      </c>
      <c r="H433" s="51"/>
      <c r="I433" s="51">
        <f>IF('[2]Total Proposed Rate Y2 Full-GF'!$AG433="","",'[2]Total Proposed Rate Y2 Full-GF'!$AG433)</f>
        <v>0</v>
      </c>
      <c r="J433" s="58"/>
      <c r="K433" s="51">
        <f t="shared" si="32"/>
        <v>0</v>
      </c>
      <c r="L433" s="22"/>
      <c r="M433" s="59">
        <f t="shared" si="33"/>
        <v>0</v>
      </c>
      <c r="N433" s="5"/>
      <c r="R433" s="48"/>
    </row>
    <row r="434" spans="1:18" hidden="1" x14ac:dyDescent="0.2">
      <c r="A434" s="6">
        <f t="shared" ref="A434:A450" si="35">+A433+1</f>
        <v>3</v>
      </c>
      <c r="B434" s="1"/>
      <c r="C434" s="1" t="s">
        <v>14</v>
      </c>
      <c r="E434" s="2" t="s">
        <v>15</v>
      </c>
      <c r="F434" s="22"/>
      <c r="G434" s="51">
        <f>IF([1]Summary!$AG434="","",[1]Summary!$AG434)</f>
        <v>0</v>
      </c>
      <c r="H434" s="51"/>
      <c r="I434" s="51">
        <f>IF('[2]Total Proposed Rate Y2 Full-GF'!$AG434="","",'[2]Total Proposed Rate Y2 Full-GF'!$AG434)</f>
        <v>0</v>
      </c>
      <c r="J434" s="58"/>
      <c r="K434" s="51">
        <f t="shared" si="32"/>
        <v>0</v>
      </c>
      <c r="L434" s="22"/>
      <c r="M434" s="59">
        <f t="shared" si="33"/>
        <v>0</v>
      </c>
      <c r="N434" s="5"/>
      <c r="R434" s="48"/>
    </row>
    <row r="435" spans="1:18" hidden="1" x14ac:dyDescent="0.2">
      <c r="A435" s="6">
        <f t="shared" si="35"/>
        <v>4</v>
      </c>
      <c r="B435" s="1"/>
      <c r="C435" s="42" t="s">
        <v>142</v>
      </c>
      <c r="E435" s="2" t="s">
        <v>15</v>
      </c>
      <c r="F435" s="22"/>
      <c r="G435" s="51">
        <f>IF([1]Summary!$AG435="","",[1]Summary!$AG435)</f>
        <v>0</v>
      </c>
      <c r="H435" s="51"/>
      <c r="I435" s="51">
        <f>IF('[2]Total Proposed Rate Y2 Full-GF'!$AG435="","",'[2]Total Proposed Rate Y2 Full-GF'!$AG435)</f>
        <v>0</v>
      </c>
      <c r="J435" s="58"/>
      <c r="K435" s="51">
        <f t="shared" si="32"/>
        <v>0</v>
      </c>
      <c r="L435" s="22"/>
      <c r="M435" s="59">
        <f t="shared" si="33"/>
        <v>0</v>
      </c>
      <c r="N435" s="5"/>
      <c r="R435" s="48"/>
    </row>
    <row r="436" spans="1:18" hidden="1" x14ac:dyDescent="0.2">
      <c r="A436" s="6">
        <f t="shared" si="35"/>
        <v>5</v>
      </c>
      <c r="B436" s="1"/>
      <c r="C436" s="1" t="s">
        <v>17</v>
      </c>
      <c r="G436" s="51" t="str">
        <f>IF([1]Summary!$AG436="","",[1]Summary!$AG436)</f>
        <v/>
      </c>
      <c r="H436" s="58"/>
      <c r="I436" s="51" t="str">
        <f>IF('[2]Total Proposed Rate Y2 Full-GF'!$AG436="","",'[2]Total Proposed Rate Y2 Full-GF'!$AG436)</f>
        <v/>
      </c>
      <c r="J436" s="58"/>
      <c r="K436" s="51" t="str">
        <f t="shared" si="32"/>
        <v/>
      </c>
      <c r="M436" s="59" t="str">
        <f t="shared" si="33"/>
        <v/>
      </c>
      <c r="N436" s="5"/>
      <c r="R436" s="48"/>
    </row>
    <row r="437" spans="1:18" hidden="1" x14ac:dyDescent="0.2">
      <c r="A437" s="6">
        <f t="shared" si="35"/>
        <v>6</v>
      </c>
      <c r="B437" s="1"/>
      <c r="C437" s="1" t="s">
        <v>18</v>
      </c>
      <c r="E437" s="14" t="s">
        <v>15</v>
      </c>
      <c r="F437" s="22"/>
      <c r="G437" s="51">
        <f>IF([1]Summary!$AG437="","",[1]Summary!$AG437)</f>
        <v>0</v>
      </c>
      <c r="H437" s="51"/>
      <c r="I437" s="51">
        <f>IF('[2]Total Proposed Rate Y2 Full-GF'!$AG437="","",'[2]Total Proposed Rate Y2 Full-GF'!$AG437)</f>
        <v>0</v>
      </c>
      <c r="J437" s="58"/>
      <c r="K437" s="51">
        <f t="shared" si="32"/>
        <v>0</v>
      </c>
      <c r="L437" s="22"/>
      <c r="M437" s="59">
        <f t="shared" si="33"/>
        <v>0</v>
      </c>
      <c r="N437" s="5"/>
      <c r="R437" s="48"/>
    </row>
    <row r="438" spans="1:18" hidden="1" x14ac:dyDescent="0.2">
      <c r="A438" s="6">
        <f t="shared" si="35"/>
        <v>7</v>
      </c>
      <c r="B438" s="1"/>
      <c r="C438" s="1" t="s">
        <v>19</v>
      </c>
      <c r="E438" s="14" t="s">
        <v>15</v>
      </c>
      <c r="F438" s="22"/>
      <c r="G438" s="51">
        <f>IF([1]Summary!$AG438="","",[1]Summary!$AG438)</f>
        <v>0</v>
      </c>
      <c r="H438" s="51"/>
      <c r="I438" s="51">
        <f>IF('[2]Total Proposed Rate Y2 Full-GF'!$AG438="","",'[2]Total Proposed Rate Y2 Full-GF'!$AG438)</f>
        <v>0</v>
      </c>
      <c r="J438" s="58"/>
      <c r="K438" s="51">
        <f t="shared" si="32"/>
        <v>0</v>
      </c>
      <c r="L438" s="22"/>
      <c r="M438" s="59">
        <f t="shared" si="33"/>
        <v>0</v>
      </c>
      <c r="N438" s="5"/>
      <c r="R438" s="48"/>
    </row>
    <row r="439" spans="1:18" hidden="1" x14ac:dyDescent="0.2">
      <c r="A439" s="6">
        <f t="shared" si="35"/>
        <v>8</v>
      </c>
      <c r="B439" s="1"/>
      <c r="C439" s="1" t="s">
        <v>20</v>
      </c>
      <c r="E439" s="13"/>
      <c r="F439" s="52"/>
      <c r="G439" s="51" t="str">
        <f>IF([1]Summary!$AG439="","",[1]Summary!$AG439)</f>
        <v/>
      </c>
      <c r="H439" s="58"/>
      <c r="I439" s="51" t="str">
        <f>IF('[2]Total Proposed Rate Y2 Full-GF'!$AG439="","",'[2]Total Proposed Rate Y2 Full-GF'!$AG439)</f>
        <v/>
      </c>
      <c r="J439" s="58"/>
      <c r="K439" s="51" t="str">
        <f t="shared" si="32"/>
        <v/>
      </c>
      <c r="L439" s="52"/>
      <c r="M439" s="59" t="str">
        <f t="shared" si="33"/>
        <v/>
      </c>
      <c r="N439" s="5"/>
      <c r="R439" s="48"/>
    </row>
    <row r="440" spans="1:18" hidden="1" x14ac:dyDescent="0.2">
      <c r="A440" s="6">
        <f t="shared" si="35"/>
        <v>9</v>
      </c>
      <c r="B440" s="1"/>
      <c r="C440" s="14" t="s">
        <v>21</v>
      </c>
      <c r="E440" s="13" t="s">
        <v>22</v>
      </c>
      <c r="F440" s="21"/>
      <c r="G440" s="58">
        <f>IF([1]Summary!$AG440="","",[1]Summary!$AG440)</f>
        <v>0</v>
      </c>
      <c r="H440" s="58"/>
      <c r="I440" s="58">
        <f>IF('[2]Total Proposed Rate Y2 Full-GF'!$AG440="","",'[2]Total Proposed Rate Y2 Full-GF'!$AG440)</f>
        <v>0</v>
      </c>
      <c r="J440" s="58"/>
      <c r="K440" s="58">
        <f t="shared" si="32"/>
        <v>0</v>
      </c>
      <c r="L440" s="4"/>
      <c r="M440" s="59">
        <f t="shared" si="33"/>
        <v>0</v>
      </c>
      <c r="N440" s="5"/>
      <c r="R440" s="48"/>
    </row>
    <row r="441" spans="1:18" hidden="1" x14ac:dyDescent="0.2">
      <c r="A441" s="6">
        <f t="shared" si="35"/>
        <v>10</v>
      </c>
      <c r="B441" s="1"/>
      <c r="C441" s="15" t="s">
        <v>23</v>
      </c>
      <c r="E441" s="13" t="s">
        <v>22</v>
      </c>
      <c r="F441" s="21"/>
      <c r="G441" s="58">
        <f>IF([1]Summary!$AG441="","",[1]Summary!$AG441)</f>
        <v>0</v>
      </c>
      <c r="H441" s="58"/>
      <c r="I441" s="58">
        <f>IF('[2]Total Proposed Rate Y2 Full-GF'!$AG441="","",'[2]Total Proposed Rate Y2 Full-GF'!$AG441)</f>
        <v>0</v>
      </c>
      <c r="J441" s="58"/>
      <c r="K441" s="58">
        <f t="shared" si="32"/>
        <v>0</v>
      </c>
      <c r="L441" s="4"/>
      <c r="M441" s="59">
        <f t="shared" si="33"/>
        <v>0</v>
      </c>
      <c r="N441" s="5"/>
      <c r="R441" s="48"/>
    </row>
    <row r="442" spans="1:18" hidden="1" x14ac:dyDescent="0.2">
      <c r="A442" s="6">
        <f t="shared" si="35"/>
        <v>11</v>
      </c>
      <c r="B442" s="1"/>
      <c r="C442" s="15" t="s">
        <v>214</v>
      </c>
      <c r="D442" s="1"/>
      <c r="E442" s="13" t="s">
        <v>22</v>
      </c>
      <c r="F442" s="21"/>
      <c r="G442" s="58">
        <f>IF([1]Summary!$AG442="","",[1]Summary!$AG442)</f>
        <v>0</v>
      </c>
      <c r="H442" s="58"/>
      <c r="I442" s="58">
        <f>IF('[2]Total Proposed Rate Y2 Full-GF'!$AG442="","",'[2]Total Proposed Rate Y2 Full-GF'!$AG442)</f>
        <v>0</v>
      </c>
      <c r="J442" s="58"/>
      <c r="K442" s="58">
        <f t="shared" si="32"/>
        <v>0</v>
      </c>
      <c r="L442" s="4"/>
      <c r="M442" s="59">
        <f t="shared" si="33"/>
        <v>0</v>
      </c>
      <c r="N442" s="5"/>
      <c r="R442" s="48"/>
    </row>
    <row r="443" spans="1:18" hidden="1" x14ac:dyDescent="0.2">
      <c r="A443" s="6">
        <f t="shared" si="35"/>
        <v>12</v>
      </c>
      <c r="B443" s="1"/>
      <c r="C443" s="15" t="s">
        <v>215</v>
      </c>
      <c r="D443" s="1"/>
      <c r="E443" s="13" t="s">
        <v>22</v>
      </c>
      <c r="F443" s="21"/>
      <c r="G443" s="58">
        <f>IF([1]Summary!$AG443="","",[1]Summary!$AG443)</f>
        <v>0</v>
      </c>
      <c r="H443" s="58"/>
      <c r="I443" s="58">
        <f>IF('[2]Total Proposed Rate Y2 Full-GF'!$AG443="","",'[2]Total Proposed Rate Y2 Full-GF'!$AG443)</f>
        <v>0</v>
      </c>
      <c r="J443" s="58"/>
      <c r="K443" s="58">
        <f t="shared" si="32"/>
        <v>0</v>
      </c>
      <c r="L443" s="4"/>
      <c r="M443" s="59">
        <f t="shared" si="33"/>
        <v>0</v>
      </c>
      <c r="N443" s="5"/>
      <c r="R443" s="48"/>
    </row>
    <row r="444" spans="1:18" hidden="1" x14ac:dyDescent="0.2">
      <c r="A444" s="6">
        <f t="shared" si="35"/>
        <v>13</v>
      </c>
      <c r="B444" s="1"/>
      <c r="C444" s="15" t="s">
        <v>24</v>
      </c>
      <c r="D444" s="1"/>
      <c r="E444" s="13"/>
      <c r="F444" s="21"/>
      <c r="G444" s="58" t="str">
        <f>IF([1]Summary!$AG444="","",[1]Summary!$AG444)</f>
        <v/>
      </c>
      <c r="H444" s="58"/>
      <c r="I444" s="58" t="str">
        <f>IF('[2]Total Proposed Rate Y2 Full-GF'!$AG444="","",'[2]Total Proposed Rate Y2 Full-GF'!$AG444)</f>
        <v/>
      </c>
      <c r="J444" s="58"/>
      <c r="K444" s="58" t="str">
        <f t="shared" si="32"/>
        <v/>
      </c>
      <c r="L444" s="4"/>
      <c r="M444" s="59" t="str">
        <f t="shared" si="33"/>
        <v/>
      </c>
      <c r="N444" s="5"/>
      <c r="R444" s="48"/>
    </row>
    <row r="445" spans="1:18" hidden="1" x14ac:dyDescent="0.2">
      <c r="A445" s="6">
        <f t="shared" si="35"/>
        <v>14</v>
      </c>
      <c r="B445" s="1"/>
      <c r="C445" s="14" t="s">
        <v>21</v>
      </c>
      <c r="D445" s="1"/>
      <c r="E445" s="13" t="s">
        <v>22</v>
      </c>
      <c r="F445" s="21"/>
      <c r="G445" s="58">
        <f>IF([1]Summary!$AG445="","",[1]Summary!$AG445)</f>
        <v>0</v>
      </c>
      <c r="H445" s="58"/>
      <c r="I445" s="58">
        <f>IF('[2]Total Proposed Rate Y2 Full-GF'!$AG445="","",'[2]Total Proposed Rate Y2 Full-GF'!$AG445)</f>
        <v>0</v>
      </c>
      <c r="J445" s="58"/>
      <c r="K445" s="58">
        <f t="shared" si="32"/>
        <v>0</v>
      </c>
      <c r="L445" s="4"/>
      <c r="M445" s="59">
        <f t="shared" si="33"/>
        <v>0</v>
      </c>
      <c r="N445" s="5"/>
      <c r="R445" s="48"/>
    </row>
    <row r="446" spans="1:18" hidden="1" x14ac:dyDescent="0.2">
      <c r="A446" s="6">
        <f t="shared" si="35"/>
        <v>15</v>
      </c>
      <c r="B446" s="1"/>
      <c r="C446" s="15" t="s">
        <v>23</v>
      </c>
      <c r="E446" s="13" t="s">
        <v>22</v>
      </c>
      <c r="F446" s="21"/>
      <c r="G446" s="58">
        <f>IF([1]Summary!$AG446="","",[1]Summary!$AG446)</f>
        <v>0</v>
      </c>
      <c r="H446" s="58"/>
      <c r="I446" s="58">
        <f>IF('[2]Total Proposed Rate Y2 Full-GF'!$AG446="","",'[2]Total Proposed Rate Y2 Full-GF'!$AG446)</f>
        <v>0</v>
      </c>
      <c r="J446" s="58"/>
      <c r="K446" s="58">
        <f t="shared" si="32"/>
        <v>0</v>
      </c>
      <c r="L446" s="4"/>
      <c r="M446" s="59">
        <f t="shared" si="33"/>
        <v>0</v>
      </c>
      <c r="N446" s="5"/>
      <c r="R446" s="48"/>
    </row>
    <row r="447" spans="1:18" hidden="1" x14ac:dyDescent="0.2">
      <c r="A447" s="6">
        <f t="shared" si="35"/>
        <v>16</v>
      </c>
      <c r="B447" s="1"/>
      <c r="C447" s="15" t="s">
        <v>214</v>
      </c>
      <c r="D447" s="1"/>
      <c r="E447" s="13" t="s">
        <v>22</v>
      </c>
      <c r="F447" s="21"/>
      <c r="G447" s="58">
        <f>IF([1]Summary!$AG447="","",[1]Summary!$AG447)</f>
        <v>0</v>
      </c>
      <c r="H447" s="58"/>
      <c r="I447" s="58">
        <f>IF('[2]Total Proposed Rate Y2 Full-GF'!$AG447="","",'[2]Total Proposed Rate Y2 Full-GF'!$AG447)</f>
        <v>0</v>
      </c>
      <c r="J447" s="58"/>
      <c r="K447" s="58">
        <f t="shared" si="32"/>
        <v>0</v>
      </c>
      <c r="L447" s="4"/>
      <c r="M447" s="59">
        <f t="shared" si="33"/>
        <v>0</v>
      </c>
      <c r="N447" s="5"/>
      <c r="R447" s="48"/>
    </row>
    <row r="448" spans="1:18" hidden="1" x14ac:dyDescent="0.2">
      <c r="A448" s="6">
        <f t="shared" si="35"/>
        <v>17</v>
      </c>
      <c r="B448" s="1"/>
      <c r="C448" s="15" t="s">
        <v>215</v>
      </c>
      <c r="D448" s="1"/>
      <c r="E448" s="13" t="s">
        <v>22</v>
      </c>
      <c r="F448" s="21"/>
      <c r="G448" s="58">
        <f>IF([1]Summary!$AG448="","",[1]Summary!$AG448)</f>
        <v>0</v>
      </c>
      <c r="H448" s="58"/>
      <c r="I448" s="58">
        <f>IF('[2]Total Proposed Rate Y2 Full-GF'!$AG448="","",'[2]Total Proposed Rate Y2 Full-GF'!$AG448)</f>
        <v>0</v>
      </c>
      <c r="J448" s="58"/>
      <c r="K448" s="58">
        <f t="shared" si="32"/>
        <v>0</v>
      </c>
      <c r="L448" s="4"/>
      <c r="M448" s="59">
        <f t="shared" si="33"/>
        <v>0</v>
      </c>
      <c r="N448" s="5"/>
      <c r="R448" s="48"/>
    </row>
    <row r="449" spans="1:18" hidden="1" x14ac:dyDescent="0.2">
      <c r="A449" s="6">
        <f t="shared" si="35"/>
        <v>18</v>
      </c>
      <c r="B449" s="1"/>
      <c r="C449" s="14" t="s">
        <v>28</v>
      </c>
      <c r="D449" s="1"/>
      <c r="E449" s="17" t="s">
        <v>26</v>
      </c>
      <c r="F449" s="54"/>
      <c r="G449" s="51">
        <f>IF([1]Summary!$AG449="","",[1]Summary!$AG449)</f>
        <v>0</v>
      </c>
      <c r="H449" s="51"/>
      <c r="I449" s="51">
        <f>IF('[2]Total Proposed Rate Y2 Full-GF'!$AG449="","",'[2]Total Proposed Rate Y2 Full-GF'!$AG449)</f>
        <v>0</v>
      </c>
      <c r="J449" s="58"/>
      <c r="K449" s="51">
        <f t="shared" si="32"/>
        <v>0</v>
      </c>
      <c r="L449" s="22"/>
      <c r="M449" s="59">
        <f t="shared" si="33"/>
        <v>0</v>
      </c>
      <c r="N449" s="5"/>
      <c r="R449" s="48"/>
    </row>
    <row r="450" spans="1:18" hidden="1" x14ac:dyDescent="0.2">
      <c r="A450" s="6">
        <f t="shared" si="35"/>
        <v>19</v>
      </c>
      <c r="B450" s="1"/>
      <c r="C450" s="14"/>
      <c r="D450" s="1"/>
      <c r="E450" s="1"/>
      <c r="F450" s="21"/>
      <c r="G450" s="51" t="str">
        <f>IF([1]Summary!$AG450="","",[1]Summary!$AG450)</f>
        <v/>
      </c>
      <c r="H450" s="58"/>
      <c r="I450" s="51" t="str">
        <f>IF('[2]Total Proposed Rate Y2 Full-GF'!$AG450="","",'[2]Total Proposed Rate Y2 Full-GF'!$AG450)</f>
        <v/>
      </c>
      <c r="J450" s="58"/>
      <c r="K450" s="51" t="str">
        <f t="shared" si="32"/>
        <v/>
      </c>
      <c r="L450" s="21"/>
      <c r="M450" s="59" t="str">
        <f t="shared" si="33"/>
        <v/>
      </c>
      <c r="N450" s="5"/>
      <c r="R450" s="48"/>
    </row>
    <row r="451" spans="1:18" hidden="1" x14ac:dyDescent="0.2">
      <c r="A451" s="6"/>
      <c r="B451" s="1"/>
      <c r="C451" s="14"/>
      <c r="D451" s="1"/>
      <c r="E451" s="1"/>
      <c r="F451" s="21"/>
      <c r="G451" s="51" t="str">
        <f>IF([1]Summary!$AG451="","",[1]Summary!$AG451)</f>
        <v/>
      </c>
      <c r="H451" s="58"/>
      <c r="I451" s="51" t="str">
        <f>IF('[2]Total Proposed Rate Y2 Full-GF'!$AG451="","",'[2]Total Proposed Rate Y2 Full-GF'!$AG451)</f>
        <v/>
      </c>
      <c r="J451" s="58"/>
      <c r="K451" s="51" t="str">
        <f t="shared" si="32"/>
        <v/>
      </c>
      <c r="L451" s="21"/>
      <c r="M451" s="59" t="str">
        <f t="shared" si="33"/>
        <v/>
      </c>
      <c r="N451" s="5"/>
      <c r="R451" s="48"/>
    </row>
    <row r="452" spans="1:18" ht="10.5" hidden="1" x14ac:dyDescent="0.25">
      <c r="A452" s="6">
        <v>1</v>
      </c>
      <c r="B452" s="1"/>
      <c r="C452" s="12" t="s">
        <v>51</v>
      </c>
      <c r="D452" s="1"/>
      <c r="E452" s="13"/>
      <c r="F452" s="21"/>
      <c r="G452" s="51" t="str">
        <f>IF([1]Summary!$AG452="","",[1]Summary!$AG452)</f>
        <v/>
      </c>
      <c r="H452" s="58"/>
      <c r="I452" s="51" t="str">
        <f>IF('[2]Total Proposed Rate Y2 Full-GF'!$AG452="","",'[2]Total Proposed Rate Y2 Full-GF'!$AG452)</f>
        <v/>
      </c>
      <c r="J452" s="58"/>
      <c r="K452" s="51" t="str">
        <f t="shared" si="32"/>
        <v/>
      </c>
      <c r="L452" s="21"/>
      <c r="M452" s="59" t="str">
        <f t="shared" si="33"/>
        <v/>
      </c>
      <c r="N452" s="5"/>
      <c r="R452" s="48"/>
    </row>
    <row r="453" spans="1:18" hidden="1" x14ac:dyDescent="0.2">
      <c r="A453" s="6">
        <f>+A452+1</f>
        <v>2</v>
      </c>
      <c r="B453" s="1"/>
      <c r="C453" s="1" t="s">
        <v>12</v>
      </c>
      <c r="E453" s="13" t="s">
        <v>13</v>
      </c>
      <c r="F453" s="21"/>
      <c r="G453" s="51">
        <f>IF([1]Summary!$AG453="","",[1]Summary!$AG453)</f>
        <v>0</v>
      </c>
      <c r="H453" s="51"/>
      <c r="I453" s="51">
        <f>IF('[2]Total Proposed Rate Y2 Full-GF'!$AG453="","",'[2]Total Proposed Rate Y2 Full-GF'!$AG453)</f>
        <v>0</v>
      </c>
      <c r="J453" s="58"/>
      <c r="K453" s="51">
        <f t="shared" si="32"/>
        <v>0</v>
      </c>
      <c r="L453" s="22"/>
      <c r="M453" s="59">
        <f t="shared" si="33"/>
        <v>0</v>
      </c>
      <c r="N453" s="5"/>
      <c r="R453" s="48"/>
    </row>
    <row r="454" spans="1:18" hidden="1" x14ac:dyDescent="0.2">
      <c r="A454" s="6">
        <f t="shared" ref="A454:A470" si="36">+A453+1</f>
        <v>3</v>
      </c>
      <c r="B454" s="1"/>
      <c r="C454" s="1" t="s">
        <v>14</v>
      </c>
      <c r="E454" s="2" t="s">
        <v>15</v>
      </c>
      <c r="F454" s="22"/>
      <c r="G454" s="51">
        <f>IF([1]Summary!$AG454="","",[1]Summary!$AG454)</f>
        <v>0</v>
      </c>
      <c r="H454" s="51"/>
      <c r="I454" s="51">
        <f>IF('[2]Total Proposed Rate Y2 Full-GF'!$AG454="","",'[2]Total Proposed Rate Y2 Full-GF'!$AG454)</f>
        <v>0</v>
      </c>
      <c r="J454" s="58"/>
      <c r="K454" s="51">
        <f t="shared" si="32"/>
        <v>0</v>
      </c>
      <c r="L454" s="22"/>
      <c r="M454" s="59">
        <f t="shared" si="33"/>
        <v>0</v>
      </c>
      <c r="N454" s="5"/>
      <c r="R454" s="48"/>
    </row>
    <row r="455" spans="1:18" hidden="1" x14ac:dyDescent="0.2">
      <c r="A455" s="6">
        <f t="shared" si="36"/>
        <v>4</v>
      </c>
      <c r="B455" s="1"/>
      <c r="C455" s="42" t="s">
        <v>142</v>
      </c>
      <c r="E455" s="2" t="s">
        <v>15</v>
      </c>
      <c r="F455" s="22"/>
      <c r="G455" s="51">
        <f>IF([1]Summary!$AG455="","",[1]Summary!$AG455)</f>
        <v>0</v>
      </c>
      <c r="H455" s="51"/>
      <c r="I455" s="51">
        <f>IF('[2]Total Proposed Rate Y2 Full-GF'!$AG455="","",'[2]Total Proposed Rate Y2 Full-GF'!$AG455)</f>
        <v>0</v>
      </c>
      <c r="J455" s="58"/>
      <c r="K455" s="51">
        <f t="shared" si="32"/>
        <v>0</v>
      </c>
      <c r="L455" s="22"/>
      <c r="M455" s="59">
        <f t="shared" si="33"/>
        <v>0</v>
      </c>
      <c r="N455" s="5"/>
      <c r="R455" s="48"/>
    </row>
    <row r="456" spans="1:18" hidden="1" x14ac:dyDescent="0.2">
      <c r="A456" s="6">
        <f t="shared" si="36"/>
        <v>5</v>
      </c>
      <c r="B456" s="1"/>
      <c r="C456" s="1" t="s">
        <v>17</v>
      </c>
      <c r="G456" s="51" t="str">
        <f>IF([1]Summary!$AG456="","",[1]Summary!$AG456)</f>
        <v/>
      </c>
      <c r="H456" s="58"/>
      <c r="I456" s="51" t="str">
        <f>IF('[2]Total Proposed Rate Y2 Full-GF'!$AG456="","",'[2]Total Proposed Rate Y2 Full-GF'!$AG456)</f>
        <v/>
      </c>
      <c r="J456" s="58"/>
      <c r="K456" s="51" t="str">
        <f t="shared" si="32"/>
        <v/>
      </c>
      <c r="M456" s="59" t="str">
        <f t="shared" si="33"/>
        <v/>
      </c>
      <c r="N456" s="5"/>
      <c r="R456" s="48"/>
    </row>
    <row r="457" spans="1:18" hidden="1" x14ac:dyDescent="0.2">
      <c r="A457" s="6">
        <f t="shared" si="36"/>
        <v>6</v>
      </c>
      <c r="B457" s="1"/>
      <c r="C457" s="1" t="s">
        <v>18</v>
      </c>
      <c r="E457" s="14" t="s">
        <v>15</v>
      </c>
      <c r="F457" s="22"/>
      <c r="G457" s="51">
        <f>IF([1]Summary!$AG457="","",[1]Summary!$AG457)</f>
        <v>0</v>
      </c>
      <c r="H457" s="51"/>
      <c r="I457" s="51">
        <f>IF('[2]Total Proposed Rate Y2 Full-GF'!$AG457="","",'[2]Total Proposed Rate Y2 Full-GF'!$AG457)</f>
        <v>0</v>
      </c>
      <c r="J457" s="58"/>
      <c r="K457" s="51">
        <f t="shared" si="32"/>
        <v>0</v>
      </c>
      <c r="L457" s="22"/>
      <c r="M457" s="59">
        <f t="shared" si="33"/>
        <v>0</v>
      </c>
      <c r="N457" s="5"/>
      <c r="R457" s="48"/>
    </row>
    <row r="458" spans="1:18" hidden="1" x14ac:dyDescent="0.2">
      <c r="A458" s="6">
        <f t="shared" si="36"/>
        <v>7</v>
      </c>
      <c r="B458" s="1"/>
      <c r="C458" s="1" t="s">
        <v>19</v>
      </c>
      <c r="E458" s="14" t="s">
        <v>15</v>
      </c>
      <c r="F458" s="22"/>
      <c r="G458" s="51">
        <f>IF([1]Summary!$AG458="","",[1]Summary!$AG458)</f>
        <v>0</v>
      </c>
      <c r="H458" s="51"/>
      <c r="I458" s="51">
        <f>IF('[2]Total Proposed Rate Y2 Full-GF'!$AG458="","",'[2]Total Proposed Rate Y2 Full-GF'!$AG458)</f>
        <v>0</v>
      </c>
      <c r="J458" s="58"/>
      <c r="K458" s="51">
        <f t="shared" si="32"/>
        <v>0</v>
      </c>
      <c r="L458" s="22"/>
      <c r="M458" s="59">
        <f t="shared" si="33"/>
        <v>0</v>
      </c>
      <c r="N458" s="5"/>
      <c r="R458" s="48"/>
    </row>
    <row r="459" spans="1:18" hidden="1" x14ac:dyDescent="0.2">
      <c r="A459" s="6">
        <f t="shared" si="36"/>
        <v>8</v>
      </c>
      <c r="B459" s="1"/>
      <c r="C459" s="1" t="s">
        <v>20</v>
      </c>
      <c r="E459" s="13"/>
      <c r="F459" s="52"/>
      <c r="G459" s="51" t="str">
        <f>IF([1]Summary!$AG459="","",[1]Summary!$AG459)</f>
        <v/>
      </c>
      <c r="H459" s="58"/>
      <c r="I459" s="51" t="str">
        <f>IF('[2]Total Proposed Rate Y2 Full-GF'!$AG459="","",'[2]Total Proposed Rate Y2 Full-GF'!$AG459)</f>
        <v/>
      </c>
      <c r="J459" s="58"/>
      <c r="K459" s="51" t="str">
        <f t="shared" si="32"/>
        <v/>
      </c>
      <c r="L459" s="52"/>
      <c r="M459" s="59" t="str">
        <f t="shared" si="33"/>
        <v/>
      </c>
      <c r="N459" s="5"/>
      <c r="R459" s="48"/>
    </row>
    <row r="460" spans="1:18" hidden="1" x14ac:dyDescent="0.2">
      <c r="A460" s="6">
        <f t="shared" si="36"/>
        <v>9</v>
      </c>
      <c r="B460" s="1"/>
      <c r="C460" s="14" t="s">
        <v>21</v>
      </c>
      <c r="E460" s="13" t="s">
        <v>22</v>
      </c>
      <c r="F460" s="21"/>
      <c r="G460" s="58">
        <f>IF([1]Summary!$AG460="","",[1]Summary!$AG460)</f>
        <v>0</v>
      </c>
      <c r="H460" s="58"/>
      <c r="I460" s="58">
        <f>IF('[2]Total Proposed Rate Y2 Full-GF'!$AG460="","",'[2]Total Proposed Rate Y2 Full-GF'!$AG460)</f>
        <v>0</v>
      </c>
      <c r="J460" s="58"/>
      <c r="K460" s="58">
        <f t="shared" si="32"/>
        <v>0</v>
      </c>
      <c r="L460" s="4"/>
      <c r="M460" s="59">
        <f t="shared" si="33"/>
        <v>0</v>
      </c>
      <c r="N460" s="5"/>
      <c r="R460" s="48"/>
    </row>
    <row r="461" spans="1:18" hidden="1" x14ac:dyDescent="0.2">
      <c r="A461" s="6">
        <f t="shared" si="36"/>
        <v>10</v>
      </c>
      <c r="B461" s="1"/>
      <c r="C461" s="15" t="s">
        <v>23</v>
      </c>
      <c r="E461" s="13" t="s">
        <v>22</v>
      </c>
      <c r="F461" s="21"/>
      <c r="G461" s="58">
        <f>IF([1]Summary!$AG461="","",[1]Summary!$AG461)</f>
        <v>0</v>
      </c>
      <c r="H461" s="58"/>
      <c r="I461" s="58">
        <f>IF('[2]Total Proposed Rate Y2 Full-GF'!$AG461="","",'[2]Total Proposed Rate Y2 Full-GF'!$AG461)</f>
        <v>0</v>
      </c>
      <c r="J461" s="58"/>
      <c r="K461" s="58">
        <f t="shared" ref="K461:K524" si="37">IF(I461="","",+I461-G461)</f>
        <v>0</v>
      </c>
      <c r="L461" s="4"/>
      <c r="M461" s="59">
        <f t="shared" ref="M461:M524" si="38">IF(K461="","",+IFERROR(K461/G461,0))</f>
        <v>0</v>
      </c>
      <c r="N461" s="5"/>
      <c r="R461" s="48"/>
    </row>
    <row r="462" spans="1:18" hidden="1" x14ac:dyDescent="0.2">
      <c r="A462" s="6">
        <f t="shared" si="36"/>
        <v>11</v>
      </c>
      <c r="B462" s="1"/>
      <c r="C462" s="15" t="s">
        <v>214</v>
      </c>
      <c r="D462" s="1"/>
      <c r="E462" s="13" t="s">
        <v>22</v>
      </c>
      <c r="F462" s="21"/>
      <c r="G462" s="58">
        <f>IF([1]Summary!$AG462="","",[1]Summary!$AG462)</f>
        <v>0</v>
      </c>
      <c r="H462" s="58"/>
      <c r="I462" s="58">
        <f>IF('[2]Total Proposed Rate Y2 Full-GF'!$AG462="","",'[2]Total Proposed Rate Y2 Full-GF'!$AG462)</f>
        <v>0</v>
      </c>
      <c r="J462" s="58"/>
      <c r="K462" s="58">
        <f t="shared" si="37"/>
        <v>0</v>
      </c>
      <c r="L462" s="4"/>
      <c r="M462" s="59">
        <f t="shared" si="38"/>
        <v>0</v>
      </c>
      <c r="N462" s="5"/>
      <c r="R462" s="48"/>
    </row>
    <row r="463" spans="1:18" hidden="1" x14ac:dyDescent="0.2">
      <c r="A463" s="6">
        <f t="shared" si="36"/>
        <v>12</v>
      </c>
      <c r="B463" s="1"/>
      <c r="C463" s="15" t="s">
        <v>215</v>
      </c>
      <c r="D463" s="1"/>
      <c r="E463" s="13" t="s">
        <v>22</v>
      </c>
      <c r="F463" s="21"/>
      <c r="G463" s="58">
        <f>IF([1]Summary!$AG463="","",[1]Summary!$AG463)</f>
        <v>0</v>
      </c>
      <c r="H463" s="58"/>
      <c r="I463" s="58">
        <f>IF('[2]Total Proposed Rate Y2 Full-GF'!$AG463="","",'[2]Total Proposed Rate Y2 Full-GF'!$AG463)</f>
        <v>0</v>
      </c>
      <c r="J463" s="58"/>
      <c r="K463" s="58">
        <f t="shared" si="37"/>
        <v>0</v>
      </c>
      <c r="L463" s="4"/>
      <c r="M463" s="59">
        <f t="shared" si="38"/>
        <v>0</v>
      </c>
      <c r="N463" s="5"/>
      <c r="R463" s="48"/>
    </row>
    <row r="464" spans="1:18" hidden="1" x14ac:dyDescent="0.2">
      <c r="A464" s="6">
        <f t="shared" si="36"/>
        <v>13</v>
      </c>
      <c r="B464" s="1"/>
      <c r="C464" s="15" t="s">
        <v>24</v>
      </c>
      <c r="D464" s="1"/>
      <c r="E464" s="13"/>
      <c r="F464" s="21"/>
      <c r="G464" s="58" t="str">
        <f>IF([1]Summary!$AG464="","",[1]Summary!$AG464)</f>
        <v/>
      </c>
      <c r="H464" s="58"/>
      <c r="I464" s="58" t="str">
        <f>IF('[2]Total Proposed Rate Y2 Full-GF'!$AG464="","",'[2]Total Proposed Rate Y2 Full-GF'!$AG464)</f>
        <v/>
      </c>
      <c r="J464" s="58"/>
      <c r="K464" s="58" t="str">
        <f t="shared" si="37"/>
        <v/>
      </c>
      <c r="L464" s="4"/>
      <c r="M464" s="59" t="str">
        <f t="shared" si="38"/>
        <v/>
      </c>
      <c r="N464" s="5"/>
      <c r="R464" s="48"/>
    </row>
    <row r="465" spans="1:18" hidden="1" x14ac:dyDescent="0.2">
      <c r="A465" s="6">
        <f t="shared" si="36"/>
        <v>14</v>
      </c>
      <c r="B465" s="1"/>
      <c r="C465" s="14" t="s">
        <v>21</v>
      </c>
      <c r="D465" s="1"/>
      <c r="E465" s="13" t="s">
        <v>22</v>
      </c>
      <c r="F465" s="21"/>
      <c r="G465" s="58">
        <f>IF([1]Summary!$AG465="","",[1]Summary!$AG465)</f>
        <v>0</v>
      </c>
      <c r="H465" s="58"/>
      <c r="I465" s="58">
        <f>IF('[2]Total Proposed Rate Y2 Full-GF'!$AG465="","",'[2]Total Proposed Rate Y2 Full-GF'!$AG465)</f>
        <v>0</v>
      </c>
      <c r="J465" s="58"/>
      <c r="K465" s="58">
        <f t="shared" si="37"/>
        <v>0</v>
      </c>
      <c r="L465" s="4"/>
      <c r="M465" s="59">
        <f t="shared" si="38"/>
        <v>0</v>
      </c>
      <c r="N465" s="5"/>
      <c r="R465" s="48"/>
    </row>
    <row r="466" spans="1:18" hidden="1" x14ac:dyDescent="0.2">
      <c r="A466" s="6">
        <f t="shared" si="36"/>
        <v>15</v>
      </c>
      <c r="B466" s="1"/>
      <c r="C466" s="15" t="s">
        <v>23</v>
      </c>
      <c r="E466" s="13" t="s">
        <v>22</v>
      </c>
      <c r="F466" s="21"/>
      <c r="G466" s="58">
        <f>IF([1]Summary!$AG466="","",[1]Summary!$AG466)</f>
        <v>0</v>
      </c>
      <c r="H466" s="58"/>
      <c r="I466" s="58">
        <f>IF('[2]Total Proposed Rate Y2 Full-GF'!$AG466="","",'[2]Total Proposed Rate Y2 Full-GF'!$AG466)</f>
        <v>0</v>
      </c>
      <c r="J466" s="58"/>
      <c r="K466" s="58">
        <f t="shared" si="37"/>
        <v>0</v>
      </c>
      <c r="L466" s="4"/>
      <c r="M466" s="59">
        <f t="shared" si="38"/>
        <v>0</v>
      </c>
      <c r="N466" s="5"/>
      <c r="R466" s="48"/>
    </row>
    <row r="467" spans="1:18" hidden="1" x14ac:dyDescent="0.2">
      <c r="A467" s="6">
        <f t="shared" si="36"/>
        <v>16</v>
      </c>
      <c r="B467" s="1"/>
      <c r="C467" s="15" t="s">
        <v>214</v>
      </c>
      <c r="D467" s="1"/>
      <c r="E467" s="13" t="s">
        <v>22</v>
      </c>
      <c r="F467" s="21"/>
      <c r="G467" s="58">
        <f>IF([1]Summary!$AG467="","",[1]Summary!$AG467)</f>
        <v>0</v>
      </c>
      <c r="H467" s="58"/>
      <c r="I467" s="58">
        <f>IF('[2]Total Proposed Rate Y2 Full-GF'!$AG467="","",'[2]Total Proposed Rate Y2 Full-GF'!$AG467)</f>
        <v>0</v>
      </c>
      <c r="J467" s="58"/>
      <c r="K467" s="58">
        <f t="shared" si="37"/>
        <v>0</v>
      </c>
      <c r="L467" s="4"/>
      <c r="M467" s="59">
        <f t="shared" si="38"/>
        <v>0</v>
      </c>
      <c r="N467" s="5"/>
      <c r="R467" s="48"/>
    </row>
    <row r="468" spans="1:18" hidden="1" x14ac:dyDescent="0.2">
      <c r="A468" s="6">
        <f t="shared" si="36"/>
        <v>17</v>
      </c>
      <c r="B468" s="1"/>
      <c r="C468" s="15" t="s">
        <v>215</v>
      </c>
      <c r="D468" s="1"/>
      <c r="E468" s="13" t="s">
        <v>22</v>
      </c>
      <c r="F468" s="21"/>
      <c r="G468" s="58">
        <f>IF([1]Summary!$AG468="","",[1]Summary!$AG468)</f>
        <v>0</v>
      </c>
      <c r="H468" s="58"/>
      <c r="I468" s="58">
        <f>IF('[2]Total Proposed Rate Y2 Full-GF'!$AG468="","",'[2]Total Proposed Rate Y2 Full-GF'!$AG468)</f>
        <v>0</v>
      </c>
      <c r="J468" s="58"/>
      <c r="K468" s="58">
        <f t="shared" si="37"/>
        <v>0</v>
      </c>
      <c r="L468" s="4"/>
      <c r="M468" s="59">
        <f t="shared" si="38"/>
        <v>0</v>
      </c>
      <c r="N468" s="5"/>
      <c r="R468" s="48"/>
    </row>
    <row r="469" spans="1:18" hidden="1" x14ac:dyDescent="0.2">
      <c r="A469" s="6">
        <f t="shared" si="36"/>
        <v>18</v>
      </c>
      <c r="B469" s="1"/>
      <c r="C469" s="14" t="s">
        <v>28</v>
      </c>
      <c r="D469" s="1"/>
      <c r="E469" s="17" t="s">
        <v>26</v>
      </c>
      <c r="F469" s="54"/>
      <c r="G469" s="51">
        <f>IF([1]Summary!$AG469="","",[1]Summary!$AG469)</f>
        <v>0</v>
      </c>
      <c r="H469" s="51"/>
      <c r="I469" s="51">
        <f>IF('[2]Total Proposed Rate Y2 Full-GF'!$AG469="","",'[2]Total Proposed Rate Y2 Full-GF'!$AG469)</f>
        <v>0</v>
      </c>
      <c r="J469" s="58"/>
      <c r="K469" s="51">
        <f t="shared" si="37"/>
        <v>0</v>
      </c>
      <c r="L469" s="22"/>
      <c r="M469" s="59">
        <f t="shared" si="38"/>
        <v>0</v>
      </c>
      <c r="N469" s="5"/>
      <c r="R469" s="48"/>
    </row>
    <row r="470" spans="1:18" hidden="1" x14ac:dyDescent="0.2">
      <c r="A470" s="6">
        <f t="shared" si="36"/>
        <v>19</v>
      </c>
      <c r="B470" s="1"/>
      <c r="C470" s="14"/>
      <c r="D470" s="1"/>
      <c r="E470" s="1"/>
      <c r="F470" s="21"/>
      <c r="G470" s="51" t="str">
        <f>IF([1]Summary!$AG470="","",[1]Summary!$AG470)</f>
        <v/>
      </c>
      <c r="H470" s="58"/>
      <c r="I470" s="51" t="str">
        <f>IF('[2]Total Proposed Rate Y2 Full-GF'!$AG470="","",'[2]Total Proposed Rate Y2 Full-GF'!$AG470)</f>
        <v/>
      </c>
      <c r="J470" s="58"/>
      <c r="K470" s="51" t="str">
        <f t="shared" si="37"/>
        <v/>
      </c>
      <c r="L470" s="21"/>
      <c r="M470" s="59" t="str">
        <f t="shared" si="38"/>
        <v/>
      </c>
      <c r="N470" s="5"/>
      <c r="R470" s="48"/>
    </row>
    <row r="471" spans="1:18" hidden="1" x14ac:dyDescent="0.2">
      <c r="A471" s="6"/>
      <c r="B471" s="1"/>
      <c r="C471" s="14"/>
      <c r="D471" s="1"/>
      <c r="E471" s="1"/>
      <c r="F471" s="21"/>
      <c r="G471" s="51" t="str">
        <f>IF([1]Summary!$AG471="","",[1]Summary!$AG471)</f>
        <v/>
      </c>
      <c r="H471" s="58"/>
      <c r="I471" s="51" t="str">
        <f>IF('[2]Total Proposed Rate Y2 Full-GF'!$AG471="","",'[2]Total Proposed Rate Y2 Full-GF'!$AG471)</f>
        <v/>
      </c>
      <c r="J471" s="58"/>
      <c r="K471" s="51" t="str">
        <f t="shared" si="37"/>
        <v/>
      </c>
      <c r="L471" s="21"/>
      <c r="M471" s="59" t="str">
        <f t="shared" si="38"/>
        <v/>
      </c>
      <c r="N471" s="5"/>
      <c r="R471" s="48"/>
    </row>
    <row r="472" spans="1:18" ht="10.5" hidden="1" x14ac:dyDescent="0.25">
      <c r="A472" s="6">
        <v>1</v>
      </c>
      <c r="B472" s="1"/>
      <c r="C472" s="12" t="s">
        <v>52</v>
      </c>
      <c r="E472" s="1"/>
      <c r="F472" s="21"/>
      <c r="G472" s="51" t="str">
        <f>IF([1]Summary!$AG472="","",[1]Summary!$AG472)</f>
        <v/>
      </c>
      <c r="H472" s="58"/>
      <c r="I472" s="51" t="str">
        <f>IF('[2]Total Proposed Rate Y2 Full-GF'!$AG472="","",'[2]Total Proposed Rate Y2 Full-GF'!$AG472)</f>
        <v/>
      </c>
      <c r="J472" s="58"/>
      <c r="K472" s="51" t="str">
        <f t="shared" si="37"/>
        <v/>
      </c>
      <c r="L472" s="21"/>
      <c r="M472" s="59" t="str">
        <f t="shared" si="38"/>
        <v/>
      </c>
      <c r="N472" s="5"/>
      <c r="R472" s="48"/>
    </row>
    <row r="473" spans="1:18" hidden="1" x14ac:dyDescent="0.2">
      <c r="A473" s="6">
        <f>+A472+1</f>
        <v>2</v>
      </c>
      <c r="B473" s="1"/>
      <c r="C473" s="1" t="s">
        <v>12</v>
      </c>
      <c r="E473" s="13" t="s">
        <v>13</v>
      </c>
      <c r="F473" s="21"/>
      <c r="G473" s="51">
        <f>IF([1]Summary!$AG473="","",[1]Summary!$AG473)</f>
        <v>0</v>
      </c>
      <c r="H473" s="51"/>
      <c r="I473" s="51">
        <f>IF('[2]Total Proposed Rate Y2 Full-GF'!$AG473="","",'[2]Total Proposed Rate Y2 Full-GF'!$AG473)</f>
        <v>0</v>
      </c>
      <c r="J473" s="58"/>
      <c r="K473" s="51">
        <f t="shared" si="37"/>
        <v>0</v>
      </c>
      <c r="L473" s="22"/>
      <c r="M473" s="59">
        <f t="shared" si="38"/>
        <v>0</v>
      </c>
      <c r="N473" s="5"/>
      <c r="R473" s="48"/>
    </row>
    <row r="474" spans="1:18" hidden="1" x14ac:dyDescent="0.2">
      <c r="A474" s="6">
        <f t="shared" ref="A474:A491" si="39">+A473+1</f>
        <v>3</v>
      </c>
      <c r="B474" s="1"/>
      <c r="C474" s="1" t="s">
        <v>14</v>
      </c>
      <c r="E474" s="2" t="s">
        <v>15</v>
      </c>
      <c r="F474" s="21"/>
      <c r="G474" s="51">
        <f>IF([1]Summary!$AG474="","",[1]Summary!$AG474)</f>
        <v>0</v>
      </c>
      <c r="H474" s="51"/>
      <c r="I474" s="51">
        <f>IF('[2]Total Proposed Rate Y2 Full-GF'!$AG474="","",'[2]Total Proposed Rate Y2 Full-GF'!$AG474)</f>
        <v>0</v>
      </c>
      <c r="J474" s="58"/>
      <c r="K474" s="51">
        <f t="shared" si="37"/>
        <v>0</v>
      </c>
      <c r="L474" s="22"/>
      <c r="M474" s="59">
        <f t="shared" si="38"/>
        <v>0</v>
      </c>
      <c r="N474" s="5"/>
      <c r="R474" s="48"/>
    </row>
    <row r="475" spans="1:18" hidden="1" x14ac:dyDescent="0.2">
      <c r="A475" s="6">
        <f t="shared" si="39"/>
        <v>4</v>
      </c>
      <c r="B475" s="1"/>
      <c r="C475" s="42" t="s">
        <v>142</v>
      </c>
      <c r="E475" s="2" t="s">
        <v>15</v>
      </c>
      <c r="F475" s="22"/>
      <c r="G475" s="51">
        <f>IF([1]Summary!$AG475="","",[1]Summary!$AG475)</f>
        <v>0</v>
      </c>
      <c r="H475" s="51"/>
      <c r="I475" s="51">
        <f>IF('[2]Total Proposed Rate Y2 Full-GF'!$AG475="","",'[2]Total Proposed Rate Y2 Full-GF'!$AG475)</f>
        <v>0</v>
      </c>
      <c r="J475" s="58"/>
      <c r="K475" s="51">
        <f t="shared" si="37"/>
        <v>0</v>
      </c>
      <c r="L475" s="22"/>
      <c r="M475" s="59">
        <f t="shared" si="38"/>
        <v>0</v>
      </c>
      <c r="N475" s="5"/>
      <c r="R475" s="48"/>
    </row>
    <row r="476" spans="1:18" hidden="1" x14ac:dyDescent="0.2">
      <c r="A476" s="6">
        <f t="shared" si="39"/>
        <v>5</v>
      </c>
      <c r="B476" s="1"/>
      <c r="C476" s="1" t="s">
        <v>17</v>
      </c>
      <c r="G476" s="51" t="str">
        <f>IF([1]Summary!$AG476="","",[1]Summary!$AG476)</f>
        <v/>
      </c>
      <c r="H476" s="58"/>
      <c r="I476" s="51" t="str">
        <f>IF('[2]Total Proposed Rate Y2 Full-GF'!$AG476="","",'[2]Total Proposed Rate Y2 Full-GF'!$AG476)</f>
        <v/>
      </c>
      <c r="J476" s="58"/>
      <c r="K476" s="51" t="str">
        <f t="shared" si="37"/>
        <v/>
      </c>
      <c r="M476" s="59" t="str">
        <f t="shared" si="38"/>
        <v/>
      </c>
      <c r="N476" s="5"/>
      <c r="R476" s="48"/>
    </row>
    <row r="477" spans="1:18" hidden="1" x14ac:dyDescent="0.2">
      <c r="A477" s="6">
        <f t="shared" si="39"/>
        <v>6</v>
      </c>
      <c r="B477" s="1"/>
      <c r="C477" s="1" t="s">
        <v>18</v>
      </c>
      <c r="E477" s="14" t="s">
        <v>15</v>
      </c>
      <c r="F477" s="21"/>
      <c r="G477" s="51">
        <f>IF([1]Summary!$AG477="","",[1]Summary!$AG477)</f>
        <v>0</v>
      </c>
      <c r="H477" s="51"/>
      <c r="I477" s="51">
        <f>IF('[2]Total Proposed Rate Y2 Full-GF'!$AG477="","",'[2]Total Proposed Rate Y2 Full-GF'!$AG477)</f>
        <v>0</v>
      </c>
      <c r="J477" s="58"/>
      <c r="K477" s="51">
        <f t="shared" si="37"/>
        <v>0</v>
      </c>
      <c r="L477" s="22"/>
      <c r="M477" s="59">
        <f t="shared" si="38"/>
        <v>0</v>
      </c>
      <c r="N477" s="5"/>
      <c r="R477" s="48"/>
    </row>
    <row r="478" spans="1:18" hidden="1" x14ac:dyDescent="0.2">
      <c r="A478" s="6">
        <f t="shared" si="39"/>
        <v>7</v>
      </c>
      <c r="B478" s="1"/>
      <c r="C478" s="1" t="s">
        <v>19</v>
      </c>
      <c r="D478" s="1"/>
      <c r="E478" s="14" t="s">
        <v>15</v>
      </c>
      <c r="F478" s="21"/>
      <c r="G478" s="51">
        <f>IF([1]Summary!$AG478="","",[1]Summary!$AG478)</f>
        <v>0</v>
      </c>
      <c r="H478" s="51"/>
      <c r="I478" s="51">
        <f>IF('[2]Total Proposed Rate Y2 Full-GF'!$AG478="","",'[2]Total Proposed Rate Y2 Full-GF'!$AG478)</f>
        <v>0</v>
      </c>
      <c r="J478" s="58"/>
      <c r="K478" s="51">
        <f t="shared" si="37"/>
        <v>0</v>
      </c>
      <c r="L478" s="22"/>
      <c r="M478" s="59">
        <f t="shared" si="38"/>
        <v>0</v>
      </c>
      <c r="N478" s="5"/>
      <c r="R478" s="48"/>
    </row>
    <row r="479" spans="1:18" hidden="1" x14ac:dyDescent="0.2">
      <c r="A479" s="6">
        <f t="shared" si="39"/>
        <v>8</v>
      </c>
      <c r="B479" s="1"/>
      <c r="C479" s="1" t="s">
        <v>20</v>
      </c>
      <c r="D479" s="1"/>
      <c r="E479" s="13"/>
      <c r="F479" s="21"/>
      <c r="G479" s="51" t="str">
        <f>IF([1]Summary!$AG479="","",[1]Summary!$AG479)</f>
        <v/>
      </c>
      <c r="H479" s="58"/>
      <c r="I479" s="51" t="str">
        <f>IF('[2]Total Proposed Rate Y2 Full-GF'!$AG479="","",'[2]Total Proposed Rate Y2 Full-GF'!$AG479)</f>
        <v/>
      </c>
      <c r="J479" s="58"/>
      <c r="K479" s="51" t="str">
        <f t="shared" si="37"/>
        <v/>
      </c>
      <c r="L479" s="52"/>
      <c r="M479" s="59" t="str">
        <f t="shared" si="38"/>
        <v/>
      </c>
      <c r="N479" s="5"/>
      <c r="R479" s="48"/>
    </row>
    <row r="480" spans="1:18" hidden="1" x14ac:dyDescent="0.2">
      <c r="A480" s="6">
        <f t="shared" si="39"/>
        <v>9</v>
      </c>
      <c r="B480" s="1"/>
      <c r="C480" s="14" t="s">
        <v>21</v>
      </c>
      <c r="D480" s="1"/>
      <c r="E480" s="13" t="s">
        <v>22</v>
      </c>
      <c r="F480" s="21"/>
      <c r="G480" s="58">
        <f>IF([1]Summary!$AG480="","",[1]Summary!$AG480)</f>
        <v>0</v>
      </c>
      <c r="H480" s="58"/>
      <c r="I480" s="58">
        <f>IF('[2]Total Proposed Rate Y2 Full-GF'!$AG480="","",'[2]Total Proposed Rate Y2 Full-GF'!$AG480)</f>
        <v>0</v>
      </c>
      <c r="J480" s="58"/>
      <c r="K480" s="58">
        <f t="shared" si="37"/>
        <v>0</v>
      </c>
      <c r="L480" s="4"/>
      <c r="M480" s="59">
        <f t="shared" si="38"/>
        <v>0</v>
      </c>
      <c r="N480" s="5"/>
      <c r="R480" s="48"/>
    </row>
    <row r="481" spans="1:18" hidden="1" x14ac:dyDescent="0.2">
      <c r="A481" s="6">
        <f t="shared" si="39"/>
        <v>10</v>
      </c>
      <c r="B481" s="1"/>
      <c r="C481" s="15" t="s">
        <v>23</v>
      </c>
      <c r="D481" s="1"/>
      <c r="E481" s="13" t="s">
        <v>22</v>
      </c>
      <c r="F481" s="21"/>
      <c r="G481" s="58">
        <f>IF([1]Summary!$AG481="","",[1]Summary!$AG481)</f>
        <v>0</v>
      </c>
      <c r="H481" s="58"/>
      <c r="I481" s="58">
        <f>IF('[2]Total Proposed Rate Y2 Full-GF'!$AG481="","",'[2]Total Proposed Rate Y2 Full-GF'!$AG481)</f>
        <v>0</v>
      </c>
      <c r="J481" s="58"/>
      <c r="K481" s="58">
        <f t="shared" si="37"/>
        <v>0</v>
      </c>
      <c r="L481" s="4"/>
      <c r="M481" s="59">
        <f t="shared" si="38"/>
        <v>0</v>
      </c>
      <c r="N481" s="5"/>
      <c r="R481" s="48"/>
    </row>
    <row r="482" spans="1:18" hidden="1" x14ac:dyDescent="0.2">
      <c r="A482" s="6">
        <f t="shared" si="39"/>
        <v>11</v>
      </c>
      <c r="B482" s="1"/>
      <c r="C482" s="15" t="s">
        <v>214</v>
      </c>
      <c r="D482" s="1"/>
      <c r="E482" s="13" t="s">
        <v>22</v>
      </c>
      <c r="F482" s="21"/>
      <c r="G482" s="58">
        <f>IF([1]Summary!$AG482="","",[1]Summary!$AG482)</f>
        <v>0</v>
      </c>
      <c r="H482" s="58"/>
      <c r="I482" s="58">
        <f>IF('[2]Total Proposed Rate Y2 Full-GF'!$AG482="","",'[2]Total Proposed Rate Y2 Full-GF'!$AG482)</f>
        <v>0</v>
      </c>
      <c r="J482" s="58"/>
      <c r="K482" s="58">
        <f t="shared" si="37"/>
        <v>0</v>
      </c>
      <c r="L482" s="4"/>
      <c r="M482" s="59">
        <f t="shared" si="38"/>
        <v>0</v>
      </c>
      <c r="N482" s="5"/>
      <c r="R482" s="48"/>
    </row>
    <row r="483" spans="1:18" hidden="1" x14ac:dyDescent="0.2">
      <c r="A483" s="6">
        <f t="shared" si="39"/>
        <v>12</v>
      </c>
      <c r="B483" s="1"/>
      <c r="C483" s="15" t="s">
        <v>215</v>
      </c>
      <c r="D483" s="1"/>
      <c r="E483" s="13" t="s">
        <v>22</v>
      </c>
      <c r="F483" s="21"/>
      <c r="G483" s="58">
        <f>IF([1]Summary!$AG483="","",[1]Summary!$AG483)</f>
        <v>0</v>
      </c>
      <c r="H483" s="58"/>
      <c r="I483" s="58">
        <f>IF('[2]Total Proposed Rate Y2 Full-GF'!$AG483="","",'[2]Total Proposed Rate Y2 Full-GF'!$AG483)</f>
        <v>0</v>
      </c>
      <c r="J483" s="58"/>
      <c r="K483" s="58">
        <f t="shared" si="37"/>
        <v>0</v>
      </c>
      <c r="L483" s="4"/>
      <c r="M483" s="59">
        <f t="shared" si="38"/>
        <v>0</v>
      </c>
      <c r="N483" s="5"/>
      <c r="R483" s="48"/>
    </row>
    <row r="484" spans="1:18" hidden="1" x14ac:dyDescent="0.2">
      <c r="A484" s="6">
        <f t="shared" si="39"/>
        <v>13</v>
      </c>
      <c r="B484" s="1"/>
      <c r="C484" s="15" t="s">
        <v>24</v>
      </c>
      <c r="D484" s="1"/>
      <c r="E484" s="13"/>
      <c r="F484" s="21"/>
      <c r="G484" s="58" t="str">
        <f>IF([1]Summary!$AG484="","",[1]Summary!$AG484)</f>
        <v/>
      </c>
      <c r="H484" s="58"/>
      <c r="I484" s="58" t="str">
        <f>IF('[2]Total Proposed Rate Y2 Full-GF'!$AG484="","",'[2]Total Proposed Rate Y2 Full-GF'!$AG484)</f>
        <v/>
      </c>
      <c r="J484" s="58"/>
      <c r="K484" s="58" t="str">
        <f t="shared" si="37"/>
        <v/>
      </c>
      <c r="L484" s="4"/>
      <c r="M484" s="59" t="str">
        <f t="shared" si="38"/>
        <v/>
      </c>
      <c r="N484" s="5"/>
      <c r="R484" s="48"/>
    </row>
    <row r="485" spans="1:18" hidden="1" x14ac:dyDescent="0.2">
      <c r="A485" s="6">
        <f t="shared" si="39"/>
        <v>14</v>
      </c>
      <c r="B485" s="1"/>
      <c r="C485" s="14" t="s">
        <v>21</v>
      </c>
      <c r="D485" s="1"/>
      <c r="E485" s="13" t="s">
        <v>22</v>
      </c>
      <c r="F485" s="21"/>
      <c r="G485" s="58">
        <f>IF([1]Summary!$AG485="","",[1]Summary!$AG485)</f>
        <v>0</v>
      </c>
      <c r="H485" s="58"/>
      <c r="I485" s="58">
        <f>IF('[2]Total Proposed Rate Y2 Full-GF'!$AG485="","",'[2]Total Proposed Rate Y2 Full-GF'!$AG485)</f>
        <v>0</v>
      </c>
      <c r="J485" s="58"/>
      <c r="K485" s="58">
        <f t="shared" si="37"/>
        <v>0</v>
      </c>
      <c r="L485" s="4"/>
      <c r="M485" s="59">
        <f t="shared" si="38"/>
        <v>0</v>
      </c>
      <c r="N485" s="5"/>
      <c r="R485" s="48"/>
    </row>
    <row r="486" spans="1:18" hidden="1" x14ac:dyDescent="0.2">
      <c r="A486" s="6">
        <f t="shared" si="39"/>
        <v>15</v>
      </c>
      <c r="B486" s="1"/>
      <c r="C486" s="15" t="s">
        <v>23</v>
      </c>
      <c r="D486" s="1"/>
      <c r="E486" s="13" t="s">
        <v>22</v>
      </c>
      <c r="F486" s="21"/>
      <c r="G486" s="58">
        <f>IF([1]Summary!$AG486="","",[1]Summary!$AG486)</f>
        <v>0</v>
      </c>
      <c r="H486" s="58"/>
      <c r="I486" s="58">
        <f>IF('[2]Total Proposed Rate Y2 Full-GF'!$AG486="","",'[2]Total Proposed Rate Y2 Full-GF'!$AG486)</f>
        <v>0</v>
      </c>
      <c r="J486" s="58"/>
      <c r="K486" s="58">
        <f t="shared" si="37"/>
        <v>0</v>
      </c>
      <c r="L486" s="4"/>
      <c r="M486" s="59">
        <f t="shared" si="38"/>
        <v>0</v>
      </c>
      <c r="N486" s="5"/>
      <c r="R486" s="48"/>
    </row>
    <row r="487" spans="1:18" hidden="1" x14ac:dyDescent="0.2">
      <c r="A487" s="6">
        <f t="shared" si="39"/>
        <v>16</v>
      </c>
      <c r="B487" s="1"/>
      <c r="C487" s="15" t="s">
        <v>214</v>
      </c>
      <c r="D487" s="1"/>
      <c r="E487" s="13" t="s">
        <v>22</v>
      </c>
      <c r="F487" s="21"/>
      <c r="G487" s="58">
        <f>IF([1]Summary!$AG487="","",[1]Summary!$AG487)</f>
        <v>0</v>
      </c>
      <c r="H487" s="58"/>
      <c r="I487" s="58">
        <f>IF('[2]Total Proposed Rate Y2 Full-GF'!$AG487="","",'[2]Total Proposed Rate Y2 Full-GF'!$AG487)</f>
        <v>0</v>
      </c>
      <c r="J487" s="58"/>
      <c r="K487" s="58">
        <f t="shared" si="37"/>
        <v>0</v>
      </c>
      <c r="L487" s="4"/>
      <c r="M487" s="59">
        <f t="shared" si="38"/>
        <v>0</v>
      </c>
      <c r="N487" s="5"/>
      <c r="R487" s="48"/>
    </row>
    <row r="488" spans="1:18" hidden="1" x14ac:dyDescent="0.2">
      <c r="A488" s="6">
        <f t="shared" si="39"/>
        <v>17</v>
      </c>
      <c r="B488" s="1"/>
      <c r="C488" s="15" t="s">
        <v>215</v>
      </c>
      <c r="E488" s="13" t="s">
        <v>22</v>
      </c>
      <c r="F488" s="21"/>
      <c r="G488" s="58">
        <f>IF([1]Summary!$AG488="","",[1]Summary!$AG488)</f>
        <v>0</v>
      </c>
      <c r="H488" s="58"/>
      <c r="I488" s="58">
        <f>IF('[2]Total Proposed Rate Y2 Full-GF'!$AG488="","",'[2]Total Proposed Rate Y2 Full-GF'!$AG488)</f>
        <v>0</v>
      </c>
      <c r="J488" s="58"/>
      <c r="K488" s="58">
        <f t="shared" si="37"/>
        <v>0</v>
      </c>
      <c r="L488" s="4"/>
      <c r="M488" s="59">
        <f t="shared" si="38"/>
        <v>0</v>
      </c>
      <c r="N488" s="5"/>
      <c r="R488" s="48"/>
    </row>
    <row r="489" spans="1:18" hidden="1" x14ac:dyDescent="0.2">
      <c r="A489" s="6">
        <f t="shared" si="39"/>
        <v>18</v>
      </c>
      <c r="B489" s="1"/>
      <c r="C489" s="14" t="s">
        <v>28</v>
      </c>
      <c r="D489" s="1"/>
      <c r="E489" s="17" t="s">
        <v>26</v>
      </c>
      <c r="F489" s="21"/>
      <c r="G489" s="51">
        <f>IF([1]Summary!$AG489="","",[1]Summary!$AG489)</f>
        <v>0</v>
      </c>
      <c r="H489" s="51"/>
      <c r="I489" s="51">
        <f>IF('[2]Total Proposed Rate Y2 Full-GF'!$AG489="","",'[2]Total Proposed Rate Y2 Full-GF'!$AG489)</f>
        <v>0</v>
      </c>
      <c r="J489" s="58"/>
      <c r="K489" s="51">
        <f t="shared" si="37"/>
        <v>0</v>
      </c>
      <c r="L489" s="22"/>
      <c r="M489" s="59">
        <f t="shared" si="38"/>
        <v>0</v>
      </c>
      <c r="N489" s="5"/>
      <c r="R489" s="48"/>
    </row>
    <row r="490" spans="1:18" hidden="1" x14ac:dyDescent="0.2">
      <c r="A490" s="6">
        <f t="shared" si="39"/>
        <v>19</v>
      </c>
      <c r="B490" s="1"/>
      <c r="C490" s="14" t="s">
        <v>53</v>
      </c>
      <c r="E490" s="14" t="s">
        <v>46</v>
      </c>
      <c r="F490" s="21"/>
      <c r="G490" s="51" t="str">
        <f>IF([1]Summary!$AG490="","",[1]Summary!$AG490)</f>
        <v/>
      </c>
      <c r="H490" s="58"/>
      <c r="I490" s="51" t="str">
        <f>IF('[2]Total Proposed Rate Y2 Full-GF'!$AG490="","",'[2]Total Proposed Rate Y2 Full-GF'!$AG490)</f>
        <v/>
      </c>
      <c r="J490" s="58"/>
      <c r="K490" s="51" t="str">
        <f t="shared" si="37"/>
        <v/>
      </c>
      <c r="L490" s="21"/>
      <c r="M490" s="59" t="str">
        <f t="shared" si="38"/>
        <v/>
      </c>
      <c r="N490" s="5"/>
      <c r="R490" s="48"/>
    </row>
    <row r="491" spans="1:18" hidden="1" x14ac:dyDescent="0.2">
      <c r="A491" s="6">
        <f t="shared" si="39"/>
        <v>20</v>
      </c>
      <c r="B491" s="1"/>
      <c r="F491" s="54"/>
      <c r="G491" s="51">
        <f>IF([1]Summary!$AG491="","",[1]Summary!$AG491)</f>
        <v>0</v>
      </c>
      <c r="H491" s="51"/>
      <c r="I491" s="51">
        <f>IF('[2]Total Proposed Rate Y2 Full-GF'!$AG491="","",'[2]Total Proposed Rate Y2 Full-GF'!$AG491)</f>
        <v>0</v>
      </c>
      <c r="J491" s="58"/>
      <c r="K491" s="51">
        <f t="shared" si="37"/>
        <v>0</v>
      </c>
      <c r="L491" s="22"/>
      <c r="M491" s="59">
        <f t="shared" si="38"/>
        <v>0</v>
      </c>
      <c r="N491" s="5"/>
      <c r="R491" s="48"/>
    </row>
    <row r="492" spans="1:18" ht="7.5" hidden="1" customHeight="1" x14ac:dyDescent="0.2">
      <c r="A492" s="6"/>
      <c r="B492" s="1"/>
      <c r="C492" s="1"/>
      <c r="E492" s="13"/>
      <c r="F492" s="21"/>
      <c r="G492" s="51" t="str">
        <f>IF([1]Summary!$AG492="","",[1]Summary!$AG492)</f>
        <v/>
      </c>
      <c r="H492" s="58"/>
      <c r="I492" s="51" t="str">
        <f>IF('[2]Total Proposed Rate Y2 Full-GF'!$AG492="","",'[2]Total Proposed Rate Y2 Full-GF'!$AG492)</f>
        <v/>
      </c>
      <c r="J492" s="58"/>
      <c r="K492" s="51" t="str">
        <f t="shared" si="37"/>
        <v/>
      </c>
      <c r="L492" s="21"/>
      <c r="M492" s="59" t="str">
        <f t="shared" si="38"/>
        <v/>
      </c>
      <c r="N492" s="5"/>
      <c r="R492" s="48"/>
    </row>
    <row r="493" spans="1:18" hidden="1" x14ac:dyDescent="0.2">
      <c r="A493" s="6"/>
      <c r="B493" s="1"/>
      <c r="C493" s="14"/>
      <c r="D493" s="1"/>
      <c r="E493" s="1"/>
      <c r="F493" s="21"/>
      <c r="G493" s="51" t="str">
        <f>IF([1]Summary!$AG493="","",[1]Summary!$AG493)</f>
        <v/>
      </c>
      <c r="H493" s="58"/>
      <c r="I493" s="51" t="str">
        <f>IF('[2]Total Proposed Rate Y2 Full-GF'!$AG493="","",'[2]Total Proposed Rate Y2 Full-GF'!$AG493)</f>
        <v/>
      </c>
      <c r="J493" s="58"/>
      <c r="K493" s="51" t="str">
        <f t="shared" si="37"/>
        <v/>
      </c>
      <c r="L493" s="21"/>
      <c r="M493" s="59" t="str">
        <f t="shared" si="38"/>
        <v/>
      </c>
      <c r="N493" s="5"/>
      <c r="R493" s="48"/>
    </row>
    <row r="494" spans="1:18" ht="10.5" hidden="1" x14ac:dyDescent="0.25">
      <c r="A494" s="6">
        <v>1</v>
      </c>
      <c r="B494" s="25"/>
      <c r="C494" s="23" t="s">
        <v>54</v>
      </c>
      <c r="E494" s="1"/>
      <c r="F494" s="21"/>
      <c r="G494" s="51" t="str">
        <f>IF([1]Summary!$AG494="","",[1]Summary!$AG494)</f>
        <v/>
      </c>
      <c r="H494" s="58"/>
      <c r="I494" s="51" t="str">
        <f>IF('[2]Total Proposed Rate Y2 Full-GF'!$AG494="","",'[2]Total Proposed Rate Y2 Full-GF'!$AG494)</f>
        <v/>
      </c>
      <c r="J494" s="58"/>
      <c r="K494" s="51" t="str">
        <f t="shared" si="37"/>
        <v/>
      </c>
      <c r="L494" s="21"/>
      <c r="M494" s="59" t="str">
        <f t="shared" si="38"/>
        <v/>
      </c>
      <c r="N494" s="5"/>
      <c r="R494" s="48"/>
    </row>
    <row r="495" spans="1:18" hidden="1" x14ac:dyDescent="0.2">
      <c r="A495" s="6">
        <f>+A494+1</f>
        <v>2</v>
      </c>
      <c r="B495" s="1"/>
      <c r="C495" s="1" t="s">
        <v>12</v>
      </c>
      <c r="E495" s="13" t="s">
        <v>13</v>
      </c>
      <c r="F495" s="52"/>
      <c r="G495" s="51">
        <f>IF([1]Summary!$AG495="","",[1]Summary!$AG495)</f>
        <v>0</v>
      </c>
      <c r="H495" s="51"/>
      <c r="I495" s="51">
        <f>IF('[2]Total Proposed Rate Y2 Full-GF'!$AG495="","",'[2]Total Proposed Rate Y2 Full-GF'!$AG495)</f>
        <v>0</v>
      </c>
      <c r="J495" s="58"/>
      <c r="K495" s="51">
        <f t="shared" si="37"/>
        <v>0</v>
      </c>
      <c r="L495" s="22"/>
      <c r="M495" s="59">
        <f t="shared" si="38"/>
        <v>0</v>
      </c>
      <c r="N495" s="5"/>
      <c r="R495" s="48"/>
    </row>
    <row r="496" spans="1:18" hidden="1" x14ac:dyDescent="0.2">
      <c r="A496" s="6">
        <f t="shared" ref="A496:A512" si="40">+A495+1</f>
        <v>3</v>
      </c>
      <c r="B496" s="1"/>
      <c r="C496" s="1" t="s">
        <v>14</v>
      </c>
      <c r="E496" s="2" t="s">
        <v>15</v>
      </c>
      <c r="F496" s="22"/>
      <c r="G496" s="51">
        <f>IF([1]Summary!$AG496="","",[1]Summary!$AG496)</f>
        <v>0</v>
      </c>
      <c r="H496" s="51"/>
      <c r="I496" s="51">
        <f>IF('[2]Total Proposed Rate Y2 Full-GF'!$AG496="","",'[2]Total Proposed Rate Y2 Full-GF'!$AG496)</f>
        <v>0</v>
      </c>
      <c r="J496" s="58"/>
      <c r="K496" s="51">
        <f t="shared" si="37"/>
        <v>0</v>
      </c>
      <c r="L496" s="22"/>
      <c r="M496" s="59">
        <f t="shared" si="38"/>
        <v>0</v>
      </c>
      <c r="N496" s="5"/>
      <c r="R496" s="48"/>
    </row>
    <row r="497" spans="1:18" hidden="1" x14ac:dyDescent="0.2">
      <c r="A497" s="6">
        <f t="shared" si="40"/>
        <v>4</v>
      </c>
      <c r="B497" s="1"/>
      <c r="C497" s="42" t="s">
        <v>142</v>
      </c>
      <c r="E497" s="2" t="s">
        <v>15</v>
      </c>
      <c r="F497" s="22"/>
      <c r="G497" s="51">
        <f>IF([1]Summary!$AG497="","",[1]Summary!$AG497)</f>
        <v>0</v>
      </c>
      <c r="H497" s="51"/>
      <c r="I497" s="51">
        <f>IF('[2]Total Proposed Rate Y2 Full-GF'!$AG497="","",'[2]Total Proposed Rate Y2 Full-GF'!$AG497)</f>
        <v>0</v>
      </c>
      <c r="J497" s="58"/>
      <c r="K497" s="51">
        <f t="shared" si="37"/>
        <v>0</v>
      </c>
      <c r="L497" s="22"/>
      <c r="M497" s="59">
        <f t="shared" si="38"/>
        <v>0</v>
      </c>
      <c r="N497" s="5"/>
      <c r="R497" s="48"/>
    </row>
    <row r="498" spans="1:18" hidden="1" x14ac:dyDescent="0.2">
      <c r="A498" s="6">
        <f t="shared" si="40"/>
        <v>5</v>
      </c>
      <c r="B498" s="1"/>
      <c r="C498" s="1" t="s">
        <v>17</v>
      </c>
      <c r="G498" s="51" t="str">
        <f>IF([1]Summary!$AG498="","",[1]Summary!$AG498)</f>
        <v/>
      </c>
      <c r="H498" s="58"/>
      <c r="I498" s="51" t="str">
        <f>IF('[2]Total Proposed Rate Y2 Full-GF'!$AG498="","",'[2]Total Proposed Rate Y2 Full-GF'!$AG498)</f>
        <v/>
      </c>
      <c r="J498" s="58"/>
      <c r="K498" s="51" t="str">
        <f t="shared" si="37"/>
        <v/>
      </c>
      <c r="M498" s="59" t="str">
        <f t="shared" si="38"/>
        <v/>
      </c>
      <c r="N498" s="5"/>
      <c r="R498" s="48"/>
    </row>
    <row r="499" spans="1:18" hidden="1" x14ac:dyDescent="0.2">
      <c r="A499" s="6">
        <f t="shared" si="40"/>
        <v>6</v>
      </c>
      <c r="B499" s="1"/>
      <c r="C499" s="1" t="s">
        <v>18</v>
      </c>
      <c r="E499" s="14" t="s">
        <v>15</v>
      </c>
      <c r="F499" s="22"/>
      <c r="G499" s="51">
        <f>IF([1]Summary!$AG499="","",[1]Summary!$AG499)</f>
        <v>0</v>
      </c>
      <c r="H499" s="51"/>
      <c r="I499" s="51">
        <f>IF('[2]Total Proposed Rate Y2 Full-GF'!$AG499="","",'[2]Total Proposed Rate Y2 Full-GF'!$AG499)</f>
        <v>0</v>
      </c>
      <c r="J499" s="58"/>
      <c r="K499" s="51">
        <f t="shared" si="37"/>
        <v>0</v>
      </c>
      <c r="L499" s="22"/>
      <c r="M499" s="59">
        <f t="shared" si="38"/>
        <v>0</v>
      </c>
      <c r="N499" s="5"/>
      <c r="R499" s="48"/>
    </row>
    <row r="500" spans="1:18" hidden="1" x14ac:dyDescent="0.2">
      <c r="A500" s="6">
        <f t="shared" si="40"/>
        <v>7</v>
      </c>
      <c r="B500" s="1"/>
      <c r="C500" s="1" t="s">
        <v>19</v>
      </c>
      <c r="E500" s="14" t="s">
        <v>15</v>
      </c>
      <c r="F500" s="22"/>
      <c r="G500" s="51">
        <f>IF([1]Summary!$AG500="","",[1]Summary!$AG500)</f>
        <v>0</v>
      </c>
      <c r="H500" s="51"/>
      <c r="I500" s="51">
        <f>IF('[2]Total Proposed Rate Y2 Full-GF'!$AG500="","",'[2]Total Proposed Rate Y2 Full-GF'!$AG500)</f>
        <v>0</v>
      </c>
      <c r="J500" s="58"/>
      <c r="K500" s="51">
        <f t="shared" si="37"/>
        <v>0</v>
      </c>
      <c r="L500" s="22"/>
      <c r="M500" s="59">
        <f t="shared" si="38"/>
        <v>0</v>
      </c>
      <c r="N500" s="5"/>
      <c r="R500" s="48"/>
    </row>
    <row r="501" spans="1:18" hidden="1" x14ac:dyDescent="0.2">
      <c r="A501" s="6">
        <f t="shared" si="40"/>
        <v>8</v>
      </c>
      <c r="B501" s="1"/>
      <c r="C501" s="1" t="s">
        <v>20</v>
      </c>
      <c r="E501" s="13"/>
      <c r="F501" s="52"/>
      <c r="G501" s="51" t="str">
        <f>IF([1]Summary!$AG501="","",[1]Summary!$AG501)</f>
        <v/>
      </c>
      <c r="H501" s="58"/>
      <c r="I501" s="51" t="str">
        <f>IF('[2]Total Proposed Rate Y2 Full-GF'!$AG501="","",'[2]Total Proposed Rate Y2 Full-GF'!$AG501)</f>
        <v/>
      </c>
      <c r="J501" s="58"/>
      <c r="K501" s="51" t="str">
        <f t="shared" si="37"/>
        <v/>
      </c>
      <c r="L501" s="52"/>
      <c r="M501" s="59" t="str">
        <f t="shared" si="38"/>
        <v/>
      </c>
      <c r="N501" s="5"/>
      <c r="R501" s="48"/>
    </row>
    <row r="502" spans="1:18" hidden="1" x14ac:dyDescent="0.2">
      <c r="A502" s="6">
        <f t="shared" si="40"/>
        <v>9</v>
      </c>
      <c r="B502" s="1"/>
      <c r="C502" s="14" t="s">
        <v>21</v>
      </c>
      <c r="E502" s="13" t="s">
        <v>22</v>
      </c>
      <c r="F502" s="21"/>
      <c r="G502" s="58">
        <f>IF([1]Summary!$AG502="","",[1]Summary!$AG502)</f>
        <v>0</v>
      </c>
      <c r="H502" s="58"/>
      <c r="I502" s="58">
        <f>IF('[2]Total Proposed Rate Y2 Full-GF'!$AG502="","",'[2]Total Proposed Rate Y2 Full-GF'!$AG502)</f>
        <v>0</v>
      </c>
      <c r="J502" s="58"/>
      <c r="K502" s="58">
        <f t="shared" si="37"/>
        <v>0</v>
      </c>
      <c r="L502" s="4"/>
      <c r="M502" s="59">
        <f t="shared" si="38"/>
        <v>0</v>
      </c>
      <c r="N502" s="5"/>
      <c r="R502" s="48"/>
    </row>
    <row r="503" spans="1:18" hidden="1" x14ac:dyDescent="0.2">
      <c r="A503" s="6">
        <f t="shared" si="40"/>
        <v>10</v>
      </c>
      <c r="B503" s="1"/>
      <c r="C503" s="15" t="s">
        <v>23</v>
      </c>
      <c r="E503" s="13" t="s">
        <v>22</v>
      </c>
      <c r="F503" s="21"/>
      <c r="G503" s="58">
        <f>IF([1]Summary!$AG503="","",[1]Summary!$AG503)</f>
        <v>0</v>
      </c>
      <c r="H503" s="58"/>
      <c r="I503" s="58">
        <f>IF('[2]Total Proposed Rate Y2 Full-GF'!$AG503="","",'[2]Total Proposed Rate Y2 Full-GF'!$AG503)</f>
        <v>0</v>
      </c>
      <c r="J503" s="58"/>
      <c r="K503" s="58">
        <f t="shared" si="37"/>
        <v>0</v>
      </c>
      <c r="L503" s="4"/>
      <c r="M503" s="59">
        <f t="shared" si="38"/>
        <v>0</v>
      </c>
      <c r="N503" s="5"/>
      <c r="R503" s="48"/>
    </row>
    <row r="504" spans="1:18" hidden="1" x14ac:dyDescent="0.2">
      <c r="A504" s="6">
        <f t="shared" si="40"/>
        <v>11</v>
      </c>
      <c r="B504" s="1"/>
      <c r="C504" s="15" t="s">
        <v>214</v>
      </c>
      <c r="D504" s="1"/>
      <c r="E504" s="13" t="s">
        <v>22</v>
      </c>
      <c r="F504" s="21"/>
      <c r="G504" s="58">
        <f>IF([1]Summary!$AG504="","",[1]Summary!$AG504)</f>
        <v>0</v>
      </c>
      <c r="H504" s="58"/>
      <c r="I504" s="58">
        <f>IF('[2]Total Proposed Rate Y2 Full-GF'!$AG504="","",'[2]Total Proposed Rate Y2 Full-GF'!$AG504)</f>
        <v>0</v>
      </c>
      <c r="J504" s="58"/>
      <c r="K504" s="58">
        <f t="shared" si="37"/>
        <v>0</v>
      </c>
      <c r="L504" s="4"/>
      <c r="M504" s="59">
        <f t="shared" si="38"/>
        <v>0</v>
      </c>
      <c r="N504" s="5"/>
      <c r="R504" s="48"/>
    </row>
    <row r="505" spans="1:18" hidden="1" x14ac:dyDescent="0.2">
      <c r="A505" s="6">
        <f t="shared" si="40"/>
        <v>12</v>
      </c>
      <c r="B505" s="1"/>
      <c r="C505" s="15" t="s">
        <v>213</v>
      </c>
      <c r="D505" s="1"/>
      <c r="E505" s="13" t="s">
        <v>22</v>
      </c>
      <c r="F505" s="21"/>
      <c r="G505" s="58">
        <f>IF([1]Summary!$AG505="","",[1]Summary!$AG505)</f>
        <v>0</v>
      </c>
      <c r="H505" s="58"/>
      <c r="I505" s="58">
        <f>IF('[2]Total Proposed Rate Y2 Full-GF'!$AG505="","",'[2]Total Proposed Rate Y2 Full-GF'!$AG505)</f>
        <v>0</v>
      </c>
      <c r="J505" s="58"/>
      <c r="K505" s="58">
        <f t="shared" si="37"/>
        <v>0</v>
      </c>
      <c r="L505" s="4"/>
      <c r="M505" s="59">
        <f t="shared" si="38"/>
        <v>0</v>
      </c>
      <c r="N505" s="5"/>
      <c r="R505" s="48"/>
    </row>
    <row r="506" spans="1:18" hidden="1" x14ac:dyDescent="0.2">
      <c r="A506" s="6">
        <f t="shared" si="40"/>
        <v>13</v>
      </c>
      <c r="B506" s="1"/>
      <c r="C506" s="15" t="s">
        <v>24</v>
      </c>
      <c r="D506" s="1"/>
      <c r="E506" s="13"/>
      <c r="F506" s="21"/>
      <c r="G506" s="58" t="str">
        <f>IF([1]Summary!$AG506="","",[1]Summary!$AG506)</f>
        <v/>
      </c>
      <c r="H506" s="58"/>
      <c r="I506" s="58" t="str">
        <f>IF('[2]Total Proposed Rate Y2 Full-GF'!$AG506="","",'[2]Total Proposed Rate Y2 Full-GF'!$AG506)</f>
        <v/>
      </c>
      <c r="J506" s="58"/>
      <c r="K506" s="58" t="str">
        <f t="shared" si="37"/>
        <v/>
      </c>
      <c r="L506" s="4"/>
      <c r="M506" s="59" t="str">
        <f t="shared" si="38"/>
        <v/>
      </c>
      <c r="N506" s="5"/>
      <c r="R506" s="48"/>
    </row>
    <row r="507" spans="1:18" hidden="1" x14ac:dyDescent="0.2">
      <c r="A507" s="6">
        <f t="shared" si="40"/>
        <v>14</v>
      </c>
      <c r="B507" s="1"/>
      <c r="C507" s="14" t="s">
        <v>21</v>
      </c>
      <c r="D507" s="1"/>
      <c r="E507" s="13" t="s">
        <v>22</v>
      </c>
      <c r="F507" s="21"/>
      <c r="G507" s="58">
        <f>IF([1]Summary!$AG507="","",[1]Summary!$AG507)</f>
        <v>0</v>
      </c>
      <c r="H507" s="58"/>
      <c r="I507" s="58">
        <f>IF('[2]Total Proposed Rate Y2 Full-GF'!$AG507="","",'[2]Total Proposed Rate Y2 Full-GF'!$AG507)</f>
        <v>0</v>
      </c>
      <c r="J507" s="58"/>
      <c r="K507" s="58">
        <f t="shared" si="37"/>
        <v>0</v>
      </c>
      <c r="L507" s="4"/>
      <c r="M507" s="59">
        <f t="shared" si="38"/>
        <v>0</v>
      </c>
      <c r="N507" s="5"/>
      <c r="R507" s="48"/>
    </row>
    <row r="508" spans="1:18" hidden="1" x14ac:dyDescent="0.2">
      <c r="A508" s="6">
        <f t="shared" si="40"/>
        <v>15</v>
      </c>
      <c r="B508" s="1"/>
      <c r="C508" s="15" t="s">
        <v>23</v>
      </c>
      <c r="E508" s="13" t="s">
        <v>22</v>
      </c>
      <c r="F508" s="21"/>
      <c r="G508" s="58">
        <f>IF([1]Summary!$AG508="","",[1]Summary!$AG508)</f>
        <v>0</v>
      </c>
      <c r="H508" s="58"/>
      <c r="I508" s="58">
        <f>IF('[2]Total Proposed Rate Y2 Full-GF'!$AG508="","",'[2]Total Proposed Rate Y2 Full-GF'!$AG508)</f>
        <v>0</v>
      </c>
      <c r="J508" s="58"/>
      <c r="K508" s="58">
        <f t="shared" si="37"/>
        <v>0</v>
      </c>
      <c r="L508" s="4"/>
      <c r="M508" s="59">
        <f t="shared" si="38"/>
        <v>0</v>
      </c>
      <c r="N508" s="5"/>
      <c r="R508" s="48"/>
    </row>
    <row r="509" spans="1:18" hidden="1" x14ac:dyDescent="0.2">
      <c r="A509" s="6">
        <f t="shared" si="40"/>
        <v>16</v>
      </c>
      <c r="B509" s="1"/>
      <c r="C509" s="15" t="s">
        <v>214</v>
      </c>
      <c r="D509" s="1"/>
      <c r="E509" s="13" t="s">
        <v>22</v>
      </c>
      <c r="F509" s="21"/>
      <c r="G509" s="58">
        <f>IF([1]Summary!$AG509="","",[1]Summary!$AG509)</f>
        <v>0</v>
      </c>
      <c r="H509" s="58"/>
      <c r="I509" s="58">
        <f>IF('[2]Total Proposed Rate Y2 Full-GF'!$AG509="","",'[2]Total Proposed Rate Y2 Full-GF'!$AG509)</f>
        <v>0</v>
      </c>
      <c r="J509" s="58"/>
      <c r="K509" s="58">
        <f t="shared" si="37"/>
        <v>0</v>
      </c>
      <c r="L509" s="4"/>
      <c r="M509" s="59">
        <f t="shared" si="38"/>
        <v>0</v>
      </c>
      <c r="N509" s="5"/>
      <c r="R509" s="48"/>
    </row>
    <row r="510" spans="1:18" hidden="1" x14ac:dyDescent="0.2">
      <c r="A510" s="6">
        <f t="shared" si="40"/>
        <v>17</v>
      </c>
      <c r="B510" s="1"/>
      <c r="C510" s="15" t="s">
        <v>213</v>
      </c>
      <c r="D510" s="1"/>
      <c r="E510" s="13" t="s">
        <v>22</v>
      </c>
      <c r="F510" s="21"/>
      <c r="G510" s="58">
        <f>IF([1]Summary!$AG510="","",[1]Summary!$AG510)</f>
        <v>0</v>
      </c>
      <c r="H510" s="58"/>
      <c r="I510" s="58">
        <f>IF('[2]Total Proposed Rate Y2 Full-GF'!$AG510="","",'[2]Total Proposed Rate Y2 Full-GF'!$AG510)</f>
        <v>0</v>
      </c>
      <c r="J510" s="58"/>
      <c r="K510" s="58">
        <f t="shared" si="37"/>
        <v>0</v>
      </c>
      <c r="L510" s="4"/>
      <c r="M510" s="59">
        <f t="shared" si="38"/>
        <v>0</v>
      </c>
      <c r="N510" s="5"/>
      <c r="R510" s="48"/>
    </row>
    <row r="511" spans="1:18" hidden="1" x14ac:dyDescent="0.2">
      <c r="A511" s="6">
        <f t="shared" si="40"/>
        <v>18</v>
      </c>
      <c r="B511" s="1"/>
      <c r="C511" s="14" t="s">
        <v>28</v>
      </c>
      <c r="D511" s="1"/>
      <c r="E511" s="17" t="s">
        <v>26</v>
      </c>
      <c r="F511" s="21"/>
      <c r="G511" s="51">
        <f>IF([1]Summary!$AG511="","",[1]Summary!$AG511)</f>
        <v>0</v>
      </c>
      <c r="H511" s="51"/>
      <c r="I511" s="51">
        <f>IF('[2]Total Proposed Rate Y2 Full-GF'!$AG511="","",'[2]Total Proposed Rate Y2 Full-GF'!$AG511)</f>
        <v>0</v>
      </c>
      <c r="J511" s="58"/>
      <c r="K511" s="51">
        <f t="shared" si="37"/>
        <v>0</v>
      </c>
      <c r="L511" s="22"/>
      <c r="M511" s="59">
        <f t="shared" si="38"/>
        <v>0</v>
      </c>
      <c r="N511" s="5"/>
      <c r="R511" s="48"/>
    </row>
    <row r="512" spans="1:18" hidden="1" x14ac:dyDescent="0.2">
      <c r="A512" s="6">
        <f t="shared" si="40"/>
        <v>19</v>
      </c>
      <c r="B512" s="1"/>
      <c r="C512" s="14"/>
      <c r="D512" s="1"/>
      <c r="E512" s="1"/>
      <c r="F512" s="21"/>
      <c r="G512" s="51" t="str">
        <f>IF([1]Summary!$AG512="","",[1]Summary!$AG512)</f>
        <v/>
      </c>
      <c r="H512" s="58"/>
      <c r="I512" s="51" t="str">
        <f>IF('[2]Total Proposed Rate Y2 Full-GF'!$AG512="","",'[2]Total Proposed Rate Y2 Full-GF'!$AG512)</f>
        <v/>
      </c>
      <c r="J512" s="58"/>
      <c r="K512" s="51" t="str">
        <f t="shared" si="37"/>
        <v/>
      </c>
      <c r="L512" s="21"/>
      <c r="M512" s="59" t="str">
        <f t="shared" si="38"/>
        <v/>
      </c>
      <c r="N512" s="5"/>
      <c r="R512" s="48"/>
    </row>
    <row r="513" spans="1:18" hidden="1" x14ac:dyDescent="0.2">
      <c r="A513" s="6"/>
      <c r="B513" s="1"/>
      <c r="C513" s="14"/>
      <c r="D513" s="1"/>
      <c r="E513" s="1"/>
      <c r="F513" s="21"/>
      <c r="G513" s="51" t="str">
        <f>IF([1]Summary!$AG513="","",[1]Summary!$AG513)</f>
        <v/>
      </c>
      <c r="H513" s="58"/>
      <c r="I513" s="51" t="str">
        <f>IF('[2]Total Proposed Rate Y2 Full-GF'!$AG513="","",'[2]Total Proposed Rate Y2 Full-GF'!$AG513)</f>
        <v/>
      </c>
      <c r="J513" s="58"/>
      <c r="K513" s="51" t="str">
        <f t="shared" si="37"/>
        <v/>
      </c>
      <c r="L513" s="21"/>
      <c r="M513" s="59" t="str">
        <f t="shared" si="38"/>
        <v/>
      </c>
      <c r="N513" s="5"/>
      <c r="R513" s="48"/>
    </row>
    <row r="514" spans="1:18" ht="10.5" hidden="1" x14ac:dyDescent="0.25">
      <c r="A514" s="6">
        <v>1</v>
      </c>
      <c r="B514" s="1"/>
      <c r="C514" s="23" t="s">
        <v>55</v>
      </c>
      <c r="D514" s="1"/>
      <c r="E514" s="1"/>
      <c r="F514" s="21"/>
      <c r="G514" s="51" t="str">
        <f>IF([1]Summary!$AG514="","",[1]Summary!$AG514)</f>
        <v/>
      </c>
      <c r="H514" s="58"/>
      <c r="I514" s="51" t="str">
        <f>IF('[2]Total Proposed Rate Y2 Full-GF'!$AG514="","",'[2]Total Proposed Rate Y2 Full-GF'!$AG514)</f>
        <v/>
      </c>
      <c r="J514" s="58"/>
      <c r="K514" s="51" t="str">
        <f t="shared" si="37"/>
        <v/>
      </c>
      <c r="L514" s="21"/>
      <c r="M514" s="59" t="str">
        <f t="shared" si="38"/>
        <v/>
      </c>
      <c r="N514" s="5"/>
      <c r="R514" s="48"/>
    </row>
    <row r="515" spans="1:18" hidden="1" x14ac:dyDescent="0.2">
      <c r="A515" s="6">
        <f>+A514+1</f>
        <v>2</v>
      </c>
      <c r="B515" s="1"/>
      <c r="C515" s="1" t="s">
        <v>12</v>
      </c>
      <c r="E515" s="13" t="s">
        <v>13</v>
      </c>
      <c r="F515" s="52"/>
      <c r="G515" s="51">
        <f>IF([1]Summary!$AG515="","",[1]Summary!$AG515)</f>
        <v>0</v>
      </c>
      <c r="H515" s="51"/>
      <c r="I515" s="51">
        <f>IF('[2]Total Proposed Rate Y2 Full-GF'!$AG515="","",'[2]Total Proposed Rate Y2 Full-GF'!$AG515)</f>
        <v>0</v>
      </c>
      <c r="J515" s="58"/>
      <c r="K515" s="51">
        <f t="shared" si="37"/>
        <v>0</v>
      </c>
      <c r="L515" s="22"/>
      <c r="M515" s="59">
        <f t="shared" si="38"/>
        <v>0</v>
      </c>
      <c r="N515" s="5"/>
      <c r="R515" s="48"/>
    </row>
    <row r="516" spans="1:18" hidden="1" x14ac:dyDescent="0.2">
      <c r="A516" s="6">
        <f t="shared" ref="A516:A532" si="41">+A515+1</f>
        <v>3</v>
      </c>
      <c r="B516" s="1"/>
      <c r="C516" s="1" t="s">
        <v>14</v>
      </c>
      <c r="E516" s="2" t="s">
        <v>15</v>
      </c>
      <c r="F516" s="22"/>
      <c r="G516" s="51">
        <f>IF([1]Summary!$AG516="","",[1]Summary!$AG516)</f>
        <v>0</v>
      </c>
      <c r="H516" s="51"/>
      <c r="I516" s="51">
        <f>IF('[2]Total Proposed Rate Y2 Full-GF'!$AG516="","",'[2]Total Proposed Rate Y2 Full-GF'!$AG516)</f>
        <v>0</v>
      </c>
      <c r="J516" s="58"/>
      <c r="K516" s="51">
        <f t="shared" si="37"/>
        <v>0</v>
      </c>
      <c r="L516" s="22"/>
      <c r="M516" s="59">
        <f t="shared" si="38"/>
        <v>0</v>
      </c>
      <c r="N516" s="5"/>
      <c r="R516" s="48"/>
    </row>
    <row r="517" spans="1:18" hidden="1" x14ac:dyDescent="0.2">
      <c r="A517" s="6">
        <f t="shared" si="41"/>
        <v>4</v>
      </c>
      <c r="B517" s="1"/>
      <c r="C517" s="42" t="s">
        <v>142</v>
      </c>
      <c r="E517" s="2" t="s">
        <v>15</v>
      </c>
      <c r="F517" s="22"/>
      <c r="G517" s="51">
        <f>IF([1]Summary!$AG517="","",[1]Summary!$AG517)</f>
        <v>0</v>
      </c>
      <c r="H517" s="51"/>
      <c r="I517" s="51">
        <f>IF('[2]Total Proposed Rate Y2 Full-GF'!$AG517="","",'[2]Total Proposed Rate Y2 Full-GF'!$AG517)</f>
        <v>0</v>
      </c>
      <c r="J517" s="58"/>
      <c r="K517" s="51">
        <f t="shared" si="37"/>
        <v>0</v>
      </c>
      <c r="L517" s="22"/>
      <c r="M517" s="59">
        <f t="shared" si="38"/>
        <v>0</v>
      </c>
      <c r="N517" s="5"/>
      <c r="R517" s="48"/>
    </row>
    <row r="518" spans="1:18" hidden="1" x14ac:dyDescent="0.2">
      <c r="A518" s="6">
        <f t="shared" si="41"/>
        <v>5</v>
      </c>
      <c r="B518" s="1"/>
      <c r="C518" s="1" t="s">
        <v>17</v>
      </c>
      <c r="G518" s="51" t="str">
        <f>IF([1]Summary!$AG518="","",[1]Summary!$AG518)</f>
        <v/>
      </c>
      <c r="H518" s="58"/>
      <c r="I518" s="51" t="str">
        <f>IF('[2]Total Proposed Rate Y2 Full-GF'!$AG518="","",'[2]Total Proposed Rate Y2 Full-GF'!$AG518)</f>
        <v/>
      </c>
      <c r="J518" s="58"/>
      <c r="K518" s="51" t="str">
        <f t="shared" si="37"/>
        <v/>
      </c>
      <c r="M518" s="59" t="str">
        <f t="shared" si="38"/>
        <v/>
      </c>
      <c r="N518" s="5"/>
      <c r="R518" s="48"/>
    </row>
    <row r="519" spans="1:18" hidden="1" x14ac:dyDescent="0.2">
      <c r="A519" s="6">
        <f t="shared" si="41"/>
        <v>6</v>
      </c>
      <c r="B519" s="1"/>
      <c r="C519" s="1" t="s">
        <v>18</v>
      </c>
      <c r="E519" s="14" t="s">
        <v>15</v>
      </c>
      <c r="F519" s="22"/>
      <c r="G519" s="51">
        <f>IF([1]Summary!$AG519="","",[1]Summary!$AG519)</f>
        <v>0</v>
      </c>
      <c r="H519" s="51"/>
      <c r="I519" s="51">
        <f>IF('[2]Total Proposed Rate Y2 Full-GF'!$AG519="","",'[2]Total Proposed Rate Y2 Full-GF'!$AG519)</f>
        <v>0</v>
      </c>
      <c r="J519" s="58"/>
      <c r="K519" s="51">
        <f t="shared" si="37"/>
        <v>0</v>
      </c>
      <c r="L519" s="22"/>
      <c r="M519" s="59">
        <f t="shared" si="38"/>
        <v>0</v>
      </c>
      <c r="N519" s="5"/>
      <c r="R519" s="48"/>
    </row>
    <row r="520" spans="1:18" hidden="1" x14ac:dyDescent="0.2">
      <c r="A520" s="6">
        <f t="shared" si="41"/>
        <v>7</v>
      </c>
      <c r="B520" s="1"/>
      <c r="C520" s="1" t="s">
        <v>19</v>
      </c>
      <c r="E520" s="14" t="s">
        <v>15</v>
      </c>
      <c r="F520" s="22"/>
      <c r="G520" s="51">
        <f>IF([1]Summary!$AG520="","",[1]Summary!$AG520)</f>
        <v>0</v>
      </c>
      <c r="H520" s="51"/>
      <c r="I520" s="51">
        <f>IF('[2]Total Proposed Rate Y2 Full-GF'!$AG520="","",'[2]Total Proposed Rate Y2 Full-GF'!$AG520)</f>
        <v>0</v>
      </c>
      <c r="J520" s="58"/>
      <c r="K520" s="51">
        <f t="shared" si="37"/>
        <v>0</v>
      </c>
      <c r="L520" s="22"/>
      <c r="M520" s="59">
        <f t="shared" si="38"/>
        <v>0</v>
      </c>
      <c r="N520" s="5"/>
      <c r="R520" s="48"/>
    </row>
    <row r="521" spans="1:18" hidden="1" x14ac:dyDescent="0.2">
      <c r="A521" s="6">
        <f t="shared" si="41"/>
        <v>8</v>
      </c>
      <c r="B521" s="1"/>
      <c r="C521" s="1" t="s">
        <v>20</v>
      </c>
      <c r="E521" s="13"/>
      <c r="F521" s="52"/>
      <c r="G521" s="51" t="str">
        <f>IF([1]Summary!$AG521="","",[1]Summary!$AG521)</f>
        <v/>
      </c>
      <c r="H521" s="58"/>
      <c r="I521" s="51" t="str">
        <f>IF('[2]Total Proposed Rate Y2 Full-GF'!$AG521="","",'[2]Total Proposed Rate Y2 Full-GF'!$AG521)</f>
        <v/>
      </c>
      <c r="J521" s="58"/>
      <c r="K521" s="51" t="str">
        <f t="shared" si="37"/>
        <v/>
      </c>
      <c r="L521" s="52"/>
      <c r="M521" s="59" t="str">
        <f t="shared" si="38"/>
        <v/>
      </c>
      <c r="N521" s="5"/>
      <c r="R521" s="48"/>
    </row>
    <row r="522" spans="1:18" hidden="1" x14ac:dyDescent="0.2">
      <c r="A522" s="6">
        <f t="shared" si="41"/>
        <v>9</v>
      </c>
      <c r="B522" s="1"/>
      <c r="C522" s="14" t="s">
        <v>21</v>
      </c>
      <c r="E522" s="13" t="s">
        <v>22</v>
      </c>
      <c r="F522" s="21"/>
      <c r="G522" s="58">
        <f>IF([1]Summary!$AG522="","",[1]Summary!$AG522)</f>
        <v>0</v>
      </c>
      <c r="H522" s="58"/>
      <c r="I522" s="58">
        <f>IF('[2]Total Proposed Rate Y2 Full-GF'!$AG522="","",'[2]Total Proposed Rate Y2 Full-GF'!$AG522)</f>
        <v>0</v>
      </c>
      <c r="J522" s="58"/>
      <c r="K522" s="58">
        <f t="shared" si="37"/>
        <v>0</v>
      </c>
      <c r="L522" s="4"/>
      <c r="M522" s="59">
        <f t="shared" si="38"/>
        <v>0</v>
      </c>
      <c r="N522" s="5"/>
      <c r="R522" s="48"/>
    </row>
    <row r="523" spans="1:18" hidden="1" x14ac:dyDescent="0.2">
      <c r="A523" s="6">
        <f t="shared" si="41"/>
        <v>10</v>
      </c>
      <c r="B523" s="1"/>
      <c r="C523" s="15" t="s">
        <v>23</v>
      </c>
      <c r="E523" s="13" t="s">
        <v>22</v>
      </c>
      <c r="F523" s="21"/>
      <c r="G523" s="58">
        <f>IF([1]Summary!$AG523="","",[1]Summary!$AG523)</f>
        <v>0</v>
      </c>
      <c r="H523" s="58"/>
      <c r="I523" s="58">
        <f>IF('[2]Total Proposed Rate Y2 Full-GF'!$AG523="","",'[2]Total Proposed Rate Y2 Full-GF'!$AG523)</f>
        <v>0</v>
      </c>
      <c r="J523" s="58"/>
      <c r="K523" s="58">
        <f t="shared" si="37"/>
        <v>0</v>
      </c>
      <c r="L523" s="4"/>
      <c r="M523" s="59">
        <f t="shared" si="38"/>
        <v>0</v>
      </c>
      <c r="N523" s="5"/>
      <c r="R523" s="48"/>
    </row>
    <row r="524" spans="1:18" hidden="1" x14ac:dyDescent="0.2">
      <c r="A524" s="6">
        <f t="shared" si="41"/>
        <v>11</v>
      </c>
      <c r="B524" s="1"/>
      <c r="C524" s="15" t="s">
        <v>214</v>
      </c>
      <c r="D524" s="1"/>
      <c r="E524" s="13" t="s">
        <v>22</v>
      </c>
      <c r="F524" s="21"/>
      <c r="G524" s="58">
        <f>IF([1]Summary!$AG524="","",[1]Summary!$AG524)</f>
        <v>0</v>
      </c>
      <c r="H524" s="58"/>
      <c r="I524" s="58">
        <f>IF('[2]Total Proposed Rate Y2 Full-GF'!$AG524="","",'[2]Total Proposed Rate Y2 Full-GF'!$AG524)</f>
        <v>0</v>
      </c>
      <c r="J524" s="58"/>
      <c r="K524" s="58">
        <f t="shared" si="37"/>
        <v>0</v>
      </c>
      <c r="L524" s="4"/>
      <c r="M524" s="59">
        <f t="shared" si="38"/>
        <v>0</v>
      </c>
      <c r="N524" s="5"/>
      <c r="R524" s="48"/>
    </row>
    <row r="525" spans="1:18" hidden="1" x14ac:dyDescent="0.2">
      <c r="A525" s="6">
        <f t="shared" si="41"/>
        <v>12</v>
      </c>
      <c r="B525" s="1"/>
      <c r="C525" s="15" t="s">
        <v>215</v>
      </c>
      <c r="D525" s="1"/>
      <c r="E525" s="13" t="s">
        <v>22</v>
      </c>
      <c r="F525" s="21"/>
      <c r="G525" s="58">
        <f>IF([1]Summary!$AG525="","",[1]Summary!$AG525)</f>
        <v>0</v>
      </c>
      <c r="H525" s="58"/>
      <c r="I525" s="58">
        <f>IF('[2]Total Proposed Rate Y2 Full-GF'!$AG525="","",'[2]Total Proposed Rate Y2 Full-GF'!$AG525)</f>
        <v>0</v>
      </c>
      <c r="J525" s="58"/>
      <c r="K525" s="58">
        <f t="shared" ref="K525:K588" si="42">IF(I525="","",+I525-G525)</f>
        <v>0</v>
      </c>
      <c r="L525" s="4"/>
      <c r="M525" s="59">
        <f t="shared" ref="M525:M588" si="43">IF(K525="","",+IFERROR(K525/G525,0))</f>
        <v>0</v>
      </c>
      <c r="N525" s="5"/>
      <c r="R525" s="48"/>
    </row>
    <row r="526" spans="1:18" hidden="1" x14ac:dyDescent="0.2">
      <c r="A526" s="6">
        <f t="shared" si="41"/>
        <v>13</v>
      </c>
      <c r="B526" s="1"/>
      <c r="C526" s="15" t="s">
        <v>24</v>
      </c>
      <c r="D526" s="1"/>
      <c r="E526" s="13"/>
      <c r="F526" s="21"/>
      <c r="G526" s="58" t="str">
        <f>IF([1]Summary!$AG526="","",[1]Summary!$AG526)</f>
        <v/>
      </c>
      <c r="H526" s="58"/>
      <c r="I526" s="58" t="str">
        <f>IF('[2]Total Proposed Rate Y2 Full-GF'!$AG526="","",'[2]Total Proposed Rate Y2 Full-GF'!$AG526)</f>
        <v/>
      </c>
      <c r="J526" s="58"/>
      <c r="K526" s="58" t="str">
        <f t="shared" si="42"/>
        <v/>
      </c>
      <c r="L526" s="4"/>
      <c r="M526" s="59" t="str">
        <f t="shared" si="43"/>
        <v/>
      </c>
      <c r="N526" s="5"/>
      <c r="R526" s="48"/>
    </row>
    <row r="527" spans="1:18" hidden="1" x14ac:dyDescent="0.2">
      <c r="A527" s="6">
        <f t="shared" si="41"/>
        <v>14</v>
      </c>
      <c r="B527" s="1"/>
      <c r="C527" s="14" t="s">
        <v>21</v>
      </c>
      <c r="D527" s="1"/>
      <c r="E527" s="13" t="s">
        <v>22</v>
      </c>
      <c r="F527" s="21"/>
      <c r="G527" s="58">
        <f>IF([1]Summary!$AG527="","",[1]Summary!$AG527)</f>
        <v>0</v>
      </c>
      <c r="H527" s="58"/>
      <c r="I527" s="58">
        <f>IF('[2]Total Proposed Rate Y2 Full-GF'!$AG527="","",'[2]Total Proposed Rate Y2 Full-GF'!$AG527)</f>
        <v>0</v>
      </c>
      <c r="J527" s="58"/>
      <c r="K527" s="58">
        <f t="shared" si="42"/>
        <v>0</v>
      </c>
      <c r="L527" s="4"/>
      <c r="M527" s="59">
        <f t="shared" si="43"/>
        <v>0</v>
      </c>
      <c r="N527" s="5"/>
      <c r="R527" s="48"/>
    </row>
    <row r="528" spans="1:18" hidden="1" x14ac:dyDescent="0.2">
      <c r="A528" s="6">
        <f t="shared" si="41"/>
        <v>15</v>
      </c>
      <c r="B528" s="1"/>
      <c r="C528" s="15" t="s">
        <v>23</v>
      </c>
      <c r="E528" s="13" t="s">
        <v>22</v>
      </c>
      <c r="F528" s="21"/>
      <c r="G528" s="58">
        <f>IF([1]Summary!$AG528="","",[1]Summary!$AG528)</f>
        <v>0</v>
      </c>
      <c r="H528" s="58"/>
      <c r="I528" s="58">
        <f>IF('[2]Total Proposed Rate Y2 Full-GF'!$AG528="","",'[2]Total Proposed Rate Y2 Full-GF'!$AG528)</f>
        <v>0</v>
      </c>
      <c r="J528" s="58"/>
      <c r="K528" s="58">
        <f t="shared" si="42"/>
        <v>0</v>
      </c>
      <c r="L528" s="4"/>
      <c r="M528" s="59">
        <f t="shared" si="43"/>
        <v>0</v>
      </c>
      <c r="N528" s="5"/>
      <c r="R528" s="48"/>
    </row>
    <row r="529" spans="1:18" hidden="1" x14ac:dyDescent="0.2">
      <c r="A529" s="6">
        <f t="shared" si="41"/>
        <v>16</v>
      </c>
      <c r="B529" s="1"/>
      <c r="C529" s="15" t="s">
        <v>214</v>
      </c>
      <c r="D529" s="1"/>
      <c r="E529" s="13" t="s">
        <v>22</v>
      </c>
      <c r="F529" s="21"/>
      <c r="G529" s="58">
        <f>IF([1]Summary!$AG529="","",[1]Summary!$AG529)</f>
        <v>0</v>
      </c>
      <c r="H529" s="58"/>
      <c r="I529" s="58">
        <f>IF('[2]Total Proposed Rate Y2 Full-GF'!$AG529="","",'[2]Total Proposed Rate Y2 Full-GF'!$AG529)</f>
        <v>0</v>
      </c>
      <c r="J529" s="58"/>
      <c r="K529" s="58">
        <f t="shared" si="42"/>
        <v>0</v>
      </c>
      <c r="L529" s="4"/>
      <c r="M529" s="59">
        <f t="shared" si="43"/>
        <v>0</v>
      </c>
      <c r="N529" s="5"/>
      <c r="R529" s="48"/>
    </row>
    <row r="530" spans="1:18" hidden="1" x14ac:dyDescent="0.2">
      <c r="A530" s="6">
        <f t="shared" si="41"/>
        <v>17</v>
      </c>
      <c r="B530" s="1"/>
      <c r="C530" s="15" t="s">
        <v>215</v>
      </c>
      <c r="D530" s="1"/>
      <c r="E530" s="13" t="s">
        <v>22</v>
      </c>
      <c r="F530" s="21"/>
      <c r="G530" s="58">
        <f>IF([1]Summary!$AG530="","",[1]Summary!$AG530)</f>
        <v>0</v>
      </c>
      <c r="H530" s="58"/>
      <c r="I530" s="58">
        <f>IF('[2]Total Proposed Rate Y2 Full-GF'!$AG530="","",'[2]Total Proposed Rate Y2 Full-GF'!$AG530)</f>
        <v>0</v>
      </c>
      <c r="J530" s="58"/>
      <c r="K530" s="58">
        <f t="shared" si="42"/>
        <v>0</v>
      </c>
      <c r="L530" s="4"/>
      <c r="M530" s="59">
        <f t="shared" si="43"/>
        <v>0</v>
      </c>
      <c r="N530" s="5"/>
      <c r="R530" s="48"/>
    </row>
    <row r="531" spans="1:18" hidden="1" x14ac:dyDescent="0.2">
      <c r="A531" s="6">
        <f t="shared" si="41"/>
        <v>18</v>
      </c>
      <c r="B531" s="1"/>
      <c r="C531" s="14" t="s">
        <v>28</v>
      </c>
      <c r="E531" s="17" t="s">
        <v>26</v>
      </c>
      <c r="F531" s="21"/>
      <c r="G531" s="51">
        <f>IF([1]Summary!$AG531="","",[1]Summary!$AG531)</f>
        <v>0</v>
      </c>
      <c r="H531" s="51"/>
      <c r="I531" s="51">
        <f>IF('[2]Total Proposed Rate Y2 Full-GF'!$AG531="","",'[2]Total Proposed Rate Y2 Full-GF'!$AG531)</f>
        <v>0</v>
      </c>
      <c r="J531" s="58"/>
      <c r="K531" s="51">
        <f t="shared" si="42"/>
        <v>0</v>
      </c>
      <c r="L531" s="22"/>
      <c r="M531" s="59">
        <f t="shared" si="43"/>
        <v>0</v>
      </c>
      <c r="N531" s="5"/>
      <c r="R531" s="48"/>
    </row>
    <row r="532" spans="1:18" hidden="1" x14ac:dyDescent="0.2">
      <c r="A532" s="6">
        <f t="shared" si="41"/>
        <v>19</v>
      </c>
      <c r="B532" s="1"/>
      <c r="C532" s="1"/>
      <c r="E532" s="1"/>
      <c r="F532" s="21"/>
      <c r="G532" s="51" t="str">
        <f>IF([1]Summary!$AG532="","",[1]Summary!$AG532)</f>
        <v/>
      </c>
      <c r="H532" s="58"/>
      <c r="I532" s="51" t="str">
        <f>IF('[2]Total Proposed Rate Y2 Full-GF'!$AG532="","",'[2]Total Proposed Rate Y2 Full-GF'!$AG532)</f>
        <v/>
      </c>
      <c r="J532" s="58"/>
      <c r="K532" s="51" t="str">
        <f t="shared" si="42"/>
        <v/>
      </c>
      <c r="L532" s="21"/>
      <c r="M532" s="59" t="str">
        <f t="shared" si="43"/>
        <v/>
      </c>
      <c r="N532" s="5"/>
      <c r="R532" s="48"/>
    </row>
    <row r="533" spans="1:18" hidden="1" x14ac:dyDescent="0.2">
      <c r="A533" s="6"/>
      <c r="B533" s="1"/>
      <c r="C533" s="1"/>
      <c r="E533" s="1"/>
      <c r="F533" s="21"/>
      <c r="G533" s="51" t="str">
        <f>IF([1]Summary!$AG533="","",[1]Summary!$AG533)</f>
        <v/>
      </c>
      <c r="H533" s="58"/>
      <c r="I533" s="51" t="str">
        <f>IF('[2]Total Proposed Rate Y2 Full-GF'!$AG533="","",'[2]Total Proposed Rate Y2 Full-GF'!$AG533)</f>
        <v/>
      </c>
      <c r="J533" s="58"/>
      <c r="K533" s="51" t="str">
        <f t="shared" si="42"/>
        <v/>
      </c>
      <c r="L533" s="21"/>
      <c r="M533" s="59" t="str">
        <f t="shared" si="43"/>
        <v/>
      </c>
      <c r="N533" s="5"/>
      <c r="R533" s="48"/>
    </row>
    <row r="534" spans="1:18" ht="10.5" hidden="1" x14ac:dyDescent="0.25">
      <c r="A534" s="6">
        <v>1</v>
      </c>
      <c r="B534" s="1"/>
      <c r="C534" s="23" t="s">
        <v>56</v>
      </c>
      <c r="E534" s="1"/>
      <c r="G534" s="51" t="str">
        <f>IF([1]Summary!$AG534="","",[1]Summary!$AG534)</f>
        <v/>
      </c>
      <c r="H534" s="58"/>
      <c r="I534" s="51" t="str">
        <f>IF('[2]Total Proposed Rate Y2 Full-GF'!$AG534="","",'[2]Total Proposed Rate Y2 Full-GF'!$AG534)</f>
        <v/>
      </c>
      <c r="J534" s="58"/>
      <c r="K534" s="51" t="str">
        <f t="shared" si="42"/>
        <v/>
      </c>
      <c r="M534" s="59" t="str">
        <f t="shared" si="43"/>
        <v/>
      </c>
      <c r="N534" s="5"/>
      <c r="R534" s="48"/>
    </row>
    <row r="535" spans="1:18" hidden="1" x14ac:dyDescent="0.2">
      <c r="A535" s="6">
        <f>+A534+1</f>
        <v>2</v>
      </c>
      <c r="B535" s="1"/>
      <c r="C535" s="1" t="s">
        <v>12</v>
      </c>
      <c r="E535" s="13" t="s">
        <v>13</v>
      </c>
      <c r="F535" s="22"/>
      <c r="G535" s="51">
        <f>IF([1]Summary!$AG535="","",[1]Summary!$AG535)</f>
        <v>0</v>
      </c>
      <c r="H535" s="51"/>
      <c r="I535" s="51">
        <f>IF('[2]Total Proposed Rate Y2 Full-GF'!$AG535="","",'[2]Total Proposed Rate Y2 Full-GF'!$AG535)</f>
        <v>0</v>
      </c>
      <c r="J535" s="58"/>
      <c r="K535" s="51">
        <f t="shared" si="42"/>
        <v>0</v>
      </c>
      <c r="L535" s="22"/>
      <c r="M535" s="59">
        <f t="shared" si="43"/>
        <v>0</v>
      </c>
      <c r="N535" s="5"/>
      <c r="R535" s="48"/>
    </row>
    <row r="536" spans="1:18" hidden="1" x14ac:dyDescent="0.2">
      <c r="A536" s="6">
        <f t="shared" ref="A536:A552" si="44">+A535+1</f>
        <v>3</v>
      </c>
      <c r="B536" s="1"/>
      <c r="C536" s="1" t="s">
        <v>14</v>
      </c>
      <c r="E536" s="2" t="s">
        <v>15</v>
      </c>
      <c r="F536" s="22"/>
      <c r="G536" s="51">
        <f>IF([1]Summary!$AG536="","",[1]Summary!$AG536)</f>
        <v>0</v>
      </c>
      <c r="H536" s="51"/>
      <c r="I536" s="51">
        <f>IF('[2]Total Proposed Rate Y2 Full-GF'!$AG536="","",'[2]Total Proposed Rate Y2 Full-GF'!$AG536)</f>
        <v>0</v>
      </c>
      <c r="J536" s="58"/>
      <c r="K536" s="51">
        <f t="shared" si="42"/>
        <v>0</v>
      </c>
      <c r="L536" s="22"/>
      <c r="M536" s="59">
        <f t="shared" si="43"/>
        <v>0</v>
      </c>
      <c r="N536" s="5"/>
      <c r="R536" s="48"/>
    </row>
    <row r="537" spans="1:18" hidden="1" x14ac:dyDescent="0.2">
      <c r="A537" s="6">
        <f t="shared" si="44"/>
        <v>4</v>
      </c>
      <c r="B537" s="1"/>
      <c r="C537" s="42" t="s">
        <v>142</v>
      </c>
      <c r="E537" s="2" t="s">
        <v>15</v>
      </c>
      <c r="F537" s="22"/>
      <c r="G537" s="51">
        <f>IF([1]Summary!$AG537="","",[1]Summary!$AG537)</f>
        <v>0</v>
      </c>
      <c r="H537" s="51"/>
      <c r="I537" s="51">
        <f>IF('[2]Total Proposed Rate Y2 Full-GF'!$AG537="","",'[2]Total Proposed Rate Y2 Full-GF'!$AG537)</f>
        <v>0</v>
      </c>
      <c r="J537" s="58"/>
      <c r="K537" s="51">
        <f t="shared" si="42"/>
        <v>0</v>
      </c>
      <c r="L537" s="22"/>
      <c r="M537" s="59">
        <f t="shared" si="43"/>
        <v>0</v>
      </c>
      <c r="N537" s="5"/>
      <c r="R537" s="48"/>
    </row>
    <row r="538" spans="1:18" hidden="1" x14ac:dyDescent="0.2">
      <c r="A538" s="6">
        <f t="shared" si="44"/>
        <v>5</v>
      </c>
      <c r="B538" s="1"/>
      <c r="C538" s="1" t="s">
        <v>17</v>
      </c>
      <c r="G538" s="51" t="str">
        <f>IF([1]Summary!$AG538="","",[1]Summary!$AG538)</f>
        <v/>
      </c>
      <c r="H538" s="58"/>
      <c r="I538" s="51" t="str">
        <f>IF('[2]Total Proposed Rate Y2 Full-GF'!$AG538="","",'[2]Total Proposed Rate Y2 Full-GF'!$AG538)</f>
        <v/>
      </c>
      <c r="J538" s="58"/>
      <c r="K538" s="51" t="str">
        <f t="shared" si="42"/>
        <v/>
      </c>
      <c r="M538" s="59" t="str">
        <f t="shared" si="43"/>
        <v/>
      </c>
      <c r="N538" s="5"/>
      <c r="R538" s="48"/>
    </row>
    <row r="539" spans="1:18" hidden="1" x14ac:dyDescent="0.2">
      <c r="A539" s="6">
        <f t="shared" si="44"/>
        <v>6</v>
      </c>
      <c r="B539" s="1"/>
      <c r="C539" s="1" t="s">
        <v>18</v>
      </c>
      <c r="E539" s="14" t="s">
        <v>15</v>
      </c>
      <c r="F539" s="22"/>
      <c r="G539" s="51">
        <f>IF([1]Summary!$AG539="","",[1]Summary!$AG539)</f>
        <v>0</v>
      </c>
      <c r="H539" s="51"/>
      <c r="I539" s="51">
        <f>IF('[2]Total Proposed Rate Y2 Full-GF'!$AG539="","",'[2]Total Proposed Rate Y2 Full-GF'!$AG539)</f>
        <v>0</v>
      </c>
      <c r="J539" s="58"/>
      <c r="K539" s="51">
        <f t="shared" si="42"/>
        <v>0</v>
      </c>
      <c r="L539" s="22"/>
      <c r="M539" s="59">
        <f t="shared" si="43"/>
        <v>0</v>
      </c>
      <c r="N539" s="5"/>
      <c r="R539" s="48"/>
    </row>
    <row r="540" spans="1:18" hidden="1" x14ac:dyDescent="0.2">
      <c r="A540" s="6">
        <f t="shared" si="44"/>
        <v>7</v>
      </c>
      <c r="B540" s="1"/>
      <c r="C540" s="1" t="s">
        <v>19</v>
      </c>
      <c r="D540" s="1"/>
      <c r="E540" s="14" t="s">
        <v>15</v>
      </c>
      <c r="F540" s="22"/>
      <c r="G540" s="51">
        <f>IF([1]Summary!$AG540="","",[1]Summary!$AG540)</f>
        <v>0</v>
      </c>
      <c r="H540" s="51"/>
      <c r="I540" s="51">
        <f>IF('[2]Total Proposed Rate Y2 Full-GF'!$AG540="","",'[2]Total Proposed Rate Y2 Full-GF'!$AG540)</f>
        <v>0</v>
      </c>
      <c r="J540" s="58"/>
      <c r="K540" s="51">
        <f t="shared" si="42"/>
        <v>0</v>
      </c>
      <c r="L540" s="22"/>
      <c r="M540" s="59">
        <f t="shared" si="43"/>
        <v>0</v>
      </c>
      <c r="N540" s="5"/>
      <c r="R540" s="48"/>
    </row>
    <row r="541" spans="1:18" hidden="1" x14ac:dyDescent="0.2">
      <c r="A541" s="6">
        <f t="shared" si="44"/>
        <v>8</v>
      </c>
      <c r="B541" s="1"/>
      <c r="C541" s="1" t="s">
        <v>20</v>
      </c>
      <c r="D541" s="1"/>
      <c r="E541" s="13"/>
      <c r="F541" s="52"/>
      <c r="G541" s="51" t="str">
        <f>IF([1]Summary!$AG541="","",[1]Summary!$AG541)</f>
        <v/>
      </c>
      <c r="H541" s="58"/>
      <c r="I541" s="51" t="str">
        <f>IF('[2]Total Proposed Rate Y2 Full-GF'!$AG541="","",'[2]Total Proposed Rate Y2 Full-GF'!$AG541)</f>
        <v/>
      </c>
      <c r="J541" s="58"/>
      <c r="K541" s="51" t="str">
        <f t="shared" si="42"/>
        <v/>
      </c>
      <c r="L541" s="52"/>
      <c r="M541" s="59" t="str">
        <f t="shared" si="43"/>
        <v/>
      </c>
      <c r="N541" s="5"/>
      <c r="R541" s="48"/>
    </row>
    <row r="542" spans="1:18" hidden="1" x14ac:dyDescent="0.2">
      <c r="A542" s="6">
        <f t="shared" si="44"/>
        <v>9</v>
      </c>
      <c r="B542" s="1"/>
      <c r="C542" s="14" t="s">
        <v>21</v>
      </c>
      <c r="D542" s="1"/>
      <c r="E542" s="13" t="s">
        <v>22</v>
      </c>
      <c r="F542" s="21"/>
      <c r="G542" s="58">
        <f>IF([1]Summary!$AG542="","",[1]Summary!$AG542)</f>
        <v>0</v>
      </c>
      <c r="H542" s="58"/>
      <c r="I542" s="58">
        <f>IF('[2]Total Proposed Rate Y2 Full-GF'!$AG542="","",'[2]Total Proposed Rate Y2 Full-GF'!$AG542)</f>
        <v>0</v>
      </c>
      <c r="J542" s="58"/>
      <c r="K542" s="58">
        <f t="shared" si="42"/>
        <v>0</v>
      </c>
      <c r="L542" s="4"/>
      <c r="M542" s="59">
        <f t="shared" si="43"/>
        <v>0</v>
      </c>
      <c r="N542" s="5"/>
      <c r="R542" s="48"/>
    </row>
    <row r="543" spans="1:18" hidden="1" x14ac:dyDescent="0.2">
      <c r="A543" s="6">
        <f t="shared" si="44"/>
        <v>10</v>
      </c>
      <c r="B543" s="1"/>
      <c r="C543" s="15" t="s">
        <v>23</v>
      </c>
      <c r="D543" s="1"/>
      <c r="E543" s="13" t="s">
        <v>22</v>
      </c>
      <c r="F543" s="21"/>
      <c r="G543" s="58">
        <f>IF([1]Summary!$AG543="","",[1]Summary!$AG543)</f>
        <v>0</v>
      </c>
      <c r="H543" s="58"/>
      <c r="I543" s="58">
        <f>IF('[2]Total Proposed Rate Y2 Full-GF'!$AG543="","",'[2]Total Proposed Rate Y2 Full-GF'!$AG543)</f>
        <v>0</v>
      </c>
      <c r="J543" s="58"/>
      <c r="K543" s="58">
        <f t="shared" si="42"/>
        <v>0</v>
      </c>
      <c r="L543" s="4"/>
      <c r="M543" s="59">
        <f t="shared" si="43"/>
        <v>0</v>
      </c>
      <c r="N543" s="5"/>
      <c r="R543" s="48"/>
    </row>
    <row r="544" spans="1:18" hidden="1" x14ac:dyDescent="0.2">
      <c r="A544" s="6">
        <f t="shared" si="44"/>
        <v>11</v>
      </c>
      <c r="B544" s="1"/>
      <c r="C544" s="15" t="s">
        <v>214</v>
      </c>
      <c r="D544" s="1"/>
      <c r="E544" s="13" t="s">
        <v>22</v>
      </c>
      <c r="F544" s="21"/>
      <c r="G544" s="58">
        <f>IF([1]Summary!$AG544="","",[1]Summary!$AG544)</f>
        <v>0</v>
      </c>
      <c r="H544" s="58"/>
      <c r="I544" s="58">
        <f>IF('[2]Total Proposed Rate Y2 Full-GF'!$AG544="","",'[2]Total Proposed Rate Y2 Full-GF'!$AG544)</f>
        <v>0</v>
      </c>
      <c r="J544" s="58"/>
      <c r="K544" s="58">
        <f t="shared" si="42"/>
        <v>0</v>
      </c>
      <c r="L544" s="4"/>
      <c r="M544" s="59">
        <f t="shared" si="43"/>
        <v>0</v>
      </c>
      <c r="N544" s="5"/>
      <c r="R544" s="48"/>
    </row>
    <row r="545" spans="1:18" hidden="1" x14ac:dyDescent="0.2">
      <c r="A545" s="6">
        <f t="shared" si="44"/>
        <v>12</v>
      </c>
      <c r="B545" s="1"/>
      <c r="C545" s="15" t="s">
        <v>215</v>
      </c>
      <c r="D545" s="1"/>
      <c r="E545" s="13" t="s">
        <v>22</v>
      </c>
      <c r="F545" s="21"/>
      <c r="G545" s="58">
        <f>IF([1]Summary!$AG545="","",[1]Summary!$AG545)</f>
        <v>0</v>
      </c>
      <c r="H545" s="58"/>
      <c r="I545" s="58">
        <f>IF('[2]Total Proposed Rate Y2 Full-GF'!$AG545="","",'[2]Total Proposed Rate Y2 Full-GF'!$AG545)</f>
        <v>0</v>
      </c>
      <c r="J545" s="58"/>
      <c r="K545" s="58">
        <f t="shared" si="42"/>
        <v>0</v>
      </c>
      <c r="L545" s="4"/>
      <c r="M545" s="59">
        <f t="shared" si="43"/>
        <v>0</v>
      </c>
      <c r="N545" s="5"/>
      <c r="R545" s="48"/>
    </row>
    <row r="546" spans="1:18" hidden="1" x14ac:dyDescent="0.2">
      <c r="A546" s="6">
        <f t="shared" si="44"/>
        <v>13</v>
      </c>
      <c r="B546" s="1"/>
      <c r="C546" s="15" t="s">
        <v>24</v>
      </c>
      <c r="D546" s="1"/>
      <c r="E546" s="13"/>
      <c r="F546" s="21"/>
      <c r="G546" s="58" t="str">
        <f>IF([1]Summary!$AG546="","",[1]Summary!$AG546)</f>
        <v/>
      </c>
      <c r="H546" s="58"/>
      <c r="I546" s="58" t="str">
        <f>IF('[2]Total Proposed Rate Y2 Full-GF'!$AG546="","",'[2]Total Proposed Rate Y2 Full-GF'!$AG546)</f>
        <v/>
      </c>
      <c r="J546" s="58"/>
      <c r="K546" s="58" t="str">
        <f t="shared" si="42"/>
        <v/>
      </c>
      <c r="L546" s="4"/>
      <c r="M546" s="59" t="str">
        <f t="shared" si="43"/>
        <v/>
      </c>
      <c r="N546" s="5"/>
      <c r="R546" s="48"/>
    </row>
    <row r="547" spans="1:18" hidden="1" x14ac:dyDescent="0.2">
      <c r="A547" s="6">
        <f t="shared" si="44"/>
        <v>14</v>
      </c>
      <c r="B547" s="1"/>
      <c r="C547" s="14" t="s">
        <v>21</v>
      </c>
      <c r="D547" s="1"/>
      <c r="E547" s="13" t="s">
        <v>22</v>
      </c>
      <c r="F547" s="21"/>
      <c r="G547" s="58">
        <f>IF([1]Summary!$AG547="","",[1]Summary!$AG547)</f>
        <v>0</v>
      </c>
      <c r="H547" s="58"/>
      <c r="I547" s="58">
        <f>IF('[2]Total Proposed Rate Y2 Full-GF'!$AG547="","",'[2]Total Proposed Rate Y2 Full-GF'!$AG547)</f>
        <v>0</v>
      </c>
      <c r="J547" s="58"/>
      <c r="K547" s="58">
        <f t="shared" si="42"/>
        <v>0</v>
      </c>
      <c r="L547" s="4"/>
      <c r="M547" s="59">
        <f t="shared" si="43"/>
        <v>0</v>
      </c>
      <c r="N547" s="5"/>
      <c r="R547" s="48"/>
    </row>
    <row r="548" spans="1:18" hidden="1" x14ac:dyDescent="0.2">
      <c r="A548" s="6">
        <f t="shared" si="44"/>
        <v>15</v>
      </c>
      <c r="B548" s="1"/>
      <c r="C548" s="15" t="s">
        <v>23</v>
      </c>
      <c r="D548" s="1"/>
      <c r="E548" s="13" t="s">
        <v>22</v>
      </c>
      <c r="F548" s="21"/>
      <c r="G548" s="58">
        <f>IF([1]Summary!$AG548="","",[1]Summary!$AG548)</f>
        <v>0</v>
      </c>
      <c r="H548" s="58"/>
      <c r="I548" s="58">
        <f>IF('[2]Total Proposed Rate Y2 Full-GF'!$AG548="","",'[2]Total Proposed Rate Y2 Full-GF'!$AG548)</f>
        <v>0</v>
      </c>
      <c r="J548" s="58"/>
      <c r="K548" s="58">
        <f t="shared" si="42"/>
        <v>0</v>
      </c>
      <c r="L548" s="4"/>
      <c r="M548" s="59">
        <f t="shared" si="43"/>
        <v>0</v>
      </c>
      <c r="N548" s="5"/>
      <c r="R548" s="48"/>
    </row>
    <row r="549" spans="1:18" hidden="1" x14ac:dyDescent="0.2">
      <c r="A549" s="6">
        <f t="shared" si="44"/>
        <v>16</v>
      </c>
      <c r="B549" s="1"/>
      <c r="C549" s="15" t="s">
        <v>214</v>
      </c>
      <c r="D549" s="1"/>
      <c r="E549" s="13" t="s">
        <v>22</v>
      </c>
      <c r="F549" s="21"/>
      <c r="G549" s="58">
        <f>IF([1]Summary!$AG549="","",[1]Summary!$AG549)</f>
        <v>0</v>
      </c>
      <c r="H549" s="58"/>
      <c r="I549" s="58">
        <f>IF('[2]Total Proposed Rate Y2 Full-GF'!$AG549="","",'[2]Total Proposed Rate Y2 Full-GF'!$AG549)</f>
        <v>0</v>
      </c>
      <c r="J549" s="58"/>
      <c r="K549" s="58">
        <f t="shared" si="42"/>
        <v>0</v>
      </c>
      <c r="L549" s="4"/>
      <c r="M549" s="59">
        <f t="shared" si="43"/>
        <v>0</v>
      </c>
      <c r="N549" s="5"/>
      <c r="R549" s="48"/>
    </row>
    <row r="550" spans="1:18" hidden="1" x14ac:dyDescent="0.2">
      <c r="A550" s="6">
        <f t="shared" si="44"/>
        <v>17</v>
      </c>
      <c r="B550" s="1"/>
      <c r="C550" s="15" t="s">
        <v>215</v>
      </c>
      <c r="E550" s="13" t="s">
        <v>22</v>
      </c>
      <c r="F550" s="21"/>
      <c r="G550" s="58">
        <f>IF([1]Summary!$AG550="","",[1]Summary!$AG550)</f>
        <v>0</v>
      </c>
      <c r="H550" s="58"/>
      <c r="I550" s="58">
        <f>IF('[2]Total Proposed Rate Y2 Full-GF'!$AG550="","",'[2]Total Proposed Rate Y2 Full-GF'!$AG550)</f>
        <v>0</v>
      </c>
      <c r="J550" s="58"/>
      <c r="K550" s="58">
        <f t="shared" si="42"/>
        <v>0</v>
      </c>
      <c r="L550" s="4"/>
      <c r="M550" s="59">
        <f t="shared" si="43"/>
        <v>0</v>
      </c>
      <c r="N550" s="5"/>
      <c r="R550" s="48"/>
    </row>
    <row r="551" spans="1:18" hidden="1" x14ac:dyDescent="0.2">
      <c r="A551" s="6">
        <f t="shared" si="44"/>
        <v>18</v>
      </c>
      <c r="B551" s="1"/>
      <c r="C551" s="14" t="s">
        <v>28</v>
      </c>
      <c r="D551" s="1"/>
      <c r="E551" s="17" t="s">
        <v>26</v>
      </c>
      <c r="F551" s="21"/>
      <c r="G551" s="51">
        <f>IF([1]Summary!$AG551="","",[1]Summary!$AG551)</f>
        <v>0</v>
      </c>
      <c r="H551" s="51"/>
      <c r="I551" s="51">
        <f>IF('[2]Total Proposed Rate Y2 Full-GF'!$AG551="","",'[2]Total Proposed Rate Y2 Full-GF'!$AG551)</f>
        <v>0</v>
      </c>
      <c r="J551" s="58"/>
      <c r="K551" s="51">
        <f t="shared" si="42"/>
        <v>0</v>
      </c>
      <c r="L551" s="22"/>
      <c r="M551" s="59">
        <f t="shared" si="43"/>
        <v>0</v>
      </c>
      <c r="N551" s="5"/>
      <c r="R551" s="48"/>
    </row>
    <row r="552" spans="1:18" hidden="1" x14ac:dyDescent="0.2">
      <c r="A552" s="6">
        <f t="shared" si="44"/>
        <v>19</v>
      </c>
      <c r="B552" s="1"/>
      <c r="C552" s="14"/>
      <c r="D552" s="1"/>
      <c r="E552" s="1"/>
      <c r="F552" s="21"/>
      <c r="G552" s="51" t="str">
        <f>IF([1]Summary!$AG552="","",[1]Summary!$AG552)</f>
        <v/>
      </c>
      <c r="H552" s="58"/>
      <c r="I552" s="51" t="str">
        <f>IF('[2]Total Proposed Rate Y2 Full-GF'!$AG552="","",'[2]Total Proposed Rate Y2 Full-GF'!$AG552)</f>
        <v/>
      </c>
      <c r="J552" s="58"/>
      <c r="K552" s="51" t="str">
        <f t="shared" si="42"/>
        <v/>
      </c>
      <c r="L552" s="21"/>
      <c r="M552" s="59" t="str">
        <f t="shared" si="43"/>
        <v/>
      </c>
      <c r="N552" s="5"/>
      <c r="R552" s="48"/>
    </row>
    <row r="553" spans="1:18" hidden="1" x14ac:dyDescent="0.2">
      <c r="A553" s="6"/>
      <c r="B553" s="1"/>
      <c r="C553" s="14"/>
      <c r="D553" s="1"/>
      <c r="E553" s="1"/>
      <c r="F553" s="21"/>
      <c r="G553" s="51" t="str">
        <f>IF([1]Summary!$AG553="","",[1]Summary!$AG553)</f>
        <v/>
      </c>
      <c r="H553" s="58"/>
      <c r="I553" s="51" t="str">
        <f>IF('[2]Total Proposed Rate Y2 Full-GF'!$AG553="","",'[2]Total Proposed Rate Y2 Full-GF'!$AG553)</f>
        <v/>
      </c>
      <c r="J553" s="58"/>
      <c r="K553" s="51" t="str">
        <f t="shared" si="42"/>
        <v/>
      </c>
      <c r="L553" s="21"/>
      <c r="M553" s="59" t="str">
        <f t="shared" si="43"/>
        <v/>
      </c>
      <c r="N553" s="5"/>
      <c r="R553" s="48"/>
    </row>
    <row r="554" spans="1:18" ht="10.5" hidden="1" x14ac:dyDescent="0.25">
      <c r="A554" s="6">
        <v>1</v>
      </c>
      <c r="B554" s="1"/>
      <c r="C554" s="23" t="s">
        <v>57</v>
      </c>
      <c r="E554" s="1"/>
      <c r="F554" s="21"/>
      <c r="G554" s="51" t="str">
        <f>IF([1]Summary!$AG554="","",[1]Summary!$AG554)</f>
        <v/>
      </c>
      <c r="H554" s="58"/>
      <c r="I554" s="51" t="str">
        <f>IF('[2]Total Proposed Rate Y2 Full-GF'!$AG554="","",'[2]Total Proposed Rate Y2 Full-GF'!$AG554)</f>
        <v/>
      </c>
      <c r="J554" s="58"/>
      <c r="K554" s="51" t="str">
        <f t="shared" si="42"/>
        <v/>
      </c>
      <c r="L554" s="21"/>
      <c r="M554" s="59" t="str">
        <f t="shared" si="43"/>
        <v/>
      </c>
      <c r="N554" s="5"/>
      <c r="R554" s="48"/>
    </row>
    <row r="555" spans="1:18" hidden="1" x14ac:dyDescent="0.2">
      <c r="A555" s="6">
        <f>+A554+1</f>
        <v>2</v>
      </c>
      <c r="B555" s="1"/>
      <c r="C555" s="1" t="s">
        <v>12</v>
      </c>
      <c r="E555" s="13" t="s">
        <v>13</v>
      </c>
      <c r="F555" s="21"/>
      <c r="G555" s="51">
        <f>IF([1]Summary!$AG555="","",[1]Summary!$AG555)</f>
        <v>0</v>
      </c>
      <c r="H555" s="51"/>
      <c r="I555" s="51">
        <f>IF('[2]Total Proposed Rate Y2 Full-GF'!$AG555="","",'[2]Total Proposed Rate Y2 Full-GF'!$AG555)</f>
        <v>0</v>
      </c>
      <c r="J555" s="58"/>
      <c r="K555" s="51">
        <f t="shared" si="42"/>
        <v>0</v>
      </c>
      <c r="L555" s="22"/>
      <c r="M555" s="59">
        <f t="shared" si="43"/>
        <v>0</v>
      </c>
      <c r="N555" s="5"/>
      <c r="R555" s="48"/>
    </row>
    <row r="556" spans="1:18" hidden="1" x14ac:dyDescent="0.2">
      <c r="A556" s="6">
        <f t="shared" ref="A556:A572" si="45">+A555+1</f>
        <v>3</v>
      </c>
      <c r="B556" s="1"/>
      <c r="C556" s="1" t="s">
        <v>14</v>
      </c>
      <c r="E556" s="2" t="s">
        <v>15</v>
      </c>
      <c r="F556" s="22"/>
      <c r="G556" s="51">
        <f>IF([1]Summary!$AG556="","",[1]Summary!$AG556)</f>
        <v>0</v>
      </c>
      <c r="H556" s="51"/>
      <c r="I556" s="51">
        <f>IF('[2]Total Proposed Rate Y2 Full-GF'!$AG556="","",'[2]Total Proposed Rate Y2 Full-GF'!$AG556)</f>
        <v>0</v>
      </c>
      <c r="J556" s="58"/>
      <c r="K556" s="51">
        <f t="shared" si="42"/>
        <v>0</v>
      </c>
      <c r="L556" s="22"/>
      <c r="M556" s="59">
        <f t="shared" si="43"/>
        <v>0</v>
      </c>
      <c r="N556" s="5"/>
      <c r="R556" s="48"/>
    </row>
    <row r="557" spans="1:18" hidden="1" x14ac:dyDescent="0.2">
      <c r="A557" s="6">
        <f t="shared" si="45"/>
        <v>4</v>
      </c>
      <c r="B557" s="1"/>
      <c r="C557" s="42" t="s">
        <v>142</v>
      </c>
      <c r="E557" s="2" t="s">
        <v>15</v>
      </c>
      <c r="F557" s="22"/>
      <c r="G557" s="51">
        <f>IF([1]Summary!$AG557="","",[1]Summary!$AG557)</f>
        <v>0</v>
      </c>
      <c r="H557" s="51"/>
      <c r="I557" s="51">
        <f>IF('[2]Total Proposed Rate Y2 Full-GF'!$AG557="","",'[2]Total Proposed Rate Y2 Full-GF'!$AG557)</f>
        <v>0</v>
      </c>
      <c r="J557" s="58"/>
      <c r="K557" s="51">
        <f t="shared" si="42"/>
        <v>0</v>
      </c>
      <c r="L557" s="22"/>
      <c r="M557" s="59">
        <f t="shared" si="43"/>
        <v>0</v>
      </c>
      <c r="N557" s="5"/>
      <c r="R557" s="48"/>
    </row>
    <row r="558" spans="1:18" hidden="1" x14ac:dyDescent="0.2">
      <c r="A558" s="6">
        <f t="shared" si="45"/>
        <v>5</v>
      </c>
      <c r="B558" s="1"/>
      <c r="C558" s="1" t="s">
        <v>17</v>
      </c>
      <c r="G558" s="51" t="str">
        <f>IF([1]Summary!$AG558="","",[1]Summary!$AG558)</f>
        <v/>
      </c>
      <c r="H558" s="58"/>
      <c r="I558" s="51" t="str">
        <f>IF('[2]Total Proposed Rate Y2 Full-GF'!$AG558="","",'[2]Total Proposed Rate Y2 Full-GF'!$AG558)</f>
        <v/>
      </c>
      <c r="J558" s="58"/>
      <c r="K558" s="51" t="str">
        <f t="shared" si="42"/>
        <v/>
      </c>
      <c r="M558" s="59" t="str">
        <f t="shared" si="43"/>
        <v/>
      </c>
      <c r="N558" s="5"/>
      <c r="R558" s="48"/>
    </row>
    <row r="559" spans="1:18" hidden="1" x14ac:dyDescent="0.2">
      <c r="A559" s="6">
        <f t="shared" si="45"/>
        <v>6</v>
      </c>
      <c r="B559" s="1"/>
      <c r="C559" s="1" t="s">
        <v>18</v>
      </c>
      <c r="E559" s="14" t="s">
        <v>15</v>
      </c>
      <c r="F559" s="22"/>
      <c r="G559" s="51">
        <f>IF([1]Summary!$AG559="","",[1]Summary!$AG559)</f>
        <v>0</v>
      </c>
      <c r="H559" s="51"/>
      <c r="I559" s="51">
        <f>IF('[2]Total Proposed Rate Y2 Full-GF'!$AG559="","",'[2]Total Proposed Rate Y2 Full-GF'!$AG559)</f>
        <v>0</v>
      </c>
      <c r="J559" s="58"/>
      <c r="K559" s="51">
        <f t="shared" si="42"/>
        <v>0</v>
      </c>
      <c r="L559" s="22"/>
      <c r="M559" s="59">
        <f t="shared" si="43"/>
        <v>0</v>
      </c>
      <c r="N559" s="5"/>
      <c r="R559" s="48"/>
    </row>
    <row r="560" spans="1:18" hidden="1" x14ac:dyDescent="0.2">
      <c r="A560" s="6">
        <f t="shared" si="45"/>
        <v>7</v>
      </c>
      <c r="B560" s="1"/>
      <c r="C560" s="1" t="s">
        <v>19</v>
      </c>
      <c r="D560" s="1"/>
      <c r="E560" s="14" t="s">
        <v>15</v>
      </c>
      <c r="F560" s="22"/>
      <c r="G560" s="51">
        <f>IF([1]Summary!$AG560="","",[1]Summary!$AG560)</f>
        <v>0</v>
      </c>
      <c r="H560" s="51"/>
      <c r="I560" s="51">
        <f>IF('[2]Total Proposed Rate Y2 Full-GF'!$AG560="","",'[2]Total Proposed Rate Y2 Full-GF'!$AG560)</f>
        <v>0</v>
      </c>
      <c r="J560" s="58"/>
      <c r="K560" s="51">
        <f t="shared" si="42"/>
        <v>0</v>
      </c>
      <c r="L560" s="22"/>
      <c r="M560" s="59">
        <f t="shared" si="43"/>
        <v>0</v>
      </c>
      <c r="N560" s="5"/>
      <c r="R560" s="48"/>
    </row>
    <row r="561" spans="1:18" hidden="1" x14ac:dyDescent="0.2">
      <c r="A561" s="6">
        <f t="shared" si="45"/>
        <v>8</v>
      </c>
      <c r="B561" s="1"/>
      <c r="C561" s="1" t="s">
        <v>20</v>
      </c>
      <c r="D561" s="1"/>
      <c r="E561" s="13"/>
      <c r="F561" s="52"/>
      <c r="G561" s="51" t="str">
        <f>IF([1]Summary!$AG561="","",[1]Summary!$AG561)</f>
        <v/>
      </c>
      <c r="H561" s="58"/>
      <c r="I561" s="51" t="str">
        <f>IF('[2]Total Proposed Rate Y2 Full-GF'!$AG561="","",'[2]Total Proposed Rate Y2 Full-GF'!$AG561)</f>
        <v/>
      </c>
      <c r="J561" s="58"/>
      <c r="K561" s="51" t="str">
        <f t="shared" si="42"/>
        <v/>
      </c>
      <c r="L561" s="52"/>
      <c r="M561" s="59" t="str">
        <f t="shared" si="43"/>
        <v/>
      </c>
      <c r="N561" s="5"/>
      <c r="R561" s="48"/>
    </row>
    <row r="562" spans="1:18" hidden="1" x14ac:dyDescent="0.2">
      <c r="A562" s="6">
        <f t="shared" si="45"/>
        <v>9</v>
      </c>
      <c r="B562" s="1"/>
      <c r="C562" s="14" t="s">
        <v>21</v>
      </c>
      <c r="D562" s="1"/>
      <c r="E562" s="13" t="s">
        <v>22</v>
      </c>
      <c r="F562" s="21"/>
      <c r="G562" s="58">
        <f>IF([1]Summary!$AG562="","",[1]Summary!$AG562)</f>
        <v>0</v>
      </c>
      <c r="H562" s="58"/>
      <c r="I562" s="58">
        <f>IF('[2]Total Proposed Rate Y2 Full-GF'!$AG562="","",'[2]Total Proposed Rate Y2 Full-GF'!$AG562)</f>
        <v>0</v>
      </c>
      <c r="J562" s="58"/>
      <c r="K562" s="58">
        <f t="shared" si="42"/>
        <v>0</v>
      </c>
      <c r="L562" s="4"/>
      <c r="M562" s="59">
        <f t="shared" si="43"/>
        <v>0</v>
      </c>
      <c r="N562" s="5"/>
      <c r="R562" s="48"/>
    </row>
    <row r="563" spans="1:18" hidden="1" x14ac:dyDescent="0.2">
      <c r="A563" s="6">
        <f t="shared" si="45"/>
        <v>10</v>
      </c>
      <c r="B563" s="1"/>
      <c r="C563" s="15" t="s">
        <v>23</v>
      </c>
      <c r="D563" s="1"/>
      <c r="E563" s="13" t="s">
        <v>22</v>
      </c>
      <c r="F563" s="21"/>
      <c r="G563" s="58">
        <f>IF([1]Summary!$AG563="","",[1]Summary!$AG563)</f>
        <v>0</v>
      </c>
      <c r="H563" s="58"/>
      <c r="I563" s="58">
        <f>IF('[2]Total Proposed Rate Y2 Full-GF'!$AG563="","",'[2]Total Proposed Rate Y2 Full-GF'!$AG563)</f>
        <v>0</v>
      </c>
      <c r="J563" s="58"/>
      <c r="K563" s="58">
        <f t="shared" si="42"/>
        <v>0</v>
      </c>
      <c r="L563" s="4"/>
      <c r="M563" s="59">
        <f t="shared" si="43"/>
        <v>0</v>
      </c>
      <c r="N563" s="5"/>
      <c r="R563" s="48"/>
    </row>
    <row r="564" spans="1:18" hidden="1" x14ac:dyDescent="0.2">
      <c r="A564" s="6">
        <f t="shared" si="45"/>
        <v>11</v>
      </c>
      <c r="B564" s="1"/>
      <c r="C564" s="15" t="s">
        <v>214</v>
      </c>
      <c r="D564" s="1"/>
      <c r="E564" s="13" t="s">
        <v>22</v>
      </c>
      <c r="F564" s="21"/>
      <c r="G564" s="58">
        <f>IF([1]Summary!$AG564="","",[1]Summary!$AG564)</f>
        <v>0</v>
      </c>
      <c r="H564" s="58"/>
      <c r="I564" s="58">
        <f>IF('[2]Total Proposed Rate Y2 Full-GF'!$AG564="","",'[2]Total Proposed Rate Y2 Full-GF'!$AG564)</f>
        <v>0</v>
      </c>
      <c r="J564" s="58"/>
      <c r="K564" s="58">
        <f t="shared" si="42"/>
        <v>0</v>
      </c>
      <c r="L564" s="4"/>
      <c r="M564" s="59">
        <f t="shared" si="43"/>
        <v>0</v>
      </c>
      <c r="N564" s="5"/>
      <c r="R564" s="48"/>
    </row>
    <row r="565" spans="1:18" hidden="1" x14ac:dyDescent="0.2">
      <c r="A565" s="6">
        <f t="shared" si="45"/>
        <v>12</v>
      </c>
      <c r="B565" s="1"/>
      <c r="C565" s="15" t="s">
        <v>215</v>
      </c>
      <c r="D565" s="1"/>
      <c r="E565" s="13" t="s">
        <v>22</v>
      </c>
      <c r="F565" s="21"/>
      <c r="G565" s="58">
        <f>IF([1]Summary!$AG565="","",[1]Summary!$AG565)</f>
        <v>0</v>
      </c>
      <c r="H565" s="58"/>
      <c r="I565" s="58">
        <f>IF('[2]Total Proposed Rate Y2 Full-GF'!$AG565="","",'[2]Total Proposed Rate Y2 Full-GF'!$AG565)</f>
        <v>0</v>
      </c>
      <c r="J565" s="58"/>
      <c r="K565" s="58">
        <f t="shared" si="42"/>
        <v>0</v>
      </c>
      <c r="L565" s="4"/>
      <c r="M565" s="59">
        <f t="shared" si="43"/>
        <v>0</v>
      </c>
      <c r="N565" s="5"/>
      <c r="R565" s="48"/>
    </row>
    <row r="566" spans="1:18" hidden="1" x14ac:dyDescent="0.2">
      <c r="A566" s="6">
        <f t="shared" si="45"/>
        <v>13</v>
      </c>
      <c r="B566" s="1"/>
      <c r="C566" s="15" t="s">
        <v>24</v>
      </c>
      <c r="D566" s="1"/>
      <c r="E566" s="13"/>
      <c r="F566" s="21"/>
      <c r="G566" s="58" t="str">
        <f>IF([1]Summary!$AG566="","",[1]Summary!$AG566)</f>
        <v/>
      </c>
      <c r="H566" s="58"/>
      <c r="I566" s="58" t="str">
        <f>IF('[2]Total Proposed Rate Y2 Full-GF'!$AG566="","",'[2]Total Proposed Rate Y2 Full-GF'!$AG566)</f>
        <v/>
      </c>
      <c r="J566" s="58"/>
      <c r="K566" s="58" t="str">
        <f t="shared" si="42"/>
        <v/>
      </c>
      <c r="L566" s="4"/>
      <c r="M566" s="59" t="str">
        <f t="shared" si="43"/>
        <v/>
      </c>
      <c r="N566" s="5"/>
      <c r="R566" s="48"/>
    </row>
    <row r="567" spans="1:18" hidden="1" x14ac:dyDescent="0.2">
      <c r="A567" s="6">
        <f t="shared" si="45"/>
        <v>14</v>
      </c>
      <c r="B567" s="1"/>
      <c r="C567" s="14" t="s">
        <v>21</v>
      </c>
      <c r="D567" s="1"/>
      <c r="E567" s="13" t="s">
        <v>22</v>
      </c>
      <c r="F567" s="21"/>
      <c r="G567" s="58">
        <f>IF([1]Summary!$AG567="","",[1]Summary!$AG567)</f>
        <v>0</v>
      </c>
      <c r="H567" s="58"/>
      <c r="I567" s="58">
        <f>IF('[2]Total Proposed Rate Y2 Full-GF'!$AG567="","",'[2]Total Proposed Rate Y2 Full-GF'!$AG567)</f>
        <v>0</v>
      </c>
      <c r="J567" s="58"/>
      <c r="K567" s="58">
        <f t="shared" si="42"/>
        <v>0</v>
      </c>
      <c r="L567" s="4"/>
      <c r="M567" s="59">
        <f t="shared" si="43"/>
        <v>0</v>
      </c>
      <c r="N567" s="5"/>
      <c r="R567" s="48"/>
    </row>
    <row r="568" spans="1:18" hidden="1" x14ac:dyDescent="0.2">
      <c r="A568" s="6">
        <f t="shared" si="45"/>
        <v>15</v>
      </c>
      <c r="B568" s="1"/>
      <c r="C568" s="15" t="s">
        <v>23</v>
      </c>
      <c r="D568" s="1"/>
      <c r="E568" s="13" t="s">
        <v>22</v>
      </c>
      <c r="F568" s="21"/>
      <c r="G568" s="58">
        <f>IF([1]Summary!$AG568="","",[1]Summary!$AG568)</f>
        <v>0</v>
      </c>
      <c r="H568" s="58"/>
      <c r="I568" s="58">
        <f>IF('[2]Total Proposed Rate Y2 Full-GF'!$AG568="","",'[2]Total Proposed Rate Y2 Full-GF'!$AG568)</f>
        <v>0</v>
      </c>
      <c r="J568" s="58"/>
      <c r="K568" s="58">
        <f t="shared" si="42"/>
        <v>0</v>
      </c>
      <c r="L568" s="4"/>
      <c r="M568" s="59">
        <f t="shared" si="43"/>
        <v>0</v>
      </c>
      <c r="N568" s="5"/>
      <c r="R568" s="48"/>
    </row>
    <row r="569" spans="1:18" hidden="1" x14ac:dyDescent="0.2">
      <c r="A569" s="6">
        <f t="shared" si="45"/>
        <v>16</v>
      </c>
      <c r="B569" s="1"/>
      <c r="C569" s="15" t="s">
        <v>214</v>
      </c>
      <c r="D569" s="1"/>
      <c r="E569" s="13" t="s">
        <v>22</v>
      </c>
      <c r="F569" s="21"/>
      <c r="G569" s="58">
        <f>IF([1]Summary!$AG569="","",[1]Summary!$AG569)</f>
        <v>0</v>
      </c>
      <c r="H569" s="58"/>
      <c r="I569" s="58">
        <f>IF('[2]Total Proposed Rate Y2 Full-GF'!$AG569="","",'[2]Total Proposed Rate Y2 Full-GF'!$AG569)</f>
        <v>0</v>
      </c>
      <c r="J569" s="58"/>
      <c r="K569" s="58">
        <f t="shared" si="42"/>
        <v>0</v>
      </c>
      <c r="L569" s="4"/>
      <c r="M569" s="59">
        <f t="shared" si="43"/>
        <v>0</v>
      </c>
      <c r="N569" s="5"/>
      <c r="R569" s="48"/>
    </row>
    <row r="570" spans="1:18" hidden="1" x14ac:dyDescent="0.2">
      <c r="A570" s="6">
        <f t="shared" si="45"/>
        <v>17</v>
      </c>
      <c r="B570" s="1"/>
      <c r="C570" s="15" t="s">
        <v>215</v>
      </c>
      <c r="E570" s="13" t="s">
        <v>22</v>
      </c>
      <c r="F570" s="21"/>
      <c r="G570" s="58">
        <f>IF([1]Summary!$AG570="","",[1]Summary!$AG570)</f>
        <v>0</v>
      </c>
      <c r="H570" s="58"/>
      <c r="I570" s="58">
        <f>IF('[2]Total Proposed Rate Y2 Full-GF'!$AG570="","",'[2]Total Proposed Rate Y2 Full-GF'!$AG570)</f>
        <v>0</v>
      </c>
      <c r="J570" s="58"/>
      <c r="K570" s="58">
        <f t="shared" si="42"/>
        <v>0</v>
      </c>
      <c r="L570" s="4"/>
      <c r="M570" s="59">
        <f t="shared" si="43"/>
        <v>0</v>
      </c>
      <c r="N570" s="5"/>
      <c r="R570" s="48"/>
    </row>
    <row r="571" spans="1:18" hidden="1" x14ac:dyDescent="0.2">
      <c r="A571" s="6">
        <f t="shared" si="45"/>
        <v>18</v>
      </c>
      <c r="B571" s="1"/>
      <c r="C571" s="14" t="s">
        <v>28</v>
      </c>
      <c r="D571" s="1"/>
      <c r="E571" s="17" t="s">
        <v>26</v>
      </c>
      <c r="F571" s="54"/>
      <c r="G571" s="51">
        <f>IF([1]Summary!$AG571="","",[1]Summary!$AG571)</f>
        <v>0</v>
      </c>
      <c r="H571" s="51"/>
      <c r="I571" s="51">
        <f>IF('[2]Total Proposed Rate Y2 Full-GF'!$AG571="","",'[2]Total Proposed Rate Y2 Full-GF'!$AG571)</f>
        <v>0</v>
      </c>
      <c r="J571" s="58"/>
      <c r="K571" s="51">
        <f t="shared" si="42"/>
        <v>0</v>
      </c>
      <c r="L571" s="22"/>
      <c r="M571" s="59">
        <f t="shared" si="43"/>
        <v>0</v>
      </c>
      <c r="N571" s="5"/>
      <c r="R571" s="48"/>
    </row>
    <row r="572" spans="1:18" hidden="1" x14ac:dyDescent="0.2">
      <c r="A572" s="6">
        <f t="shared" si="45"/>
        <v>19</v>
      </c>
      <c r="B572" s="1"/>
      <c r="C572" s="14"/>
      <c r="D572" s="1"/>
      <c r="E572" s="1"/>
      <c r="F572" s="21"/>
      <c r="G572" s="51" t="str">
        <f>IF([1]Summary!$AG572="","",[1]Summary!$AG572)</f>
        <v/>
      </c>
      <c r="H572" s="58"/>
      <c r="I572" s="51" t="str">
        <f>IF('[2]Total Proposed Rate Y2 Full-GF'!$AG572="","",'[2]Total Proposed Rate Y2 Full-GF'!$AG572)</f>
        <v/>
      </c>
      <c r="J572" s="58"/>
      <c r="K572" s="51" t="str">
        <f t="shared" si="42"/>
        <v/>
      </c>
      <c r="L572" s="21"/>
      <c r="M572" s="59" t="str">
        <f t="shared" si="43"/>
        <v/>
      </c>
      <c r="N572" s="5"/>
      <c r="R572" s="48"/>
    </row>
    <row r="573" spans="1:18" hidden="1" x14ac:dyDescent="0.2">
      <c r="A573" s="6"/>
      <c r="B573" s="1"/>
      <c r="C573" s="14"/>
      <c r="D573" s="1"/>
      <c r="E573" s="1"/>
      <c r="F573" s="21"/>
      <c r="G573" s="51" t="str">
        <f>IF([1]Summary!$AG573="","",[1]Summary!$AG573)</f>
        <v/>
      </c>
      <c r="H573" s="58"/>
      <c r="I573" s="51" t="str">
        <f>IF('[2]Total Proposed Rate Y2 Full-GF'!$AG573="","",'[2]Total Proposed Rate Y2 Full-GF'!$AG573)</f>
        <v/>
      </c>
      <c r="J573" s="58"/>
      <c r="K573" s="51" t="str">
        <f t="shared" si="42"/>
        <v/>
      </c>
      <c r="L573" s="21"/>
      <c r="M573" s="59" t="str">
        <f t="shared" si="43"/>
        <v/>
      </c>
      <c r="N573" s="5"/>
      <c r="R573" s="48"/>
    </row>
    <row r="574" spans="1:18" ht="10.5" hidden="1" x14ac:dyDescent="0.25">
      <c r="A574" s="6">
        <v>1</v>
      </c>
      <c r="B574" s="1"/>
      <c r="C574" s="23" t="s">
        <v>58</v>
      </c>
      <c r="E574" s="1"/>
      <c r="F574" s="21"/>
      <c r="G574" s="51" t="str">
        <f>IF([1]Summary!$AG574="","",[1]Summary!$AG574)</f>
        <v/>
      </c>
      <c r="H574" s="58"/>
      <c r="I574" s="51" t="str">
        <f>IF('[2]Total Proposed Rate Y2 Full-GF'!$AG574="","",'[2]Total Proposed Rate Y2 Full-GF'!$AG574)</f>
        <v/>
      </c>
      <c r="J574" s="58"/>
      <c r="K574" s="51" t="str">
        <f t="shared" si="42"/>
        <v/>
      </c>
      <c r="L574" s="21"/>
      <c r="M574" s="59" t="str">
        <f t="shared" si="43"/>
        <v/>
      </c>
      <c r="N574" s="5"/>
      <c r="R574" s="48"/>
    </row>
    <row r="575" spans="1:18" hidden="1" x14ac:dyDescent="0.2">
      <c r="A575" s="6">
        <f>+A574+1</f>
        <v>2</v>
      </c>
      <c r="B575" s="1"/>
      <c r="C575" s="1" t="s">
        <v>12</v>
      </c>
      <c r="E575" s="13" t="s">
        <v>13</v>
      </c>
      <c r="F575" s="21"/>
      <c r="G575" s="51">
        <f>IF([1]Summary!$AG575="","",[1]Summary!$AG575)</f>
        <v>0</v>
      </c>
      <c r="H575" s="51"/>
      <c r="I575" s="51">
        <f>IF('[2]Total Proposed Rate Y2 Full-GF'!$AG575="","",'[2]Total Proposed Rate Y2 Full-GF'!$AG575)</f>
        <v>0</v>
      </c>
      <c r="J575" s="58"/>
      <c r="K575" s="51">
        <f t="shared" si="42"/>
        <v>0</v>
      </c>
      <c r="L575" s="22"/>
      <c r="M575" s="59">
        <f t="shared" si="43"/>
        <v>0</v>
      </c>
      <c r="N575" s="5"/>
      <c r="R575" s="48"/>
    </row>
    <row r="576" spans="1:18" hidden="1" x14ac:dyDescent="0.2">
      <c r="A576" s="6">
        <f t="shared" ref="A576:A592" si="46">+A575+1</f>
        <v>3</v>
      </c>
      <c r="B576" s="1"/>
      <c r="C576" s="1" t="s">
        <v>14</v>
      </c>
      <c r="E576" s="2" t="s">
        <v>15</v>
      </c>
      <c r="F576" s="22"/>
      <c r="G576" s="51">
        <f>IF([1]Summary!$AG576="","",[1]Summary!$AG576)</f>
        <v>0</v>
      </c>
      <c r="H576" s="51"/>
      <c r="I576" s="51">
        <f>IF('[2]Total Proposed Rate Y2 Full-GF'!$AG576="","",'[2]Total Proposed Rate Y2 Full-GF'!$AG576)</f>
        <v>0</v>
      </c>
      <c r="J576" s="58"/>
      <c r="K576" s="51">
        <f t="shared" si="42"/>
        <v>0</v>
      </c>
      <c r="L576" s="22"/>
      <c r="M576" s="59">
        <f t="shared" si="43"/>
        <v>0</v>
      </c>
      <c r="N576" s="5"/>
      <c r="R576" s="48"/>
    </row>
    <row r="577" spans="1:18" hidden="1" x14ac:dyDescent="0.2">
      <c r="A577" s="6">
        <f t="shared" si="46"/>
        <v>4</v>
      </c>
      <c r="B577" s="1"/>
      <c r="C577" s="42" t="s">
        <v>142</v>
      </c>
      <c r="E577" s="2" t="s">
        <v>15</v>
      </c>
      <c r="F577" s="22"/>
      <c r="G577" s="51">
        <f>IF([1]Summary!$AG577="","",[1]Summary!$AG577)</f>
        <v>0</v>
      </c>
      <c r="H577" s="51"/>
      <c r="I577" s="51">
        <f>IF('[2]Total Proposed Rate Y2 Full-GF'!$AG577="","",'[2]Total Proposed Rate Y2 Full-GF'!$AG577)</f>
        <v>0</v>
      </c>
      <c r="J577" s="58"/>
      <c r="K577" s="51">
        <f t="shared" si="42"/>
        <v>0</v>
      </c>
      <c r="L577" s="22"/>
      <c r="M577" s="59">
        <f t="shared" si="43"/>
        <v>0</v>
      </c>
      <c r="N577" s="5"/>
      <c r="R577" s="48"/>
    </row>
    <row r="578" spans="1:18" hidden="1" x14ac:dyDescent="0.2">
      <c r="A578" s="6">
        <f t="shared" si="46"/>
        <v>5</v>
      </c>
      <c r="B578" s="1"/>
      <c r="C578" s="1" t="s">
        <v>17</v>
      </c>
      <c r="G578" s="51" t="str">
        <f>IF([1]Summary!$AG578="","",[1]Summary!$AG578)</f>
        <v/>
      </c>
      <c r="H578" s="58"/>
      <c r="I578" s="51" t="str">
        <f>IF('[2]Total Proposed Rate Y2 Full-GF'!$AG578="","",'[2]Total Proposed Rate Y2 Full-GF'!$AG578)</f>
        <v/>
      </c>
      <c r="J578" s="58"/>
      <c r="K578" s="51" t="str">
        <f t="shared" si="42"/>
        <v/>
      </c>
      <c r="M578" s="59" t="str">
        <f t="shared" si="43"/>
        <v/>
      </c>
      <c r="N578" s="5"/>
      <c r="R578" s="48"/>
    </row>
    <row r="579" spans="1:18" hidden="1" x14ac:dyDescent="0.2">
      <c r="A579" s="6">
        <f t="shared" si="46"/>
        <v>6</v>
      </c>
      <c r="B579" s="1"/>
      <c r="C579" s="1" t="s">
        <v>18</v>
      </c>
      <c r="E579" s="14" t="s">
        <v>15</v>
      </c>
      <c r="F579" s="22"/>
      <c r="G579" s="51">
        <f>IF([1]Summary!$AG579="","",[1]Summary!$AG579)</f>
        <v>0</v>
      </c>
      <c r="H579" s="51"/>
      <c r="I579" s="51">
        <f>IF('[2]Total Proposed Rate Y2 Full-GF'!$AG579="","",'[2]Total Proposed Rate Y2 Full-GF'!$AG579)</f>
        <v>0</v>
      </c>
      <c r="J579" s="58"/>
      <c r="K579" s="51">
        <f t="shared" si="42"/>
        <v>0</v>
      </c>
      <c r="L579" s="22"/>
      <c r="M579" s="59">
        <f t="shared" si="43"/>
        <v>0</v>
      </c>
      <c r="N579" s="5"/>
      <c r="R579" s="48"/>
    </row>
    <row r="580" spans="1:18" hidden="1" x14ac:dyDescent="0.2">
      <c r="A580" s="6">
        <f t="shared" si="46"/>
        <v>7</v>
      </c>
      <c r="B580" s="1"/>
      <c r="C580" s="1" t="s">
        <v>19</v>
      </c>
      <c r="D580" s="1"/>
      <c r="E580" s="14" t="s">
        <v>15</v>
      </c>
      <c r="F580" s="22"/>
      <c r="G580" s="51">
        <f>IF([1]Summary!$AG580="","",[1]Summary!$AG580)</f>
        <v>0</v>
      </c>
      <c r="H580" s="51"/>
      <c r="I580" s="51">
        <f>IF('[2]Total Proposed Rate Y2 Full-GF'!$AG580="","",'[2]Total Proposed Rate Y2 Full-GF'!$AG580)</f>
        <v>0</v>
      </c>
      <c r="J580" s="58"/>
      <c r="K580" s="51">
        <f t="shared" si="42"/>
        <v>0</v>
      </c>
      <c r="L580" s="22"/>
      <c r="M580" s="59">
        <f t="shared" si="43"/>
        <v>0</v>
      </c>
      <c r="N580" s="5"/>
      <c r="R580" s="48"/>
    </row>
    <row r="581" spans="1:18" hidden="1" x14ac:dyDescent="0.2">
      <c r="A581" s="6">
        <f t="shared" si="46"/>
        <v>8</v>
      </c>
      <c r="B581" s="1"/>
      <c r="C581" s="1" t="s">
        <v>20</v>
      </c>
      <c r="D581" s="1"/>
      <c r="E581" s="13"/>
      <c r="F581" s="52"/>
      <c r="G581" s="51" t="str">
        <f>IF([1]Summary!$AG581="","",[1]Summary!$AG581)</f>
        <v/>
      </c>
      <c r="H581" s="58"/>
      <c r="I581" s="51" t="str">
        <f>IF('[2]Total Proposed Rate Y2 Full-GF'!$AG581="","",'[2]Total Proposed Rate Y2 Full-GF'!$AG581)</f>
        <v/>
      </c>
      <c r="J581" s="58"/>
      <c r="K581" s="51" t="str">
        <f t="shared" si="42"/>
        <v/>
      </c>
      <c r="L581" s="52"/>
      <c r="M581" s="59" t="str">
        <f t="shared" si="43"/>
        <v/>
      </c>
      <c r="N581" s="5"/>
      <c r="R581" s="48"/>
    </row>
    <row r="582" spans="1:18" hidden="1" x14ac:dyDescent="0.2">
      <c r="A582" s="6">
        <f t="shared" si="46"/>
        <v>9</v>
      </c>
      <c r="B582" s="1"/>
      <c r="C582" s="14" t="s">
        <v>21</v>
      </c>
      <c r="D582" s="1"/>
      <c r="E582" s="13" t="s">
        <v>22</v>
      </c>
      <c r="F582" s="21"/>
      <c r="G582" s="58">
        <f>IF([1]Summary!$AG582="","",[1]Summary!$AG582)</f>
        <v>0</v>
      </c>
      <c r="H582" s="58"/>
      <c r="I582" s="58">
        <f>IF('[2]Total Proposed Rate Y2 Full-GF'!$AG582="","",'[2]Total Proposed Rate Y2 Full-GF'!$AG582)</f>
        <v>0</v>
      </c>
      <c r="J582" s="58"/>
      <c r="K582" s="58">
        <f t="shared" si="42"/>
        <v>0</v>
      </c>
      <c r="L582" s="4"/>
      <c r="M582" s="59">
        <f t="shared" si="43"/>
        <v>0</v>
      </c>
      <c r="N582" s="5"/>
      <c r="R582" s="48"/>
    </row>
    <row r="583" spans="1:18" hidden="1" x14ac:dyDescent="0.2">
      <c r="A583" s="6">
        <f t="shared" si="46"/>
        <v>10</v>
      </c>
      <c r="B583" s="1"/>
      <c r="C583" s="15" t="s">
        <v>23</v>
      </c>
      <c r="D583" s="1"/>
      <c r="E583" s="13" t="s">
        <v>22</v>
      </c>
      <c r="F583" s="21"/>
      <c r="G583" s="58">
        <f>IF([1]Summary!$AG583="","",[1]Summary!$AG583)</f>
        <v>0</v>
      </c>
      <c r="H583" s="58"/>
      <c r="I583" s="58">
        <f>IF('[2]Total Proposed Rate Y2 Full-GF'!$AG583="","",'[2]Total Proposed Rate Y2 Full-GF'!$AG583)</f>
        <v>0</v>
      </c>
      <c r="J583" s="58"/>
      <c r="K583" s="58">
        <f t="shared" si="42"/>
        <v>0</v>
      </c>
      <c r="L583" s="4"/>
      <c r="M583" s="59">
        <f t="shared" si="43"/>
        <v>0</v>
      </c>
      <c r="N583" s="5"/>
      <c r="R583" s="48"/>
    </row>
    <row r="584" spans="1:18" hidden="1" x14ac:dyDescent="0.2">
      <c r="A584" s="6">
        <f t="shared" si="46"/>
        <v>11</v>
      </c>
      <c r="B584" s="1"/>
      <c r="C584" s="15" t="s">
        <v>214</v>
      </c>
      <c r="D584" s="1"/>
      <c r="E584" s="13" t="s">
        <v>22</v>
      </c>
      <c r="F584" s="21"/>
      <c r="G584" s="58">
        <f>IF([1]Summary!$AG584="","",[1]Summary!$AG584)</f>
        <v>0</v>
      </c>
      <c r="H584" s="58"/>
      <c r="I584" s="58">
        <f>IF('[2]Total Proposed Rate Y2 Full-GF'!$AG584="","",'[2]Total Proposed Rate Y2 Full-GF'!$AG584)</f>
        <v>0</v>
      </c>
      <c r="J584" s="58"/>
      <c r="K584" s="58">
        <f t="shared" si="42"/>
        <v>0</v>
      </c>
      <c r="L584" s="4"/>
      <c r="M584" s="59">
        <f t="shared" si="43"/>
        <v>0</v>
      </c>
      <c r="N584" s="5"/>
      <c r="R584" s="48"/>
    </row>
    <row r="585" spans="1:18" hidden="1" x14ac:dyDescent="0.2">
      <c r="A585" s="6">
        <f t="shared" si="46"/>
        <v>12</v>
      </c>
      <c r="B585" s="1"/>
      <c r="C585" s="15" t="s">
        <v>215</v>
      </c>
      <c r="D585" s="1"/>
      <c r="E585" s="13" t="s">
        <v>22</v>
      </c>
      <c r="F585" s="21"/>
      <c r="G585" s="58">
        <f>IF([1]Summary!$AG585="","",[1]Summary!$AG585)</f>
        <v>0</v>
      </c>
      <c r="H585" s="58"/>
      <c r="I585" s="58">
        <f>IF('[2]Total Proposed Rate Y2 Full-GF'!$AG585="","",'[2]Total Proposed Rate Y2 Full-GF'!$AG585)</f>
        <v>0</v>
      </c>
      <c r="J585" s="58"/>
      <c r="K585" s="58">
        <f t="shared" si="42"/>
        <v>0</v>
      </c>
      <c r="L585" s="4"/>
      <c r="M585" s="59">
        <f t="shared" si="43"/>
        <v>0</v>
      </c>
      <c r="N585" s="5"/>
      <c r="R585" s="48"/>
    </row>
    <row r="586" spans="1:18" hidden="1" x14ac:dyDescent="0.2">
      <c r="A586" s="6">
        <f t="shared" si="46"/>
        <v>13</v>
      </c>
      <c r="B586" s="1"/>
      <c r="C586" s="15" t="s">
        <v>24</v>
      </c>
      <c r="D586" s="1"/>
      <c r="E586" s="13"/>
      <c r="F586" s="21"/>
      <c r="G586" s="58" t="str">
        <f>IF([1]Summary!$AG586="","",[1]Summary!$AG586)</f>
        <v/>
      </c>
      <c r="H586" s="58"/>
      <c r="I586" s="58" t="str">
        <f>IF('[2]Total Proposed Rate Y2 Full-GF'!$AG586="","",'[2]Total Proposed Rate Y2 Full-GF'!$AG586)</f>
        <v/>
      </c>
      <c r="J586" s="58"/>
      <c r="K586" s="58" t="str">
        <f t="shared" si="42"/>
        <v/>
      </c>
      <c r="L586" s="4"/>
      <c r="M586" s="59" t="str">
        <f t="shared" si="43"/>
        <v/>
      </c>
      <c r="N586" s="5"/>
      <c r="R586" s="48"/>
    </row>
    <row r="587" spans="1:18" hidden="1" x14ac:dyDescent="0.2">
      <c r="A587" s="6">
        <f t="shared" si="46"/>
        <v>14</v>
      </c>
      <c r="B587" s="1"/>
      <c r="C587" s="14" t="s">
        <v>21</v>
      </c>
      <c r="D587" s="1"/>
      <c r="E587" s="13" t="s">
        <v>22</v>
      </c>
      <c r="F587" s="21"/>
      <c r="G587" s="58">
        <f>IF([1]Summary!$AG587="","",[1]Summary!$AG587)</f>
        <v>0</v>
      </c>
      <c r="H587" s="58"/>
      <c r="I587" s="58">
        <f>IF('[2]Total Proposed Rate Y2 Full-GF'!$AG587="","",'[2]Total Proposed Rate Y2 Full-GF'!$AG587)</f>
        <v>0</v>
      </c>
      <c r="J587" s="58"/>
      <c r="K587" s="58">
        <f t="shared" si="42"/>
        <v>0</v>
      </c>
      <c r="L587" s="4"/>
      <c r="M587" s="59">
        <f t="shared" si="43"/>
        <v>0</v>
      </c>
      <c r="N587" s="5"/>
      <c r="R587" s="48"/>
    </row>
    <row r="588" spans="1:18" hidden="1" x14ac:dyDescent="0.2">
      <c r="A588" s="6">
        <f t="shared" si="46"/>
        <v>15</v>
      </c>
      <c r="B588" s="1"/>
      <c r="C588" s="15" t="s">
        <v>23</v>
      </c>
      <c r="D588" s="1"/>
      <c r="E588" s="13" t="s">
        <v>22</v>
      </c>
      <c r="F588" s="21"/>
      <c r="G588" s="58">
        <f>IF([1]Summary!$AG588="","",[1]Summary!$AG588)</f>
        <v>0</v>
      </c>
      <c r="H588" s="58"/>
      <c r="I588" s="58">
        <f>IF('[2]Total Proposed Rate Y2 Full-GF'!$AG588="","",'[2]Total Proposed Rate Y2 Full-GF'!$AG588)</f>
        <v>0</v>
      </c>
      <c r="J588" s="58"/>
      <c r="K588" s="58">
        <f t="shared" si="42"/>
        <v>0</v>
      </c>
      <c r="L588" s="4"/>
      <c r="M588" s="59">
        <f t="shared" si="43"/>
        <v>0</v>
      </c>
      <c r="N588" s="5"/>
      <c r="R588" s="48"/>
    </row>
    <row r="589" spans="1:18" hidden="1" x14ac:dyDescent="0.2">
      <c r="A589" s="6">
        <f t="shared" si="46"/>
        <v>16</v>
      </c>
      <c r="B589" s="1"/>
      <c r="C589" s="15" t="s">
        <v>214</v>
      </c>
      <c r="D589" s="1"/>
      <c r="E589" s="13" t="s">
        <v>22</v>
      </c>
      <c r="F589" s="21"/>
      <c r="G589" s="58">
        <f>IF([1]Summary!$AG589="","",[1]Summary!$AG589)</f>
        <v>0</v>
      </c>
      <c r="H589" s="58"/>
      <c r="I589" s="58">
        <f>IF('[2]Total Proposed Rate Y2 Full-GF'!$AG589="","",'[2]Total Proposed Rate Y2 Full-GF'!$AG589)</f>
        <v>0</v>
      </c>
      <c r="J589" s="58"/>
      <c r="K589" s="58">
        <f t="shared" ref="K589:K652" si="47">IF(I589="","",+I589-G589)</f>
        <v>0</v>
      </c>
      <c r="L589" s="4"/>
      <c r="M589" s="59">
        <f t="shared" ref="M589:M652" si="48">IF(K589="","",+IFERROR(K589/G589,0))</f>
        <v>0</v>
      </c>
      <c r="N589" s="5"/>
      <c r="R589" s="48"/>
    </row>
    <row r="590" spans="1:18" hidden="1" x14ac:dyDescent="0.2">
      <c r="A590" s="6">
        <f t="shared" si="46"/>
        <v>17</v>
      </c>
      <c r="B590" s="1"/>
      <c r="C590" s="15" t="s">
        <v>215</v>
      </c>
      <c r="E590" s="13" t="s">
        <v>22</v>
      </c>
      <c r="F590" s="21"/>
      <c r="G590" s="58">
        <f>IF([1]Summary!$AG590="","",[1]Summary!$AG590)</f>
        <v>0</v>
      </c>
      <c r="H590" s="58"/>
      <c r="I590" s="58">
        <f>IF('[2]Total Proposed Rate Y2 Full-GF'!$AG590="","",'[2]Total Proposed Rate Y2 Full-GF'!$AG590)</f>
        <v>0</v>
      </c>
      <c r="J590" s="58"/>
      <c r="K590" s="58">
        <f t="shared" si="47"/>
        <v>0</v>
      </c>
      <c r="L590" s="4"/>
      <c r="M590" s="59">
        <f t="shared" si="48"/>
        <v>0</v>
      </c>
      <c r="N590" s="5"/>
      <c r="R590" s="48"/>
    </row>
    <row r="591" spans="1:18" hidden="1" x14ac:dyDescent="0.2">
      <c r="A591" s="6">
        <f t="shared" si="46"/>
        <v>18</v>
      </c>
      <c r="B591" s="1"/>
      <c r="C591" s="14" t="s">
        <v>28</v>
      </c>
      <c r="D591" s="1"/>
      <c r="E591" s="17" t="s">
        <v>26</v>
      </c>
      <c r="F591" s="54"/>
      <c r="G591" s="51">
        <f>IF([1]Summary!$AG591="","",[1]Summary!$AG591)</f>
        <v>0</v>
      </c>
      <c r="H591" s="51"/>
      <c r="I591" s="51">
        <f>IF('[2]Total Proposed Rate Y2 Full-GF'!$AG591="","",'[2]Total Proposed Rate Y2 Full-GF'!$AG591)</f>
        <v>0</v>
      </c>
      <c r="J591" s="58"/>
      <c r="K591" s="51">
        <f t="shared" si="47"/>
        <v>0</v>
      </c>
      <c r="L591" s="22"/>
      <c r="M591" s="59">
        <f t="shared" si="48"/>
        <v>0</v>
      </c>
      <c r="N591" s="5"/>
      <c r="R591" s="48"/>
    </row>
    <row r="592" spans="1:18" hidden="1" x14ac:dyDescent="0.2">
      <c r="A592" s="6">
        <f t="shared" si="46"/>
        <v>19</v>
      </c>
      <c r="B592" s="1"/>
      <c r="C592" s="14"/>
      <c r="D592" s="1"/>
      <c r="E592" s="1"/>
      <c r="F592" s="21"/>
      <c r="G592" s="51" t="str">
        <f>IF([1]Summary!$AG592="","",[1]Summary!$AG592)</f>
        <v/>
      </c>
      <c r="H592" s="58"/>
      <c r="I592" s="51" t="str">
        <f>IF('[2]Total Proposed Rate Y2 Full-GF'!$AG592="","",'[2]Total Proposed Rate Y2 Full-GF'!$AG592)</f>
        <v/>
      </c>
      <c r="J592" s="58"/>
      <c r="K592" s="51" t="str">
        <f t="shared" si="47"/>
        <v/>
      </c>
      <c r="L592" s="21"/>
      <c r="M592" s="59" t="str">
        <f t="shared" si="48"/>
        <v/>
      </c>
      <c r="N592" s="5"/>
      <c r="R592" s="48"/>
    </row>
    <row r="593" spans="1:18" hidden="1" x14ac:dyDescent="0.2">
      <c r="A593" s="6"/>
      <c r="B593" s="1"/>
      <c r="C593" s="14"/>
      <c r="D593" s="1"/>
      <c r="E593" s="1"/>
      <c r="F593" s="21"/>
      <c r="G593" s="51" t="str">
        <f>IF([1]Summary!$AG593="","",[1]Summary!$AG593)</f>
        <v/>
      </c>
      <c r="H593" s="58"/>
      <c r="I593" s="51" t="str">
        <f>IF('[2]Total Proposed Rate Y2 Full-GF'!$AG593="","",'[2]Total Proposed Rate Y2 Full-GF'!$AG593)</f>
        <v/>
      </c>
      <c r="J593" s="58"/>
      <c r="K593" s="51" t="str">
        <f t="shared" si="47"/>
        <v/>
      </c>
      <c r="L593" s="21"/>
      <c r="M593" s="59" t="str">
        <f t="shared" si="48"/>
        <v/>
      </c>
      <c r="N593" s="5"/>
      <c r="R593" s="48"/>
    </row>
    <row r="594" spans="1:18" ht="10.5" hidden="1" x14ac:dyDescent="0.25">
      <c r="A594" s="6">
        <v>1</v>
      </c>
      <c r="B594" s="1"/>
      <c r="C594" s="23" t="s">
        <v>59</v>
      </c>
      <c r="E594" s="1"/>
      <c r="F594" s="21"/>
      <c r="G594" s="51" t="str">
        <f>IF([1]Summary!$AG594="","",[1]Summary!$AG594)</f>
        <v/>
      </c>
      <c r="H594" s="58"/>
      <c r="I594" s="51" t="str">
        <f>IF('[2]Total Proposed Rate Y2 Full-GF'!$AG594="","",'[2]Total Proposed Rate Y2 Full-GF'!$AG594)</f>
        <v/>
      </c>
      <c r="J594" s="58"/>
      <c r="K594" s="51" t="str">
        <f t="shared" si="47"/>
        <v/>
      </c>
      <c r="L594" s="21"/>
      <c r="M594" s="59" t="str">
        <f t="shared" si="48"/>
        <v/>
      </c>
      <c r="N594" s="5"/>
      <c r="R594" s="48"/>
    </row>
    <row r="595" spans="1:18" hidden="1" x14ac:dyDescent="0.2">
      <c r="A595" s="6">
        <f>+A594+1</f>
        <v>2</v>
      </c>
      <c r="B595" s="1"/>
      <c r="C595" s="1" t="s">
        <v>12</v>
      </c>
      <c r="E595" s="13" t="s">
        <v>13</v>
      </c>
      <c r="F595" s="21"/>
      <c r="G595" s="51">
        <f>IF([1]Summary!$AG595="","",[1]Summary!$AG595)</f>
        <v>0</v>
      </c>
      <c r="H595" s="51"/>
      <c r="I595" s="51">
        <f>IF('[2]Total Proposed Rate Y2 Full-GF'!$AG595="","",'[2]Total Proposed Rate Y2 Full-GF'!$AG595)</f>
        <v>0</v>
      </c>
      <c r="J595" s="58"/>
      <c r="K595" s="51">
        <f t="shared" si="47"/>
        <v>0</v>
      </c>
      <c r="L595" s="22"/>
      <c r="M595" s="59">
        <f t="shared" si="48"/>
        <v>0</v>
      </c>
      <c r="N595" s="5"/>
      <c r="R595" s="48"/>
    </row>
    <row r="596" spans="1:18" hidden="1" x14ac:dyDescent="0.2">
      <c r="A596" s="6">
        <f t="shared" ref="A596:A612" si="49">+A595+1</f>
        <v>3</v>
      </c>
      <c r="B596" s="1"/>
      <c r="C596" s="1" t="s">
        <v>14</v>
      </c>
      <c r="E596" s="2" t="s">
        <v>15</v>
      </c>
      <c r="F596" s="22"/>
      <c r="G596" s="51">
        <f>IF([1]Summary!$AG596="","",[1]Summary!$AG596)</f>
        <v>0</v>
      </c>
      <c r="H596" s="51"/>
      <c r="I596" s="51">
        <f>IF('[2]Total Proposed Rate Y2 Full-GF'!$AG596="","",'[2]Total Proposed Rate Y2 Full-GF'!$AG596)</f>
        <v>0</v>
      </c>
      <c r="J596" s="58"/>
      <c r="K596" s="51">
        <f t="shared" si="47"/>
        <v>0</v>
      </c>
      <c r="L596" s="22"/>
      <c r="M596" s="59">
        <f t="shared" si="48"/>
        <v>0</v>
      </c>
      <c r="N596" s="5"/>
      <c r="R596" s="48"/>
    </row>
    <row r="597" spans="1:18" hidden="1" x14ac:dyDescent="0.2">
      <c r="A597" s="6">
        <f t="shared" si="49"/>
        <v>4</v>
      </c>
      <c r="B597" s="1"/>
      <c r="C597" s="42" t="s">
        <v>142</v>
      </c>
      <c r="E597" s="2" t="s">
        <v>15</v>
      </c>
      <c r="F597" s="22"/>
      <c r="G597" s="51">
        <f>IF([1]Summary!$AG597="","",[1]Summary!$AG597)</f>
        <v>0</v>
      </c>
      <c r="H597" s="51"/>
      <c r="I597" s="51">
        <f>IF('[2]Total Proposed Rate Y2 Full-GF'!$AG597="","",'[2]Total Proposed Rate Y2 Full-GF'!$AG597)</f>
        <v>0</v>
      </c>
      <c r="J597" s="58"/>
      <c r="K597" s="51">
        <f t="shared" si="47"/>
        <v>0</v>
      </c>
      <c r="L597" s="22"/>
      <c r="M597" s="59">
        <f t="shared" si="48"/>
        <v>0</v>
      </c>
      <c r="N597" s="5"/>
      <c r="R597" s="48"/>
    </row>
    <row r="598" spans="1:18" hidden="1" x14ac:dyDescent="0.2">
      <c r="A598" s="6">
        <f t="shared" si="49"/>
        <v>5</v>
      </c>
      <c r="B598" s="1"/>
      <c r="C598" s="1" t="s">
        <v>17</v>
      </c>
      <c r="G598" s="51" t="str">
        <f>IF([1]Summary!$AG598="","",[1]Summary!$AG598)</f>
        <v/>
      </c>
      <c r="H598" s="51"/>
      <c r="I598" s="51" t="str">
        <f>IF('[2]Total Proposed Rate Y2 Full-GF'!$AG598="","",'[2]Total Proposed Rate Y2 Full-GF'!$AG598)</f>
        <v/>
      </c>
      <c r="J598" s="58"/>
      <c r="K598" s="51" t="str">
        <f t="shared" si="47"/>
        <v/>
      </c>
      <c r="L598" s="22"/>
      <c r="M598" s="59" t="str">
        <f t="shared" si="48"/>
        <v/>
      </c>
      <c r="N598" s="5"/>
      <c r="R598" s="48"/>
    </row>
    <row r="599" spans="1:18" hidden="1" x14ac:dyDescent="0.2">
      <c r="A599" s="6">
        <f t="shared" si="49"/>
        <v>6</v>
      </c>
      <c r="B599" s="1"/>
      <c r="C599" s="1" t="s">
        <v>18</v>
      </c>
      <c r="E599" s="14" t="s">
        <v>15</v>
      </c>
      <c r="F599" s="22"/>
      <c r="G599" s="51">
        <f>IF([1]Summary!$AG599="","",[1]Summary!$AG599)</f>
        <v>0</v>
      </c>
      <c r="H599" s="51"/>
      <c r="I599" s="51">
        <f>IF('[2]Total Proposed Rate Y2 Full-GF'!$AG599="","",'[2]Total Proposed Rate Y2 Full-GF'!$AG599)</f>
        <v>0</v>
      </c>
      <c r="J599" s="58"/>
      <c r="K599" s="51">
        <f t="shared" si="47"/>
        <v>0</v>
      </c>
      <c r="L599" s="22"/>
      <c r="M599" s="59">
        <f t="shared" si="48"/>
        <v>0</v>
      </c>
      <c r="N599" s="5"/>
      <c r="R599" s="48"/>
    </row>
    <row r="600" spans="1:18" hidden="1" x14ac:dyDescent="0.2">
      <c r="A600" s="6">
        <f t="shared" si="49"/>
        <v>7</v>
      </c>
      <c r="B600" s="1"/>
      <c r="C600" s="1" t="s">
        <v>19</v>
      </c>
      <c r="D600" s="1"/>
      <c r="E600" s="14" t="s">
        <v>15</v>
      </c>
      <c r="F600" s="22"/>
      <c r="G600" s="51">
        <f>IF([1]Summary!$AG600="","",[1]Summary!$AG600)</f>
        <v>0</v>
      </c>
      <c r="H600" s="51"/>
      <c r="I600" s="51">
        <f>IF('[2]Total Proposed Rate Y2 Full-GF'!$AG600="","",'[2]Total Proposed Rate Y2 Full-GF'!$AG600)</f>
        <v>0</v>
      </c>
      <c r="J600" s="58"/>
      <c r="K600" s="51">
        <f t="shared" si="47"/>
        <v>0</v>
      </c>
      <c r="L600" s="22"/>
      <c r="M600" s="59">
        <f t="shared" si="48"/>
        <v>0</v>
      </c>
      <c r="N600" s="5"/>
      <c r="R600" s="48"/>
    </row>
    <row r="601" spans="1:18" hidden="1" x14ac:dyDescent="0.2">
      <c r="A601" s="6">
        <f t="shared" si="49"/>
        <v>8</v>
      </c>
      <c r="B601" s="1"/>
      <c r="C601" s="1" t="s">
        <v>20</v>
      </c>
      <c r="D601" s="1"/>
      <c r="E601" s="13"/>
      <c r="F601" s="52"/>
      <c r="G601" s="51" t="str">
        <f>IF([1]Summary!$AG601="","",[1]Summary!$AG601)</f>
        <v/>
      </c>
      <c r="H601" s="51"/>
      <c r="I601" s="51" t="str">
        <f>IF('[2]Total Proposed Rate Y2 Full-GF'!$AG601="","",'[2]Total Proposed Rate Y2 Full-GF'!$AG601)</f>
        <v/>
      </c>
      <c r="J601" s="58"/>
      <c r="K601" s="51" t="str">
        <f t="shared" si="47"/>
        <v/>
      </c>
      <c r="L601" s="22"/>
      <c r="M601" s="59" t="str">
        <f t="shared" si="48"/>
        <v/>
      </c>
      <c r="N601" s="5"/>
      <c r="R601" s="48"/>
    </row>
    <row r="602" spans="1:18" hidden="1" x14ac:dyDescent="0.2">
      <c r="A602" s="6">
        <f t="shared" si="49"/>
        <v>9</v>
      </c>
      <c r="B602" s="1"/>
      <c r="C602" s="14" t="s">
        <v>21</v>
      </c>
      <c r="D602" s="1"/>
      <c r="E602" s="13" t="s">
        <v>22</v>
      </c>
      <c r="F602" s="21"/>
      <c r="G602" s="58">
        <f>IF([1]Summary!$AG602="","",[1]Summary!$AG602)</f>
        <v>0</v>
      </c>
      <c r="H602" s="58"/>
      <c r="I602" s="58">
        <f>IF('[2]Total Proposed Rate Y2 Full-GF'!$AG602="","",'[2]Total Proposed Rate Y2 Full-GF'!$AG602)</f>
        <v>0</v>
      </c>
      <c r="J602" s="58"/>
      <c r="K602" s="58">
        <f t="shared" si="47"/>
        <v>0</v>
      </c>
      <c r="L602" s="22"/>
      <c r="M602" s="59">
        <f t="shared" si="48"/>
        <v>0</v>
      </c>
      <c r="N602" s="5"/>
      <c r="R602" s="48"/>
    </row>
    <row r="603" spans="1:18" hidden="1" x14ac:dyDescent="0.2">
      <c r="A603" s="6">
        <f t="shared" si="49"/>
        <v>10</v>
      </c>
      <c r="B603" s="1"/>
      <c r="C603" s="15" t="s">
        <v>23</v>
      </c>
      <c r="D603" s="1"/>
      <c r="E603" s="13" t="s">
        <v>22</v>
      </c>
      <c r="F603" s="21"/>
      <c r="G603" s="58">
        <f>IF([1]Summary!$AG603="","",[1]Summary!$AG603)</f>
        <v>0</v>
      </c>
      <c r="H603" s="58"/>
      <c r="I603" s="58">
        <f>IF('[2]Total Proposed Rate Y2 Full-GF'!$AG603="","",'[2]Total Proposed Rate Y2 Full-GF'!$AG603)</f>
        <v>0</v>
      </c>
      <c r="J603" s="58"/>
      <c r="K603" s="58">
        <f t="shared" si="47"/>
        <v>0</v>
      </c>
      <c r="L603" s="22"/>
      <c r="M603" s="59">
        <f t="shared" si="48"/>
        <v>0</v>
      </c>
      <c r="N603" s="5"/>
      <c r="R603" s="48"/>
    </row>
    <row r="604" spans="1:18" hidden="1" x14ac:dyDescent="0.2">
      <c r="A604" s="6">
        <f t="shared" si="49"/>
        <v>11</v>
      </c>
      <c r="B604" s="1"/>
      <c r="C604" s="15" t="s">
        <v>214</v>
      </c>
      <c r="D604" s="1"/>
      <c r="E604" s="13" t="s">
        <v>22</v>
      </c>
      <c r="F604" s="21"/>
      <c r="G604" s="58">
        <f>IF([1]Summary!$AG604="","",[1]Summary!$AG604)</f>
        <v>0</v>
      </c>
      <c r="H604" s="58"/>
      <c r="I604" s="58">
        <f>IF('[2]Total Proposed Rate Y2 Full-GF'!$AG604="","",'[2]Total Proposed Rate Y2 Full-GF'!$AG604)</f>
        <v>0</v>
      </c>
      <c r="J604" s="58"/>
      <c r="K604" s="58">
        <f t="shared" si="47"/>
        <v>0</v>
      </c>
      <c r="L604" s="4"/>
      <c r="M604" s="59">
        <f t="shared" si="48"/>
        <v>0</v>
      </c>
      <c r="N604" s="5"/>
      <c r="R604" s="48"/>
    </row>
    <row r="605" spans="1:18" hidden="1" x14ac:dyDescent="0.2">
      <c r="A605" s="6">
        <f t="shared" si="49"/>
        <v>12</v>
      </c>
      <c r="B605" s="1"/>
      <c r="C605" s="15" t="s">
        <v>215</v>
      </c>
      <c r="D605" s="1"/>
      <c r="E605" s="13" t="s">
        <v>22</v>
      </c>
      <c r="F605" s="21"/>
      <c r="G605" s="58">
        <f>IF([1]Summary!$AG605="","",[1]Summary!$AG605)</f>
        <v>0</v>
      </c>
      <c r="H605" s="58"/>
      <c r="I605" s="58">
        <f>IF('[2]Total Proposed Rate Y2 Full-GF'!$AG605="","",'[2]Total Proposed Rate Y2 Full-GF'!$AG605)</f>
        <v>0</v>
      </c>
      <c r="J605" s="58"/>
      <c r="K605" s="58">
        <f t="shared" si="47"/>
        <v>0</v>
      </c>
      <c r="L605" s="4"/>
      <c r="M605" s="59">
        <f t="shared" si="48"/>
        <v>0</v>
      </c>
      <c r="N605" s="5"/>
      <c r="R605" s="48"/>
    </row>
    <row r="606" spans="1:18" hidden="1" x14ac:dyDescent="0.2">
      <c r="A606" s="6">
        <f t="shared" si="49"/>
        <v>13</v>
      </c>
      <c r="B606" s="1"/>
      <c r="C606" s="15" t="s">
        <v>24</v>
      </c>
      <c r="D606" s="1"/>
      <c r="E606" s="13"/>
      <c r="F606" s="21"/>
      <c r="G606" s="58" t="str">
        <f>IF([1]Summary!$AG606="","",[1]Summary!$AG606)</f>
        <v/>
      </c>
      <c r="H606" s="58"/>
      <c r="I606" s="58" t="str">
        <f>IF('[2]Total Proposed Rate Y2 Full-GF'!$AG606="","",'[2]Total Proposed Rate Y2 Full-GF'!$AG606)</f>
        <v/>
      </c>
      <c r="J606" s="58"/>
      <c r="K606" s="58" t="str">
        <f t="shared" si="47"/>
        <v/>
      </c>
      <c r="L606" s="4"/>
      <c r="M606" s="59" t="str">
        <f t="shared" si="48"/>
        <v/>
      </c>
      <c r="N606" s="5"/>
      <c r="R606" s="48"/>
    </row>
    <row r="607" spans="1:18" hidden="1" x14ac:dyDescent="0.2">
      <c r="A607" s="6">
        <f t="shared" si="49"/>
        <v>14</v>
      </c>
      <c r="B607" s="1"/>
      <c r="C607" s="14" t="s">
        <v>21</v>
      </c>
      <c r="D607" s="1"/>
      <c r="E607" s="13" t="s">
        <v>22</v>
      </c>
      <c r="F607" s="21"/>
      <c r="G607" s="58">
        <f>IF([1]Summary!$AG607="","",[1]Summary!$AG607)</f>
        <v>0</v>
      </c>
      <c r="H607" s="58"/>
      <c r="I607" s="58">
        <f>IF('[2]Total Proposed Rate Y2 Full-GF'!$AG607="","",'[2]Total Proposed Rate Y2 Full-GF'!$AG607)</f>
        <v>0</v>
      </c>
      <c r="J607" s="58"/>
      <c r="K607" s="58">
        <f t="shared" si="47"/>
        <v>0</v>
      </c>
      <c r="L607" s="4"/>
      <c r="M607" s="59">
        <f t="shared" si="48"/>
        <v>0</v>
      </c>
      <c r="N607" s="5"/>
      <c r="R607" s="48"/>
    </row>
    <row r="608" spans="1:18" hidden="1" x14ac:dyDescent="0.2">
      <c r="A608" s="6">
        <f t="shared" si="49"/>
        <v>15</v>
      </c>
      <c r="B608" s="1"/>
      <c r="C608" s="15" t="s">
        <v>23</v>
      </c>
      <c r="D608" s="1"/>
      <c r="E608" s="13" t="s">
        <v>22</v>
      </c>
      <c r="F608" s="21"/>
      <c r="G608" s="58">
        <f>IF([1]Summary!$AG608="","",[1]Summary!$AG608)</f>
        <v>0</v>
      </c>
      <c r="H608" s="58"/>
      <c r="I608" s="58">
        <f>IF('[2]Total Proposed Rate Y2 Full-GF'!$AG608="","",'[2]Total Proposed Rate Y2 Full-GF'!$AG608)</f>
        <v>0</v>
      </c>
      <c r="J608" s="58"/>
      <c r="K608" s="58">
        <f t="shared" si="47"/>
        <v>0</v>
      </c>
      <c r="L608" s="4"/>
      <c r="M608" s="59">
        <f t="shared" si="48"/>
        <v>0</v>
      </c>
      <c r="N608" s="5"/>
      <c r="R608" s="48"/>
    </row>
    <row r="609" spans="1:18" hidden="1" x14ac:dyDescent="0.2">
      <c r="A609" s="6">
        <f t="shared" si="49"/>
        <v>16</v>
      </c>
      <c r="B609" s="1"/>
      <c r="C609" s="15" t="s">
        <v>214</v>
      </c>
      <c r="D609" s="1"/>
      <c r="E609" s="13" t="s">
        <v>22</v>
      </c>
      <c r="F609" s="21"/>
      <c r="G609" s="58">
        <f>IF([1]Summary!$AG609="","",[1]Summary!$AG609)</f>
        <v>0</v>
      </c>
      <c r="H609" s="58"/>
      <c r="I609" s="58">
        <f>IF('[2]Total Proposed Rate Y2 Full-GF'!$AG609="","",'[2]Total Proposed Rate Y2 Full-GF'!$AG609)</f>
        <v>0</v>
      </c>
      <c r="J609" s="58"/>
      <c r="K609" s="58">
        <f t="shared" si="47"/>
        <v>0</v>
      </c>
      <c r="L609" s="4"/>
      <c r="M609" s="59">
        <f t="shared" si="48"/>
        <v>0</v>
      </c>
      <c r="N609" s="5"/>
      <c r="R609" s="48"/>
    </row>
    <row r="610" spans="1:18" hidden="1" x14ac:dyDescent="0.2">
      <c r="A610" s="6">
        <f t="shared" si="49"/>
        <v>17</v>
      </c>
      <c r="B610" s="1"/>
      <c r="C610" s="15" t="s">
        <v>215</v>
      </c>
      <c r="E610" s="13" t="s">
        <v>22</v>
      </c>
      <c r="F610" s="21"/>
      <c r="G610" s="58">
        <f>IF([1]Summary!$AG610="","",[1]Summary!$AG610)</f>
        <v>0</v>
      </c>
      <c r="H610" s="58"/>
      <c r="I610" s="58">
        <f>IF('[2]Total Proposed Rate Y2 Full-GF'!$AG610="","",'[2]Total Proposed Rate Y2 Full-GF'!$AG610)</f>
        <v>0</v>
      </c>
      <c r="J610" s="58"/>
      <c r="K610" s="58">
        <f t="shared" si="47"/>
        <v>0</v>
      </c>
      <c r="L610" s="4"/>
      <c r="M610" s="59">
        <f t="shared" si="48"/>
        <v>0</v>
      </c>
      <c r="N610" s="5"/>
      <c r="R610" s="48"/>
    </row>
    <row r="611" spans="1:18" hidden="1" x14ac:dyDescent="0.2">
      <c r="A611" s="6">
        <f t="shared" si="49"/>
        <v>18</v>
      </c>
      <c r="B611" s="1"/>
      <c r="C611" s="14" t="s">
        <v>28</v>
      </c>
      <c r="D611" s="1"/>
      <c r="E611" s="17" t="s">
        <v>26</v>
      </c>
      <c r="F611" s="54"/>
      <c r="G611" s="51">
        <f>IF([1]Summary!$AG611="","",[1]Summary!$AG611)</f>
        <v>0</v>
      </c>
      <c r="H611" s="51"/>
      <c r="I611" s="51">
        <f>IF('[2]Total Proposed Rate Y2 Full-GF'!$AG611="","",'[2]Total Proposed Rate Y2 Full-GF'!$AG611)</f>
        <v>0</v>
      </c>
      <c r="J611" s="58"/>
      <c r="K611" s="51">
        <f t="shared" si="47"/>
        <v>0</v>
      </c>
      <c r="L611" s="22"/>
      <c r="M611" s="59">
        <f t="shared" si="48"/>
        <v>0</v>
      </c>
      <c r="N611" s="5"/>
      <c r="R611" s="48"/>
    </row>
    <row r="612" spans="1:18" hidden="1" x14ac:dyDescent="0.2">
      <c r="A612" s="6">
        <f t="shared" si="49"/>
        <v>19</v>
      </c>
      <c r="B612" s="1"/>
      <c r="C612" s="14"/>
      <c r="D612" s="1"/>
      <c r="E612" s="1"/>
      <c r="F612" s="21"/>
      <c r="G612" s="51" t="str">
        <f>IF([1]Summary!$AG612="","",[1]Summary!$AG612)</f>
        <v/>
      </c>
      <c r="H612" s="58"/>
      <c r="I612" s="51" t="str">
        <f>IF('[2]Total Proposed Rate Y2 Full-GF'!$AG612="","",'[2]Total Proposed Rate Y2 Full-GF'!$AG612)</f>
        <v/>
      </c>
      <c r="J612" s="58"/>
      <c r="K612" s="51" t="str">
        <f t="shared" si="47"/>
        <v/>
      </c>
      <c r="L612" s="21"/>
      <c r="M612" s="59" t="str">
        <f t="shared" si="48"/>
        <v/>
      </c>
      <c r="N612" s="5"/>
      <c r="R612" s="48"/>
    </row>
    <row r="613" spans="1:18" hidden="1" x14ac:dyDescent="0.2">
      <c r="A613" s="6"/>
      <c r="B613" s="1"/>
      <c r="C613" s="19"/>
      <c r="D613" s="1"/>
      <c r="E613" s="1"/>
      <c r="F613" s="20"/>
      <c r="G613" s="51" t="str">
        <f>IF([1]Summary!$AG613="","",[1]Summary!$AG613)</f>
        <v/>
      </c>
      <c r="H613" s="58"/>
      <c r="I613" s="51" t="str">
        <f>IF('[2]Total Proposed Rate Y2 Full-GF'!$AG613="","",'[2]Total Proposed Rate Y2 Full-GF'!$AG613)</f>
        <v/>
      </c>
      <c r="J613" s="58"/>
      <c r="K613" s="51" t="str">
        <f t="shared" si="47"/>
        <v/>
      </c>
      <c r="L613" s="20"/>
      <c r="M613" s="59" t="str">
        <f t="shared" si="48"/>
        <v/>
      </c>
      <c r="N613" s="5"/>
      <c r="R613" s="48"/>
    </row>
    <row r="614" spans="1:18" ht="10.5" hidden="1" x14ac:dyDescent="0.25">
      <c r="A614" s="6">
        <v>1</v>
      </c>
      <c r="B614" s="25"/>
      <c r="C614" s="12" t="s">
        <v>60</v>
      </c>
      <c r="E614" s="1"/>
      <c r="F614" s="21"/>
      <c r="G614" s="51" t="str">
        <f>IF([1]Summary!$AG614="","",[1]Summary!$AG614)</f>
        <v/>
      </c>
      <c r="H614" s="58"/>
      <c r="I614" s="51" t="str">
        <f>IF('[2]Total Proposed Rate Y2 Full-GF'!$AG614="","",'[2]Total Proposed Rate Y2 Full-GF'!$AG614)</f>
        <v/>
      </c>
      <c r="J614" s="58"/>
      <c r="K614" s="51" t="str">
        <f t="shared" si="47"/>
        <v/>
      </c>
      <c r="L614" s="21"/>
      <c r="M614" s="59" t="str">
        <f t="shared" si="48"/>
        <v/>
      </c>
      <c r="N614" s="5"/>
      <c r="R614" s="48"/>
    </row>
    <row r="615" spans="1:18" ht="10.5" hidden="1" x14ac:dyDescent="0.25">
      <c r="A615" s="6">
        <f>+A614+1</f>
        <v>2</v>
      </c>
      <c r="B615" s="25"/>
      <c r="C615" s="1" t="s">
        <v>12</v>
      </c>
      <c r="E615" s="13" t="s">
        <v>13</v>
      </c>
      <c r="F615" s="22"/>
      <c r="G615" s="51">
        <f>IF([1]Summary!$AG615="","",[1]Summary!$AG615)</f>
        <v>0</v>
      </c>
      <c r="H615" s="51"/>
      <c r="I615" s="51">
        <f>IF('[2]Total Proposed Rate Y2 Full-GF'!$AG615="","",'[2]Total Proposed Rate Y2 Full-GF'!$AG615)</f>
        <v>0</v>
      </c>
      <c r="J615" s="58"/>
      <c r="K615" s="51">
        <f t="shared" si="47"/>
        <v>0</v>
      </c>
      <c r="L615" s="22"/>
      <c r="M615" s="59">
        <f t="shared" si="48"/>
        <v>0</v>
      </c>
      <c r="N615" s="5"/>
      <c r="R615" s="48"/>
    </row>
    <row r="616" spans="1:18" hidden="1" x14ac:dyDescent="0.2">
      <c r="A616" s="6">
        <f t="shared" ref="A616:A652" si="50">+A615+1</f>
        <v>3</v>
      </c>
      <c r="B616" s="1"/>
      <c r="C616" s="1" t="s">
        <v>14</v>
      </c>
      <c r="E616" s="14" t="s">
        <v>15</v>
      </c>
      <c r="F616" s="22"/>
      <c r="G616" s="51">
        <f>IF([1]Summary!$AG616="","",[1]Summary!$AG616)</f>
        <v>0</v>
      </c>
      <c r="H616" s="51"/>
      <c r="I616" s="51">
        <f>IF('[2]Total Proposed Rate Y2 Full-GF'!$AG616="","",'[2]Total Proposed Rate Y2 Full-GF'!$AG616)</f>
        <v>0</v>
      </c>
      <c r="J616" s="58"/>
      <c r="K616" s="51">
        <f t="shared" si="47"/>
        <v>0</v>
      </c>
      <c r="L616" s="22"/>
      <c r="M616" s="59">
        <f t="shared" si="48"/>
        <v>0</v>
      </c>
      <c r="N616" s="5"/>
      <c r="R616" s="48"/>
    </row>
    <row r="617" spans="1:18" hidden="1" x14ac:dyDescent="0.2">
      <c r="A617" s="6">
        <f t="shared" si="50"/>
        <v>4</v>
      </c>
      <c r="B617" s="1"/>
      <c r="C617" s="42" t="s">
        <v>142</v>
      </c>
      <c r="E617" s="2" t="s">
        <v>15</v>
      </c>
      <c r="F617" s="22"/>
      <c r="G617" s="51">
        <f>IF([1]Summary!$AG617="","",[1]Summary!$AG617)</f>
        <v>0</v>
      </c>
      <c r="H617" s="51"/>
      <c r="I617" s="51">
        <f>IF('[2]Total Proposed Rate Y2 Full-GF'!$AG617="","",'[2]Total Proposed Rate Y2 Full-GF'!$AG617)</f>
        <v>0</v>
      </c>
      <c r="J617" s="58"/>
      <c r="K617" s="51">
        <f t="shared" si="47"/>
        <v>0</v>
      </c>
      <c r="L617" s="22"/>
      <c r="M617" s="59">
        <f t="shared" si="48"/>
        <v>0</v>
      </c>
      <c r="N617" s="5"/>
      <c r="R617" s="48"/>
    </row>
    <row r="618" spans="1:18" hidden="1" x14ac:dyDescent="0.2">
      <c r="A618" s="6">
        <f t="shared" si="50"/>
        <v>5</v>
      </c>
      <c r="B618" s="1"/>
      <c r="C618" s="1" t="s">
        <v>17</v>
      </c>
      <c r="G618" s="51" t="str">
        <f>IF([1]Summary!$AG618="","",[1]Summary!$AG618)</f>
        <v/>
      </c>
      <c r="H618" s="58"/>
      <c r="I618" s="51" t="str">
        <f>IF('[2]Total Proposed Rate Y2 Full-GF'!$AG618="","",'[2]Total Proposed Rate Y2 Full-GF'!$AG618)</f>
        <v/>
      </c>
      <c r="J618" s="58"/>
      <c r="K618" s="51" t="str">
        <f t="shared" si="47"/>
        <v/>
      </c>
      <c r="M618" s="59" t="str">
        <f t="shared" si="48"/>
        <v/>
      </c>
      <c r="N618" s="5"/>
      <c r="R618" s="48"/>
    </row>
    <row r="619" spans="1:18" hidden="1" x14ac:dyDescent="0.2">
      <c r="A619" s="6">
        <f t="shared" si="50"/>
        <v>6</v>
      </c>
      <c r="B619" s="1"/>
      <c r="C619" s="1" t="s">
        <v>18</v>
      </c>
      <c r="E619" s="14" t="s">
        <v>15</v>
      </c>
      <c r="F619" s="22"/>
      <c r="G619" s="51">
        <f>IF([1]Summary!$AG619="","",[1]Summary!$AG619)</f>
        <v>0</v>
      </c>
      <c r="H619" s="51"/>
      <c r="I619" s="51">
        <f>IF('[2]Total Proposed Rate Y2 Full-GF'!$AG619="","",'[2]Total Proposed Rate Y2 Full-GF'!$AG619)</f>
        <v>0</v>
      </c>
      <c r="J619" s="58"/>
      <c r="K619" s="51">
        <f t="shared" si="47"/>
        <v>0</v>
      </c>
      <c r="L619" s="22"/>
      <c r="M619" s="59">
        <f t="shared" si="48"/>
        <v>0</v>
      </c>
      <c r="N619" s="5"/>
      <c r="R619" s="48"/>
    </row>
    <row r="620" spans="1:18" hidden="1" x14ac:dyDescent="0.2">
      <c r="A620" s="6">
        <f t="shared" si="50"/>
        <v>7</v>
      </c>
      <c r="B620" s="1"/>
      <c r="C620" s="1" t="s">
        <v>19</v>
      </c>
      <c r="E620" s="14" t="s">
        <v>15</v>
      </c>
      <c r="F620" s="22"/>
      <c r="G620" s="51">
        <f>IF([1]Summary!$AG620="","",[1]Summary!$AG620)</f>
        <v>0</v>
      </c>
      <c r="H620" s="51"/>
      <c r="I620" s="51">
        <f>IF('[2]Total Proposed Rate Y2 Full-GF'!$AG620="","",'[2]Total Proposed Rate Y2 Full-GF'!$AG620)</f>
        <v>0</v>
      </c>
      <c r="J620" s="58"/>
      <c r="K620" s="51">
        <f t="shared" si="47"/>
        <v>0</v>
      </c>
      <c r="L620" s="22"/>
      <c r="M620" s="59">
        <f t="shared" si="48"/>
        <v>0</v>
      </c>
      <c r="N620" s="5"/>
      <c r="R620" s="48"/>
    </row>
    <row r="621" spans="1:18" hidden="1" x14ac:dyDescent="0.2">
      <c r="A621" s="6">
        <f t="shared" si="50"/>
        <v>8</v>
      </c>
      <c r="B621" s="1"/>
      <c r="C621" s="1" t="s">
        <v>20</v>
      </c>
      <c r="E621" s="13"/>
      <c r="G621" s="51" t="str">
        <f>IF([1]Summary!$AG621="","",[1]Summary!$AG621)</f>
        <v/>
      </c>
      <c r="H621" s="58"/>
      <c r="I621" s="51" t="str">
        <f>IF('[2]Total Proposed Rate Y2 Full-GF'!$AG621="","",'[2]Total Proposed Rate Y2 Full-GF'!$AG621)</f>
        <v/>
      </c>
      <c r="J621" s="58"/>
      <c r="K621" s="51" t="str">
        <f t="shared" si="47"/>
        <v/>
      </c>
      <c r="L621" s="52"/>
      <c r="M621" s="59" t="str">
        <f t="shared" si="48"/>
        <v/>
      </c>
      <c r="N621" s="5"/>
      <c r="R621" s="48"/>
    </row>
    <row r="622" spans="1:18" hidden="1" x14ac:dyDescent="0.2">
      <c r="A622" s="6">
        <f t="shared" si="50"/>
        <v>9</v>
      </c>
      <c r="B622" s="1"/>
      <c r="C622" s="83" t="s">
        <v>61</v>
      </c>
      <c r="E622" s="15" t="s">
        <v>22</v>
      </c>
      <c r="F622" s="21"/>
      <c r="G622" s="58">
        <f>IF([1]Summary!$AG622="","",[1]Summary!$AG622)</f>
        <v>0</v>
      </c>
      <c r="H622" s="58"/>
      <c r="I622" s="58">
        <f>IF('[2]Total Proposed Rate Y2 Full-GF'!$AG622="","",'[2]Total Proposed Rate Y2 Full-GF'!$AG622)</f>
        <v>0</v>
      </c>
      <c r="J622" s="58"/>
      <c r="K622" s="58">
        <f t="shared" si="47"/>
        <v>0</v>
      </c>
      <c r="L622" s="4"/>
      <c r="M622" s="59">
        <f t="shared" si="48"/>
        <v>0</v>
      </c>
      <c r="N622" s="5"/>
      <c r="R622" s="48"/>
    </row>
    <row r="623" spans="1:18" hidden="1" x14ac:dyDescent="0.2">
      <c r="A623" s="6">
        <f t="shared" si="50"/>
        <v>10</v>
      </c>
      <c r="B623" s="1"/>
      <c r="C623" s="83" t="s">
        <v>62</v>
      </c>
      <c r="E623" s="15" t="s">
        <v>22</v>
      </c>
      <c r="F623" s="21"/>
      <c r="G623" s="58">
        <f>IF([1]Summary!$AG623="","",[1]Summary!$AG623)</f>
        <v>0</v>
      </c>
      <c r="H623" s="58"/>
      <c r="I623" s="58">
        <f>IF('[2]Total Proposed Rate Y2 Full-GF'!$AG623="","",'[2]Total Proposed Rate Y2 Full-GF'!$AG623)</f>
        <v>0</v>
      </c>
      <c r="J623" s="58"/>
      <c r="K623" s="58">
        <f t="shared" si="47"/>
        <v>0</v>
      </c>
      <c r="L623" s="4"/>
      <c r="M623" s="59">
        <f t="shared" si="48"/>
        <v>0</v>
      </c>
      <c r="N623" s="5"/>
      <c r="R623" s="48"/>
    </row>
    <row r="624" spans="1:18" hidden="1" x14ac:dyDescent="0.2">
      <c r="A624" s="6">
        <f t="shared" si="50"/>
        <v>11</v>
      </c>
      <c r="B624" s="1"/>
      <c r="C624" s="83" t="s">
        <v>63</v>
      </c>
      <c r="E624" s="15" t="s">
        <v>22</v>
      </c>
      <c r="F624" s="21"/>
      <c r="G624" s="58">
        <f>IF([1]Summary!$AG624="","",[1]Summary!$AG624)</f>
        <v>0</v>
      </c>
      <c r="H624" s="58"/>
      <c r="I624" s="58">
        <f>IF('[2]Total Proposed Rate Y2 Full-GF'!$AG624="","",'[2]Total Proposed Rate Y2 Full-GF'!$AG624)</f>
        <v>0</v>
      </c>
      <c r="J624" s="58"/>
      <c r="K624" s="58">
        <f t="shared" si="47"/>
        <v>0</v>
      </c>
      <c r="L624" s="4"/>
      <c r="M624" s="59">
        <f t="shared" si="48"/>
        <v>0</v>
      </c>
      <c r="N624" s="5"/>
      <c r="R624" s="48"/>
    </row>
    <row r="625" spans="1:18" hidden="1" x14ac:dyDescent="0.2">
      <c r="A625" s="6">
        <f t="shared" si="50"/>
        <v>12</v>
      </c>
      <c r="B625" s="1"/>
      <c r="C625" s="83" t="s">
        <v>64</v>
      </c>
      <c r="E625" s="15" t="s">
        <v>22</v>
      </c>
      <c r="F625" s="21"/>
      <c r="G625" s="58">
        <f>IF([1]Summary!$AG625="","",[1]Summary!$AG625)</f>
        <v>0</v>
      </c>
      <c r="H625" s="58"/>
      <c r="I625" s="58">
        <f>IF('[2]Total Proposed Rate Y2 Full-GF'!$AG625="","",'[2]Total Proposed Rate Y2 Full-GF'!$AG625)</f>
        <v>0</v>
      </c>
      <c r="J625" s="58"/>
      <c r="K625" s="58">
        <f t="shared" si="47"/>
        <v>0</v>
      </c>
      <c r="L625" s="4"/>
      <c r="M625" s="59">
        <f t="shared" si="48"/>
        <v>0</v>
      </c>
      <c r="N625" s="5"/>
      <c r="R625" s="48"/>
    </row>
    <row r="626" spans="1:18" hidden="1" x14ac:dyDescent="0.2">
      <c r="A626" s="6">
        <f t="shared" si="50"/>
        <v>13</v>
      </c>
      <c r="B626" s="1"/>
      <c r="C626" s="83" t="s">
        <v>65</v>
      </c>
      <c r="E626" s="15" t="s">
        <v>22</v>
      </c>
      <c r="F626" s="21"/>
      <c r="G626" s="58">
        <f>IF([1]Summary!$AG626="","",[1]Summary!$AG626)</f>
        <v>0</v>
      </c>
      <c r="H626" s="58"/>
      <c r="I626" s="58">
        <f>IF('[2]Total Proposed Rate Y2 Full-GF'!$AG626="","",'[2]Total Proposed Rate Y2 Full-GF'!$AG626)</f>
        <v>0</v>
      </c>
      <c r="J626" s="58"/>
      <c r="K626" s="58">
        <f t="shared" si="47"/>
        <v>0</v>
      </c>
      <c r="L626" s="4"/>
      <c r="M626" s="59">
        <f t="shared" si="48"/>
        <v>0</v>
      </c>
      <c r="N626" s="5"/>
      <c r="R626" s="48"/>
    </row>
    <row r="627" spans="1:18" hidden="1" x14ac:dyDescent="0.2">
      <c r="A627" s="6">
        <f t="shared" si="50"/>
        <v>14</v>
      </c>
      <c r="B627" s="1"/>
      <c r="C627" s="83" t="s">
        <v>66</v>
      </c>
      <c r="E627" s="15" t="s">
        <v>22</v>
      </c>
      <c r="F627" s="21"/>
      <c r="G627" s="58">
        <f>IF([1]Summary!$AG627="","",[1]Summary!$AG627)</f>
        <v>0</v>
      </c>
      <c r="H627" s="58"/>
      <c r="I627" s="58">
        <f>IF('[2]Total Proposed Rate Y2 Full-GF'!$AG627="","",'[2]Total Proposed Rate Y2 Full-GF'!$AG627)</f>
        <v>0</v>
      </c>
      <c r="J627" s="58"/>
      <c r="K627" s="58">
        <f t="shared" si="47"/>
        <v>0</v>
      </c>
      <c r="L627" s="4"/>
      <c r="M627" s="59">
        <f t="shared" si="48"/>
        <v>0</v>
      </c>
      <c r="N627" s="5"/>
      <c r="R627" s="48"/>
    </row>
    <row r="628" spans="1:18" hidden="1" x14ac:dyDescent="0.2">
      <c r="A628" s="6">
        <f t="shared" si="50"/>
        <v>15</v>
      </c>
      <c r="B628" s="1"/>
      <c r="C628" s="83" t="s">
        <v>67</v>
      </c>
      <c r="E628" s="15" t="s">
        <v>22</v>
      </c>
      <c r="F628" s="21"/>
      <c r="G628" s="58">
        <f>IF([1]Summary!$AG628="","",[1]Summary!$AG628)</f>
        <v>0</v>
      </c>
      <c r="H628" s="58"/>
      <c r="I628" s="58">
        <f>IF('[2]Total Proposed Rate Y2 Full-GF'!$AG628="","",'[2]Total Proposed Rate Y2 Full-GF'!$AG628)</f>
        <v>0</v>
      </c>
      <c r="J628" s="58"/>
      <c r="K628" s="58">
        <f t="shared" si="47"/>
        <v>0</v>
      </c>
      <c r="L628" s="4"/>
      <c r="M628" s="59">
        <f t="shared" si="48"/>
        <v>0</v>
      </c>
      <c r="N628" s="5"/>
      <c r="R628" s="48"/>
    </row>
    <row r="629" spans="1:18" hidden="1" x14ac:dyDescent="0.2">
      <c r="A629" s="6">
        <f t="shared" si="50"/>
        <v>16</v>
      </c>
      <c r="B629" s="1"/>
      <c r="C629" s="83" t="s">
        <v>68</v>
      </c>
      <c r="E629" s="15" t="s">
        <v>22</v>
      </c>
      <c r="F629" s="21"/>
      <c r="G629" s="58">
        <f>IF([1]Summary!$AG629="","",[1]Summary!$AG629)</f>
        <v>0</v>
      </c>
      <c r="H629" s="58"/>
      <c r="I629" s="58">
        <f>IF('[2]Total Proposed Rate Y2 Full-GF'!$AG629="","",'[2]Total Proposed Rate Y2 Full-GF'!$AG629)</f>
        <v>0</v>
      </c>
      <c r="J629" s="58"/>
      <c r="K629" s="58">
        <f t="shared" si="47"/>
        <v>0</v>
      </c>
      <c r="L629" s="4"/>
      <c r="M629" s="59">
        <f t="shared" si="48"/>
        <v>0</v>
      </c>
      <c r="N629" s="5"/>
      <c r="R629" s="48"/>
    </row>
    <row r="630" spans="1:18" hidden="1" x14ac:dyDescent="0.2">
      <c r="A630" s="6">
        <f t="shared" si="50"/>
        <v>17</v>
      </c>
      <c r="B630" s="1"/>
      <c r="C630" s="83" t="s">
        <v>202</v>
      </c>
      <c r="E630" s="15" t="s">
        <v>22</v>
      </c>
      <c r="F630" s="21"/>
      <c r="G630" s="58">
        <f>IF([1]Summary!$AG630="","",[1]Summary!$AG630)</f>
        <v>0</v>
      </c>
      <c r="H630" s="58"/>
      <c r="I630" s="58">
        <f>IF('[2]Total Proposed Rate Y2 Full-GF'!$AG630="","",'[2]Total Proposed Rate Y2 Full-GF'!$AG630)</f>
        <v>0</v>
      </c>
      <c r="J630" s="58"/>
      <c r="K630" s="58">
        <f t="shared" si="47"/>
        <v>0</v>
      </c>
      <c r="L630" s="4"/>
      <c r="M630" s="59">
        <f t="shared" si="48"/>
        <v>0</v>
      </c>
      <c r="N630" s="5"/>
      <c r="R630" s="48"/>
    </row>
    <row r="631" spans="1:18" hidden="1" x14ac:dyDescent="0.2">
      <c r="A631" s="6">
        <f t="shared" si="50"/>
        <v>18</v>
      </c>
      <c r="B631" s="1"/>
      <c r="C631" s="83" t="s">
        <v>203</v>
      </c>
      <c r="E631" s="15" t="s">
        <v>22</v>
      </c>
      <c r="F631" s="21"/>
      <c r="G631" s="58">
        <f>IF([1]Summary!$AG631="","",[1]Summary!$AG631)</f>
        <v>0</v>
      </c>
      <c r="H631" s="58"/>
      <c r="I631" s="58">
        <f>IF('[2]Total Proposed Rate Y2 Full-GF'!$AG631="","",'[2]Total Proposed Rate Y2 Full-GF'!$AG631)</f>
        <v>0</v>
      </c>
      <c r="J631" s="58"/>
      <c r="K631" s="58">
        <f t="shared" si="47"/>
        <v>0</v>
      </c>
      <c r="L631" s="4"/>
      <c r="M631" s="59">
        <f t="shared" si="48"/>
        <v>0</v>
      </c>
    </row>
    <row r="632" spans="1:18" hidden="1" x14ac:dyDescent="0.2">
      <c r="A632" s="6">
        <f t="shared" si="50"/>
        <v>19</v>
      </c>
      <c r="B632" s="1"/>
      <c r="C632" s="83" t="s">
        <v>204</v>
      </c>
      <c r="E632" s="24" t="s">
        <v>22</v>
      </c>
      <c r="F632" s="21"/>
      <c r="G632" s="58">
        <f>IF([1]Summary!$AG632="","",[1]Summary!$AG632)</f>
        <v>0</v>
      </c>
      <c r="H632" s="58"/>
      <c r="I632" s="58">
        <f>IF('[2]Total Proposed Rate Y2 Full-GF'!$AG632="","",'[2]Total Proposed Rate Y2 Full-GF'!$AG632)</f>
        <v>0</v>
      </c>
      <c r="J632" s="58"/>
      <c r="K632" s="58">
        <f t="shared" si="47"/>
        <v>0</v>
      </c>
      <c r="L632" s="4"/>
      <c r="M632" s="59">
        <f t="shared" si="48"/>
        <v>0</v>
      </c>
    </row>
    <row r="633" spans="1:18" hidden="1" x14ac:dyDescent="0.2">
      <c r="A633" s="6">
        <f t="shared" si="50"/>
        <v>20</v>
      </c>
      <c r="B633" s="1"/>
      <c r="C633" s="83" t="s">
        <v>205</v>
      </c>
      <c r="E633" s="24" t="s">
        <v>22</v>
      </c>
      <c r="F633" s="21"/>
      <c r="G633" s="58">
        <f>IF([1]Summary!$AG633="","",[1]Summary!$AG633)</f>
        <v>0</v>
      </c>
      <c r="H633" s="58"/>
      <c r="I633" s="58">
        <f>IF('[2]Total Proposed Rate Y2 Full-GF'!$AG633="","",'[2]Total Proposed Rate Y2 Full-GF'!$AG633)</f>
        <v>0</v>
      </c>
      <c r="J633" s="58"/>
      <c r="K633" s="58">
        <f t="shared" si="47"/>
        <v>0</v>
      </c>
      <c r="L633" s="4"/>
      <c r="M633" s="59">
        <f t="shared" si="48"/>
        <v>0</v>
      </c>
    </row>
    <row r="634" spans="1:18" hidden="1" x14ac:dyDescent="0.2">
      <c r="A634" s="6">
        <f t="shared" si="50"/>
        <v>21</v>
      </c>
      <c r="B634" s="1"/>
      <c r="C634" s="15" t="s">
        <v>24</v>
      </c>
      <c r="E634" s="24"/>
      <c r="F634" s="4"/>
      <c r="G634" s="58" t="str">
        <f>IF([1]Summary!$AG634="","",[1]Summary!$AG634)</f>
        <v/>
      </c>
      <c r="H634" s="58"/>
      <c r="I634" s="58" t="str">
        <f>IF('[2]Total Proposed Rate Y2 Full-GF'!$AG634="","",'[2]Total Proposed Rate Y2 Full-GF'!$AG634)</f>
        <v/>
      </c>
      <c r="J634" s="58"/>
      <c r="K634" s="58" t="str">
        <f t="shared" si="47"/>
        <v/>
      </c>
      <c r="L634" s="4"/>
      <c r="M634" s="59" t="str">
        <f t="shared" si="48"/>
        <v/>
      </c>
      <c r="N634" s="5"/>
      <c r="R634" s="48"/>
    </row>
    <row r="635" spans="1:18" hidden="1" x14ac:dyDescent="0.2">
      <c r="A635" s="6">
        <f t="shared" si="50"/>
        <v>22</v>
      </c>
      <c r="B635" s="1"/>
      <c r="C635" s="83" t="s">
        <v>61</v>
      </c>
      <c r="E635" s="24" t="s">
        <v>22</v>
      </c>
      <c r="F635" s="21"/>
      <c r="G635" s="58">
        <f>IF([1]Summary!$AG635="","",[1]Summary!$AG635)</f>
        <v>0</v>
      </c>
      <c r="H635" s="58"/>
      <c r="I635" s="58">
        <f>IF('[2]Total Proposed Rate Y2 Full-GF'!$AG635="","",'[2]Total Proposed Rate Y2 Full-GF'!$AG635)</f>
        <v>0</v>
      </c>
      <c r="J635" s="58"/>
      <c r="K635" s="58">
        <f t="shared" si="47"/>
        <v>0</v>
      </c>
      <c r="L635" s="4"/>
      <c r="M635" s="59">
        <f t="shared" si="48"/>
        <v>0</v>
      </c>
      <c r="N635" s="5"/>
      <c r="R635" s="48"/>
    </row>
    <row r="636" spans="1:18" hidden="1" x14ac:dyDescent="0.2">
      <c r="A636" s="6">
        <f t="shared" si="50"/>
        <v>23</v>
      </c>
      <c r="B636" s="1"/>
      <c r="C636" s="83" t="s">
        <v>62</v>
      </c>
      <c r="E636" s="24" t="s">
        <v>22</v>
      </c>
      <c r="F636" s="21"/>
      <c r="G636" s="58">
        <f>IF([1]Summary!$AG636="","",[1]Summary!$AG636)</f>
        <v>0</v>
      </c>
      <c r="H636" s="58"/>
      <c r="I636" s="58">
        <f>IF('[2]Total Proposed Rate Y2 Full-GF'!$AG636="","",'[2]Total Proposed Rate Y2 Full-GF'!$AG636)</f>
        <v>0</v>
      </c>
      <c r="J636" s="58"/>
      <c r="K636" s="58">
        <f t="shared" si="47"/>
        <v>0</v>
      </c>
      <c r="L636" s="4"/>
      <c r="M636" s="59">
        <f t="shared" si="48"/>
        <v>0</v>
      </c>
      <c r="N636" s="5"/>
      <c r="R636" s="48"/>
    </row>
    <row r="637" spans="1:18" hidden="1" x14ac:dyDescent="0.2">
      <c r="A637" s="6">
        <f t="shared" si="50"/>
        <v>24</v>
      </c>
      <c r="B637" s="1"/>
      <c r="C637" s="83" t="s">
        <v>63</v>
      </c>
      <c r="E637" s="24" t="s">
        <v>22</v>
      </c>
      <c r="F637" s="21"/>
      <c r="G637" s="58">
        <f>IF([1]Summary!$AG637="","",[1]Summary!$AG637)</f>
        <v>0</v>
      </c>
      <c r="H637" s="58"/>
      <c r="I637" s="58">
        <f>IF('[2]Total Proposed Rate Y2 Full-GF'!$AG637="","",'[2]Total Proposed Rate Y2 Full-GF'!$AG637)</f>
        <v>0</v>
      </c>
      <c r="J637" s="58"/>
      <c r="K637" s="58">
        <f t="shared" si="47"/>
        <v>0</v>
      </c>
      <c r="L637" s="4"/>
      <c r="M637" s="59">
        <f t="shared" si="48"/>
        <v>0</v>
      </c>
      <c r="N637" s="5"/>
      <c r="R637" s="48"/>
    </row>
    <row r="638" spans="1:18" hidden="1" x14ac:dyDescent="0.2">
      <c r="A638" s="6">
        <f t="shared" si="50"/>
        <v>25</v>
      </c>
      <c r="B638" s="1"/>
      <c r="C638" s="83" t="s">
        <v>64</v>
      </c>
      <c r="E638" s="24" t="s">
        <v>22</v>
      </c>
      <c r="F638" s="21"/>
      <c r="G638" s="58">
        <f>IF([1]Summary!$AG638="","",[1]Summary!$AG638)</f>
        <v>0</v>
      </c>
      <c r="H638" s="58"/>
      <c r="I638" s="58">
        <f>IF('[2]Total Proposed Rate Y2 Full-GF'!$AG638="","",'[2]Total Proposed Rate Y2 Full-GF'!$AG638)</f>
        <v>0</v>
      </c>
      <c r="J638" s="58"/>
      <c r="K638" s="58">
        <f t="shared" si="47"/>
        <v>0</v>
      </c>
      <c r="L638" s="4"/>
      <c r="M638" s="59">
        <f t="shared" si="48"/>
        <v>0</v>
      </c>
      <c r="N638" s="5"/>
      <c r="R638" s="48"/>
    </row>
    <row r="639" spans="1:18" hidden="1" x14ac:dyDescent="0.2">
      <c r="A639" s="6">
        <f t="shared" si="50"/>
        <v>26</v>
      </c>
      <c r="B639" s="1"/>
      <c r="C639" s="83" t="s">
        <v>65</v>
      </c>
      <c r="E639" s="15" t="s">
        <v>22</v>
      </c>
      <c r="F639" s="21"/>
      <c r="G639" s="58">
        <f>IF([1]Summary!$AG639="","",[1]Summary!$AG639)</f>
        <v>0</v>
      </c>
      <c r="H639" s="58"/>
      <c r="I639" s="58">
        <f>IF('[2]Total Proposed Rate Y2 Full-GF'!$AG639="","",'[2]Total Proposed Rate Y2 Full-GF'!$AG639)</f>
        <v>0</v>
      </c>
      <c r="J639" s="58"/>
      <c r="K639" s="58">
        <f t="shared" si="47"/>
        <v>0</v>
      </c>
      <c r="L639" s="4"/>
      <c r="M639" s="59">
        <f t="shared" si="48"/>
        <v>0</v>
      </c>
      <c r="N639" s="5"/>
      <c r="R639" s="48"/>
    </row>
    <row r="640" spans="1:18" hidden="1" x14ac:dyDescent="0.2">
      <c r="A640" s="6">
        <f t="shared" si="50"/>
        <v>27</v>
      </c>
      <c r="B640" s="1"/>
      <c r="C640" s="83" t="s">
        <v>66</v>
      </c>
      <c r="E640" s="15" t="s">
        <v>22</v>
      </c>
      <c r="F640" s="21"/>
      <c r="G640" s="58">
        <f>IF([1]Summary!$AG640="","",[1]Summary!$AG640)</f>
        <v>0</v>
      </c>
      <c r="H640" s="58"/>
      <c r="I640" s="58">
        <f>IF('[2]Total Proposed Rate Y2 Full-GF'!$AG640="","",'[2]Total Proposed Rate Y2 Full-GF'!$AG640)</f>
        <v>0</v>
      </c>
      <c r="J640" s="58"/>
      <c r="K640" s="58">
        <f t="shared" si="47"/>
        <v>0</v>
      </c>
      <c r="L640" s="4"/>
      <c r="M640" s="59">
        <f t="shared" si="48"/>
        <v>0</v>
      </c>
      <c r="N640" s="5"/>
      <c r="R640" s="48"/>
    </row>
    <row r="641" spans="1:18" hidden="1" x14ac:dyDescent="0.2">
      <c r="A641" s="6">
        <f t="shared" si="50"/>
        <v>28</v>
      </c>
      <c r="B641" s="1"/>
      <c r="C641" s="83" t="s">
        <v>67</v>
      </c>
      <c r="E641" s="15" t="s">
        <v>22</v>
      </c>
      <c r="F641" s="21"/>
      <c r="G641" s="58">
        <f>IF([1]Summary!$AG641="","",[1]Summary!$AG641)</f>
        <v>0</v>
      </c>
      <c r="H641" s="58"/>
      <c r="I641" s="58">
        <f>IF('[2]Total Proposed Rate Y2 Full-GF'!$AG641="","",'[2]Total Proposed Rate Y2 Full-GF'!$AG641)</f>
        <v>0</v>
      </c>
      <c r="J641" s="58"/>
      <c r="K641" s="58">
        <f t="shared" si="47"/>
        <v>0</v>
      </c>
      <c r="L641" s="4"/>
      <c r="M641" s="59">
        <f t="shared" si="48"/>
        <v>0</v>
      </c>
      <c r="N641" s="5"/>
      <c r="R641" s="48"/>
    </row>
    <row r="642" spans="1:18" hidden="1" x14ac:dyDescent="0.2">
      <c r="A642" s="6">
        <f t="shared" si="50"/>
        <v>29</v>
      </c>
      <c r="B642" s="1"/>
      <c r="C642" s="83" t="s">
        <v>68</v>
      </c>
      <c r="E642" s="15" t="s">
        <v>22</v>
      </c>
      <c r="F642" s="21"/>
      <c r="G642" s="58">
        <f>IF([1]Summary!$AG642="","",[1]Summary!$AG642)</f>
        <v>0</v>
      </c>
      <c r="H642" s="58"/>
      <c r="I642" s="58">
        <f>IF('[2]Total Proposed Rate Y2 Full-GF'!$AG642="","",'[2]Total Proposed Rate Y2 Full-GF'!$AG642)</f>
        <v>0</v>
      </c>
      <c r="J642" s="58"/>
      <c r="K642" s="58">
        <f t="shared" si="47"/>
        <v>0</v>
      </c>
      <c r="L642" s="4"/>
      <c r="M642" s="59">
        <f t="shared" si="48"/>
        <v>0</v>
      </c>
      <c r="N642" s="5"/>
      <c r="R642" s="48"/>
    </row>
    <row r="643" spans="1:18" hidden="1" x14ac:dyDescent="0.2">
      <c r="A643" s="6">
        <f t="shared" si="50"/>
        <v>30</v>
      </c>
      <c r="B643" s="1"/>
      <c r="C643" s="83" t="s">
        <v>202</v>
      </c>
      <c r="E643" s="24" t="s">
        <v>22</v>
      </c>
      <c r="F643" s="21"/>
      <c r="G643" s="58">
        <f>IF([1]Summary!$AG643="","",[1]Summary!$AG643)</f>
        <v>0</v>
      </c>
      <c r="H643" s="58"/>
      <c r="I643" s="58">
        <f>IF('[2]Total Proposed Rate Y2 Full-GF'!$AG643="","",'[2]Total Proposed Rate Y2 Full-GF'!$AG643)</f>
        <v>0</v>
      </c>
      <c r="J643" s="58"/>
      <c r="K643" s="58">
        <f t="shared" si="47"/>
        <v>0</v>
      </c>
      <c r="L643" s="4"/>
      <c r="M643" s="59">
        <f t="shared" si="48"/>
        <v>0</v>
      </c>
      <c r="N643" s="5"/>
      <c r="R643" s="48"/>
    </row>
    <row r="644" spans="1:18" hidden="1" x14ac:dyDescent="0.2">
      <c r="A644" s="6">
        <f t="shared" si="50"/>
        <v>31</v>
      </c>
      <c r="B644" s="1"/>
      <c r="C644" s="83" t="s">
        <v>203</v>
      </c>
      <c r="E644" s="24" t="s">
        <v>22</v>
      </c>
      <c r="F644" s="21"/>
      <c r="G644" s="58">
        <f>IF([1]Summary!$AG644="","",[1]Summary!$AG644)</f>
        <v>0</v>
      </c>
      <c r="H644" s="58"/>
      <c r="I644" s="58">
        <f>IF('[2]Total Proposed Rate Y2 Full-GF'!$AG644="","",'[2]Total Proposed Rate Y2 Full-GF'!$AG644)</f>
        <v>0</v>
      </c>
      <c r="J644" s="58"/>
      <c r="K644" s="58">
        <f t="shared" si="47"/>
        <v>0</v>
      </c>
      <c r="L644" s="4"/>
      <c r="M644" s="59">
        <f t="shared" si="48"/>
        <v>0</v>
      </c>
      <c r="N644" s="5"/>
      <c r="R644" s="48"/>
    </row>
    <row r="645" spans="1:18" hidden="1" x14ac:dyDescent="0.2">
      <c r="A645" s="6">
        <f t="shared" si="50"/>
        <v>32</v>
      </c>
      <c r="B645" s="1"/>
      <c r="C645" s="83" t="s">
        <v>204</v>
      </c>
      <c r="E645" s="24" t="s">
        <v>22</v>
      </c>
      <c r="F645" s="21"/>
      <c r="G645" s="58">
        <f>IF([1]Summary!$AG645="","",[1]Summary!$AG645)</f>
        <v>0</v>
      </c>
      <c r="H645" s="58"/>
      <c r="I645" s="58">
        <f>IF('[2]Total Proposed Rate Y2 Full-GF'!$AG645="","",'[2]Total Proposed Rate Y2 Full-GF'!$AG645)</f>
        <v>0</v>
      </c>
      <c r="J645" s="58"/>
      <c r="K645" s="58">
        <f t="shared" si="47"/>
        <v>0</v>
      </c>
      <c r="L645" s="4"/>
      <c r="M645" s="59">
        <f t="shared" si="48"/>
        <v>0</v>
      </c>
      <c r="N645" s="5"/>
      <c r="R645" s="48"/>
    </row>
    <row r="646" spans="1:18" hidden="1" x14ac:dyDescent="0.2">
      <c r="A646" s="6">
        <f t="shared" si="50"/>
        <v>33</v>
      </c>
      <c r="B646" s="1"/>
      <c r="C646" s="83" t="s">
        <v>205</v>
      </c>
      <c r="E646" s="24" t="s">
        <v>22</v>
      </c>
      <c r="F646" s="21"/>
      <c r="G646" s="58">
        <f>IF([1]Summary!$AG646="","",[1]Summary!$AG646)</f>
        <v>0</v>
      </c>
      <c r="H646" s="58"/>
      <c r="I646" s="58">
        <f>IF('[2]Total Proposed Rate Y2 Full-GF'!$AG646="","",'[2]Total Proposed Rate Y2 Full-GF'!$AG646)</f>
        <v>0</v>
      </c>
      <c r="J646" s="58"/>
      <c r="K646" s="58">
        <f t="shared" si="47"/>
        <v>0</v>
      </c>
      <c r="L646" s="4"/>
      <c r="M646" s="59">
        <f t="shared" si="48"/>
        <v>0</v>
      </c>
      <c r="N646" s="5"/>
      <c r="R646" s="48"/>
    </row>
    <row r="647" spans="1:18" hidden="1" x14ac:dyDescent="0.2">
      <c r="A647" s="6">
        <f t="shared" si="50"/>
        <v>34</v>
      </c>
      <c r="B647" s="1"/>
      <c r="C647" s="14" t="s">
        <v>28</v>
      </c>
      <c r="E647" s="17" t="s">
        <v>26</v>
      </c>
      <c r="F647" s="21"/>
      <c r="G647" s="51">
        <f>IF([1]Summary!$AG647="","",[1]Summary!$AG647)</f>
        <v>0</v>
      </c>
      <c r="H647" s="51"/>
      <c r="I647" s="51">
        <f>IF('[2]Total Proposed Rate Y2 Full-GF'!$AG647="","",'[2]Total Proposed Rate Y2 Full-GF'!$AG647)</f>
        <v>0</v>
      </c>
      <c r="J647" s="58"/>
      <c r="K647" s="51">
        <f t="shared" si="47"/>
        <v>0</v>
      </c>
      <c r="L647" s="22"/>
      <c r="M647" s="59">
        <f t="shared" si="48"/>
        <v>0</v>
      </c>
      <c r="N647" s="5"/>
      <c r="R647" s="48"/>
    </row>
    <row r="648" spans="1:18" hidden="1" x14ac:dyDescent="0.2">
      <c r="A648" s="6">
        <f t="shared" si="50"/>
        <v>35</v>
      </c>
      <c r="B648" s="1"/>
      <c r="C648" s="15"/>
      <c r="E648" s="24"/>
      <c r="F648" s="21"/>
      <c r="G648" s="58">
        <f>IF([1]Summary!$AG648="","",[1]Summary!$AG648)</f>
        <v>0</v>
      </c>
      <c r="H648" s="58"/>
      <c r="I648" s="58">
        <f>IF('[2]Total Proposed Rate Y2 Full-GF'!$AG648="","",'[2]Total Proposed Rate Y2 Full-GF'!$AG648)</f>
        <v>0</v>
      </c>
      <c r="J648" s="58"/>
      <c r="K648" s="58">
        <f t="shared" si="47"/>
        <v>0</v>
      </c>
      <c r="L648" s="21"/>
      <c r="M648" s="59">
        <f t="shared" si="48"/>
        <v>0</v>
      </c>
      <c r="N648" s="5"/>
      <c r="R648" s="48"/>
    </row>
    <row r="649" spans="1:18" hidden="1" x14ac:dyDescent="0.2">
      <c r="A649" s="6">
        <f t="shared" si="50"/>
        <v>36</v>
      </c>
      <c r="B649" s="1"/>
      <c r="C649" s="15"/>
      <c r="E649" s="24"/>
      <c r="F649" s="21"/>
      <c r="G649" s="58">
        <f>IF([1]Summary!$AG649="","",[1]Summary!$AG649)</f>
        <v>0</v>
      </c>
      <c r="H649" s="58"/>
      <c r="I649" s="58">
        <f>IF('[2]Total Proposed Rate Y2 Full-GF'!$AG649="","",'[2]Total Proposed Rate Y2 Full-GF'!$AG649)</f>
        <v>0</v>
      </c>
      <c r="J649" s="58"/>
      <c r="K649" s="58">
        <f t="shared" si="47"/>
        <v>0</v>
      </c>
      <c r="L649" s="21"/>
      <c r="M649" s="59">
        <f t="shared" si="48"/>
        <v>0</v>
      </c>
      <c r="N649" s="5"/>
      <c r="R649" s="48"/>
    </row>
    <row r="650" spans="1:18" hidden="1" x14ac:dyDescent="0.2">
      <c r="A650" s="6">
        <f t="shared" si="50"/>
        <v>37</v>
      </c>
      <c r="B650" s="1"/>
      <c r="C650" s="15"/>
      <c r="E650" s="24"/>
      <c r="F650" s="21"/>
      <c r="G650" s="58">
        <f>IF([1]Summary!$AG650="","",[1]Summary!$AG650)</f>
        <v>0</v>
      </c>
      <c r="H650" s="58"/>
      <c r="I650" s="58">
        <f>IF('[2]Total Proposed Rate Y2 Full-GF'!$AG650="","",'[2]Total Proposed Rate Y2 Full-GF'!$AG650)</f>
        <v>0</v>
      </c>
      <c r="J650" s="58"/>
      <c r="K650" s="58">
        <f t="shared" si="47"/>
        <v>0</v>
      </c>
      <c r="L650" s="21"/>
      <c r="M650" s="59">
        <f t="shared" si="48"/>
        <v>0</v>
      </c>
      <c r="N650" s="5"/>
      <c r="R650" s="48"/>
    </row>
    <row r="651" spans="1:18" hidden="1" x14ac:dyDescent="0.2">
      <c r="A651" s="6">
        <f t="shared" si="50"/>
        <v>38</v>
      </c>
      <c r="B651" s="1"/>
      <c r="C651" s="15"/>
      <c r="E651" s="24"/>
      <c r="F651" s="21"/>
      <c r="G651" s="58">
        <f>IF([1]Summary!$AG651="","",[1]Summary!$AG651)</f>
        <v>0</v>
      </c>
      <c r="H651" s="58"/>
      <c r="I651" s="58">
        <f>IF('[2]Total Proposed Rate Y2 Full-GF'!$AG651="","",'[2]Total Proposed Rate Y2 Full-GF'!$AG651)</f>
        <v>0</v>
      </c>
      <c r="J651" s="58"/>
      <c r="K651" s="58">
        <f t="shared" si="47"/>
        <v>0</v>
      </c>
      <c r="L651" s="21"/>
      <c r="M651" s="59">
        <f t="shared" si="48"/>
        <v>0</v>
      </c>
      <c r="N651" s="5"/>
      <c r="R651" s="48"/>
    </row>
    <row r="652" spans="1:18" hidden="1" x14ac:dyDescent="0.2">
      <c r="A652" s="6">
        <f t="shared" si="50"/>
        <v>39</v>
      </c>
      <c r="B652" s="1"/>
      <c r="C652" s="15"/>
      <c r="E652" s="24"/>
      <c r="F652" s="21"/>
      <c r="G652" s="51" t="str">
        <f>IF([1]Summary!$AG652="","",[1]Summary!$AG652)</f>
        <v/>
      </c>
      <c r="H652" s="58"/>
      <c r="I652" s="51" t="str">
        <f>IF('[2]Total Proposed Rate Y2 Full-GF'!$AG652="","",'[2]Total Proposed Rate Y2 Full-GF'!$AG652)</f>
        <v/>
      </c>
      <c r="J652" s="58"/>
      <c r="K652" s="51" t="str">
        <f t="shared" si="47"/>
        <v/>
      </c>
      <c r="L652" s="21"/>
      <c r="M652" s="59" t="str">
        <f t="shared" si="48"/>
        <v/>
      </c>
      <c r="N652" s="5"/>
      <c r="R652" s="48"/>
    </row>
    <row r="653" spans="1:18" hidden="1" x14ac:dyDescent="0.2">
      <c r="A653" s="6"/>
      <c r="B653" s="1"/>
      <c r="C653" s="15"/>
      <c r="E653" s="24"/>
      <c r="F653" s="21"/>
      <c r="G653" s="51" t="str">
        <f>IF([1]Summary!$AG653="","",[1]Summary!$AG653)</f>
        <v/>
      </c>
      <c r="H653" s="58"/>
      <c r="I653" s="51" t="str">
        <f>IF('[2]Total Proposed Rate Y2 Full-GF'!$AG653="","",'[2]Total Proposed Rate Y2 Full-GF'!$AG653)</f>
        <v/>
      </c>
      <c r="J653" s="58"/>
      <c r="K653" s="51" t="str">
        <f t="shared" ref="K653:K716" si="51">IF(I653="","",+I653-G653)</f>
        <v/>
      </c>
      <c r="L653" s="21"/>
      <c r="M653" s="59" t="str">
        <f t="shared" ref="M653:M716" si="52">IF(K653="","",+IFERROR(K653/G653,0))</f>
        <v/>
      </c>
      <c r="N653" s="5"/>
      <c r="R653" s="48"/>
    </row>
    <row r="654" spans="1:18" ht="10.5" hidden="1" x14ac:dyDescent="0.25">
      <c r="A654" s="6">
        <v>1</v>
      </c>
      <c r="B654" s="1"/>
      <c r="C654" s="12" t="s">
        <v>69</v>
      </c>
      <c r="E654" s="24"/>
      <c r="F654" s="21"/>
      <c r="G654" s="51" t="str">
        <f>IF([1]Summary!$AG654="","",[1]Summary!$AG654)</f>
        <v/>
      </c>
      <c r="H654" s="58"/>
      <c r="I654" s="51" t="str">
        <f>IF('[2]Total Proposed Rate Y2 Full-GF'!$AG654="","",'[2]Total Proposed Rate Y2 Full-GF'!$AG654)</f>
        <v/>
      </c>
      <c r="J654" s="58"/>
      <c r="K654" s="51" t="str">
        <f t="shared" si="51"/>
        <v/>
      </c>
      <c r="L654" s="21"/>
      <c r="M654" s="59" t="str">
        <f t="shared" si="52"/>
        <v/>
      </c>
      <c r="N654" s="5"/>
      <c r="R654" s="48"/>
    </row>
    <row r="655" spans="1:18" hidden="1" x14ac:dyDescent="0.2">
      <c r="A655" s="6">
        <f>+A654+1</f>
        <v>2</v>
      </c>
      <c r="B655" s="1"/>
      <c r="C655" s="1" t="s">
        <v>12</v>
      </c>
      <c r="E655" s="13" t="s">
        <v>13</v>
      </c>
      <c r="F655" s="22"/>
      <c r="G655" s="51">
        <f>IF([1]Summary!$AG655="","",[1]Summary!$AG655)</f>
        <v>0</v>
      </c>
      <c r="H655" s="51"/>
      <c r="I655" s="51">
        <f>IF('[2]Total Proposed Rate Y2 Full-GF'!$AG655="","",'[2]Total Proposed Rate Y2 Full-GF'!$AG655)</f>
        <v>0</v>
      </c>
      <c r="J655" s="58"/>
      <c r="K655" s="51">
        <f t="shared" si="51"/>
        <v>0</v>
      </c>
      <c r="L655" s="22"/>
      <c r="M655" s="59">
        <f t="shared" si="52"/>
        <v>0</v>
      </c>
      <c r="N655" s="5"/>
      <c r="R655" s="48"/>
    </row>
    <row r="656" spans="1:18" hidden="1" x14ac:dyDescent="0.2">
      <c r="A656" s="6">
        <f t="shared" ref="A656:A692" si="53">+A655+1</f>
        <v>3</v>
      </c>
      <c r="B656" s="1"/>
      <c r="C656" s="1" t="s">
        <v>70</v>
      </c>
      <c r="E656" s="14" t="s">
        <v>15</v>
      </c>
      <c r="F656" s="22"/>
      <c r="G656" s="51">
        <f>IF([1]Summary!$AG656="","",[1]Summary!$AG656)</f>
        <v>0</v>
      </c>
      <c r="H656" s="51"/>
      <c r="I656" s="51">
        <f>IF('[2]Total Proposed Rate Y2 Full-GF'!$AG656="","",'[2]Total Proposed Rate Y2 Full-GF'!$AG656)</f>
        <v>0</v>
      </c>
      <c r="J656" s="58"/>
      <c r="K656" s="51">
        <f t="shared" si="51"/>
        <v>0</v>
      </c>
      <c r="L656" s="22"/>
      <c r="M656" s="59">
        <f t="shared" si="52"/>
        <v>0</v>
      </c>
      <c r="N656" s="5"/>
      <c r="R656" s="48"/>
    </row>
    <row r="657" spans="1:18" hidden="1" x14ac:dyDescent="0.2">
      <c r="A657" s="6">
        <f t="shared" si="53"/>
        <v>4</v>
      </c>
      <c r="B657" s="1"/>
      <c r="C657" s="42" t="s">
        <v>142</v>
      </c>
      <c r="E657" s="2" t="s">
        <v>15</v>
      </c>
      <c r="F657" s="22"/>
      <c r="G657" s="51">
        <f>IF([1]Summary!$AG657="","",[1]Summary!$AG657)</f>
        <v>0</v>
      </c>
      <c r="H657" s="51"/>
      <c r="I657" s="51">
        <f>IF('[2]Total Proposed Rate Y2 Full-GF'!$AG657="","",'[2]Total Proposed Rate Y2 Full-GF'!$AG657)</f>
        <v>0</v>
      </c>
      <c r="J657" s="58"/>
      <c r="K657" s="51">
        <f t="shared" si="51"/>
        <v>0</v>
      </c>
      <c r="L657" s="22"/>
      <c r="M657" s="59">
        <f t="shared" si="52"/>
        <v>0</v>
      </c>
      <c r="N657" s="5"/>
      <c r="R657" s="48"/>
    </row>
    <row r="658" spans="1:18" hidden="1" x14ac:dyDescent="0.2">
      <c r="A658" s="6">
        <f t="shared" si="53"/>
        <v>5</v>
      </c>
      <c r="B658" s="1"/>
      <c r="C658" s="1" t="s">
        <v>17</v>
      </c>
      <c r="G658" s="51" t="str">
        <f>IF([1]Summary!$AG658="","",[1]Summary!$AG658)</f>
        <v/>
      </c>
      <c r="H658" s="58"/>
      <c r="I658" s="51" t="str">
        <f>IF('[2]Total Proposed Rate Y2 Full-GF'!$AG658="","",'[2]Total Proposed Rate Y2 Full-GF'!$AG658)</f>
        <v/>
      </c>
      <c r="J658" s="58"/>
      <c r="K658" s="51" t="str">
        <f t="shared" si="51"/>
        <v/>
      </c>
      <c r="M658" s="59" t="str">
        <f t="shared" si="52"/>
        <v/>
      </c>
      <c r="N658" s="5"/>
      <c r="R658" s="48"/>
    </row>
    <row r="659" spans="1:18" hidden="1" x14ac:dyDescent="0.2">
      <c r="A659" s="6">
        <f t="shared" si="53"/>
        <v>6</v>
      </c>
      <c r="B659" s="1"/>
      <c r="C659" s="1" t="s">
        <v>18</v>
      </c>
      <c r="E659" s="14" t="s">
        <v>15</v>
      </c>
      <c r="F659" s="22"/>
      <c r="G659" s="51">
        <f>IF([1]Summary!$AG659="","",[1]Summary!$AG659)</f>
        <v>0</v>
      </c>
      <c r="H659" s="51"/>
      <c r="I659" s="51">
        <f>IF('[2]Total Proposed Rate Y2 Full-GF'!$AG659="","",'[2]Total Proposed Rate Y2 Full-GF'!$AG659)</f>
        <v>0</v>
      </c>
      <c r="J659" s="58"/>
      <c r="K659" s="51">
        <f t="shared" si="51"/>
        <v>0</v>
      </c>
      <c r="L659" s="22"/>
      <c r="M659" s="59">
        <f t="shared" si="52"/>
        <v>0</v>
      </c>
      <c r="N659" s="5"/>
      <c r="R659" s="48"/>
    </row>
    <row r="660" spans="1:18" hidden="1" x14ac:dyDescent="0.2">
      <c r="A660" s="6">
        <f t="shared" si="53"/>
        <v>7</v>
      </c>
      <c r="B660" s="1"/>
      <c r="C660" s="1" t="s">
        <v>19</v>
      </c>
      <c r="E660" s="14" t="s">
        <v>15</v>
      </c>
      <c r="F660" s="22"/>
      <c r="G660" s="51">
        <f>IF([1]Summary!$AG660="","",[1]Summary!$AG660)</f>
        <v>0</v>
      </c>
      <c r="H660" s="51"/>
      <c r="I660" s="51">
        <f>IF('[2]Total Proposed Rate Y2 Full-GF'!$AG660="","",'[2]Total Proposed Rate Y2 Full-GF'!$AG660)</f>
        <v>0</v>
      </c>
      <c r="J660" s="58"/>
      <c r="K660" s="51">
        <f t="shared" si="51"/>
        <v>0</v>
      </c>
      <c r="L660" s="22"/>
      <c r="M660" s="59">
        <f t="shared" si="52"/>
        <v>0</v>
      </c>
      <c r="N660" s="5"/>
      <c r="R660" s="48"/>
    </row>
    <row r="661" spans="1:18" hidden="1" x14ac:dyDescent="0.2">
      <c r="A661" s="6">
        <f t="shared" si="53"/>
        <v>8</v>
      </c>
      <c r="B661" s="1"/>
      <c r="C661" s="1" t="s">
        <v>20</v>
      </c>
      <c r="E661" s="13"/>
      <c r="G661" s="51" t="str">
        <f>IF([1]Summary!$AG661="","",[1]Summary!$AG661)</f>
        <v/>
      </c>
      <c r="H661" s="58"/>
      <c r="I661" s="51" t="str">
        <f>IF('[2]Total Proposed Rate Y2 Full-GF'!$AG661="","",'[2]Total Proposed Rate Y2 Full-GF'!$AG661)</f>
        <v/>
      </c>
      <c r="J661" s="58"/>
      <c r="K661" s="51" t="str">
        <f t="shared" si="51"/>
        <v/>
      </c>
      <c r="L661" s="52"/>
      <c r="M661" s="59" t="str">
        <f t="shared" si="52"/>
        <v/>
      </c>
      <c r="N661" s="5"/>
      <c r="R661" s="48"/>
    </row>
    <row r="662" spans="1:18" hidden="1" x14ac:dyDescent="0.2">
      <c r="A662" s="6">
        <f t="shared" si="53"/>
        <v>9</v>
      </c>
      <c r="B662" s="1"/>
      <c r="C662" s="83" t="s">
        <v>61</v>
      </c>
      <c r="E662" s="15" t="s">
        <v>22</v>
      </c>
      <c r="F662" s="21"/>
      <c r="G662" s="58">
        <f>IF([1]Summary!$AG662="","",[1]Summary!$AG662)</f>
        <v>0</v>
      </c>
      <c r="H662" s="58"/>
      <c r="I662" s="58">
        <f>IF('[2]Total Proposed Rate Y2 Full-GF'!$AG662="","",'[2]Total Proposed Rate Y2 Full-GF'!$AG662)</f>
        <v>0</v>
      </c>
      <c r="J662" s="58"/>
      <c r="K662" s="58">
        <f t="shared" si="51"/>
        <v>0</v>
      </c>
      <c r="L662" s="4"/>
      <c r="M662" s="59">
        <f t="shared" si="52"/>
        <v>0</v>
      </c>
      <c r="N662" s="5"/>
      <c r="R662" s="48"/>
    </row>
    <row r="663" spans="1:18" hidden="1" x14ac:dyDescent="0.2">
      <c r="A663" s="6">
        <f t="shared" si="53"/>
        <v>10</v>
      </c>
      <c r="B663" s="1"/>
      <c r="C663" s="83" t="s">
        <v>62</v>
      </c>
      <c r="E663" s="15" t="s">
        <v>22</v>
      </c>
      <c r="F663" s="21"/>
      <c r="G663" s="58">
        <f>IF([1]Summary!$AG663="","",[1]Summary!$AG663)</f>
        <v>0</v>
      </c>
      <c r="H663" s="58"/>
      <c r="I663" s="58">
        <f>IF('[2]Total Proposed Rate Y2 Full-GF'!$AG663="","",'[2]Total Proposed Rate Y2 Full-GF'!$AG663)</f>
        <v>0</v>
      </c>
      <c r="J663" s="58"/>
      <c r="K663" s="58">
        <f t="shared" si="51"/>
        <v>0</v>
      </c>
      <c r="L663" s="4"/>
      <c r="M663" s="59">
        <f t="shared" si="52"/>
        <v>0</v>
      </c>
      <c r="N663" s="5"/>
      <c r="R663" s="48"/>
    </row>
    <row r="664" spans="1:18" hidden="1" x14ac:dyDescent="0.2">
      <c r="A664" s="6">
        <f t="shared" si="53"/>
        <v>11</v>
      </c>
      <c r="B664" s="1"/>
      <c r="C664" s="83" t="s">
        <v>63</v>
      </c>
      <c r="E664" s="15" t="s">
        <v>22</v>
      </c>
      <c r="F664" s="21"/>
      <c r="G664" s="58">
        <f>IF([1]Summary!$AG664="","",[1]Summary!$AG664)</f>
        <v>0</v>
      </c>
      <c r="H664" s="58"/>
      <c r="I664" s="58">
        <f>IF('[2]Total Proposed Rate Y2 Full-GF'!$AG664="","",'[2]Total Proposed Rate Y2 Full-GF'!$AG664)</f>
        <v>0</v>
      </c>
      <c r="J664" s="58"/>
      <c r="K664" s="58">
        <f t="shared" si="51"/>
        <v>0</v>
      </c>
      <c r="L664" s="4"/>
      <c r="M664" s="59">
        <f t="shared" si="52"/>
        <v>0</v>
      </c>
      <c r="N664" s="5"/>
      <c r="R664" s="48"/>
    </row>
    <row r="665" spans="1:18" hidden="1" x14ac:dyDescent="0.2">
      <c r="A665" s="6">
        <f t="shared" si="53"/>
        <v>12</v>
      </c>
      <c r="B665" s="1"/>
      <c r="C665" s="83" t="s">
        <v>64</v>
      </c>
      <c r="E665" s="15" t="s">
        <v>22</v>
      </c>
      <c r="F665" s="21"/>
      <c r="G665" s="58">
        <f>IF([1]Summary!$AG665="","",[1]Summary!$AG665)</f>
        <v>0</v>
      </c>
      <c r="H665" s="58"/>
      <c r="I665" s="58">
        <f>IF('[2]Total Proposed Rate Y2 Full-GF'!$AG665="","",'[2]Total Proposed Rate Y2 Full-GF'!$AG665)</f>
        <v>0</v>
      </c>
      <c r="J665" s="58"/>
      <c r="K665" s="58">
        <f t="shared" si="51"/>
        <v>0</v>
      </c>
      <c r="L665" s="4"/>
      <c r="M665" s="59">
        <f t="shared" si="52"/>
        <v>0</v>
      </c>
      <c r="N665" s="5"/>
      <c r="R665" s="48"/>
    </row>
    <row r="666" spans="1:18" hidden="1" x14ac:dyDescent="0.2">
      <c r="A666" s="6">
        <f t="shared" si="53"/>
        <v>13</v>
      </c>
      <c r="B666" s="1"/>
      <c r="C666" s="83" t="s">
        <v>65</v>
      </c>
      <c r="E666" s="15" t="s">
        <v>22</v>
      </c>
      <c r="F666" s="21"/>
      <c r="G666" s="58">
        <f>IF([1]Summary!$AG666="","",[1]Summary!$AG666)</f>
        <v>0</v>
      </c>
      <c r="H666" s="58"/>
      <c r="I666" s="58">
        <f>IF('[2]Total Proposed Rate Y2 Full-GF'!$AG666="","",'[2]Total Proposed Rate Y2 Full-GF'!$AG666)</f>
        <v>0</v>
      </c>
      <c r="J666" s="58"/>
      <c r="K666" s="58">
        <f t="shared" si="51"/>
        <v>0</v>
      </c>
      <c r="L666" s="4"/>
      <c r="M666" s="59">
        <f t="shared" si="52"/>
        <v>0</v>
      </c>
      <c r="N666" s="5"/>
      <c r="R666" s="48"/>
    </row>
    <row r="667" spans="1:18" hidden="1" x14ac:dyDescent="0.2">
      <c r="A667" s="6">
        <f t="shared" si="53"/>
        <v>14</v>
      </c>
      <c r="B667" s="1"/>
      <c r="C667" s="83" t="s">
        <v>66</v>
      </c>
      <c r="E667" s="15" t="s">
        <v>22</v>
      </c>
      <c r="F667" s="21"/>
      <c r="G667" s="58">
        <f>IF([1]Summary!$AG667="","",[1]Summary!$AG667)</f>
        <v>0</v>
      </c>
      <c r="H667" s="58"/>
      <c r="I667" s="58">
        <f>IF('[2]Total Proposed Rate Y2 Full-GF'!$AG667="","",'[2]Total Proposed Rate Y2 Full-GF'!$AG667)</f>
        <v>0</v>
      </c>
      <c r="J667" s="58"/>
      <c r="K667" s="58">
        <f t="shared" si="51"/>
        <v>0</v>
      </c>
      <c r="L667" s="4"/>
      <c r="M667" s="59">
        <f t="shared" si="52"/>
        <v>0</v>
      </c>
      <c r="N667" s="5"/>
      <c r="R667" s="48"/>
    </row>
    <row r="668" spans="1:18" hidden="1" x14ac:dyDescent="0.2">
      <c r="A668" s="6">
        <f t="shared" si="53"/>
        <v>15</v>
      </c>
      <c r="B668" s="1"/>
      <c r="C668" s="83" t="s">
        <v>67</v>
      </c>
      <c r="E668" s="15" t="s">
        <v>22</v>
      </c>
      <c r="F668" s="21"/>
      <c r="G668" s="58">
        <f>IF([1]Summary!$AG668="","",[1]Summary!$AG668)</f>
        <v>0</v>
      </c>
      <c r="H668" s="58"/>
      <c r="I668" s="58">
        <f>IF('[2]Total Proposed Rate Y2 Full-GF'!$AG668="","",'[2]Total Proposed Rate Y2 Full-GF'!$AG668)</f>
        <v>0</v>
      </c>
      <c r="J668" s="58"/>
      <c r="K668" s="58">
        <f t="shared" si="51"/>
        <v>0</v>
      </c>
      <c r="L668" s="4"/>
      <c r="M668" s="59">
        <f t="shared" si="52"/>
        <v>0</v>
      </c>
      <c r="N668" s="5"/>
      <c r="R668" s="48"/>
    </row>
    <row r="669" spans="1:18" hidden="1" x14ac:dyDescent="0.2">
      <c r="A669" s="6">
        <f t="shared" si="53"/>
        <v>16</v>
      </c>
      <c r="B669" s="1"/>
      <c r="C669" s="83" t="s">
        <v>68</v>
      </c>
      <c r="E669" s="15" t="s">
        <v>22</v>
      </c>
      <c r="F669" s="21"/>
      <c r="G669" s="58">
        <f>IF([1]Summary!$AG669="","",[1]Summary!$AG669)</f>
        <v>0</v>
      </c>
      <c r="H669" s="58"/>
      <c r="I669" s="58">
        <f>IF('[2]Total Proposed Rate Y2 Full-GF'!$AG669="","",'[2]Total Proposed Rate Y2 Full-GF'!$AG669)</f>
        <v>0</v>
      </c>
      <c r="J669" s="58"/>
      <c r="K669" s="58">
        <f t="shared" si="51"/>
        <v>0</v>
      </c>
      <c r="L669" s="4"/>
      <c r="M669" s="59">
        <f t="shared" si="52"/>
        <v>0</v>
      </c>
      <c r="N669" s="5"/>
      <c r="R669" s="48"/>
    </row>
    <row r="670" spans="1:18" hidden="1" x14ac:dyDescent="0.2">
      <c r="A670" s="6">
        <f t="shared" si="53"/>
        <v>17</v>
      </c>
      <c r="B670" s="1"/>
      <c r="C670" s="83" t="s">
        <v>202</v>
      </c>
      <c r="E670" s="15" t="s">
        <v>22</v>
      </c>
      <c r="F670" s="21"/>
      <c r="G670" s="58">
        <f>IF([1]Summary!$AG670="","",[1]Summary!$AG670)</f>
        <v>0</v>
      </c>
      <c r="H670" s="58"/>
      <c r="I670" s="58">
        <f>IF('[2]Total Proposed Rate Y2 Full-GF'!$AG670="","",'[2]Total Proposed Rate Y2 Full-GF'!$AG670)</f>
        <v>0</v>
      </c>
      <c r="J670" s="58"/>
      <c r="K670" s="58">
        <f t="shared" si="51"/>
        <v>0</v>
      </c>
      <c r="L670" s="4"/>
      <c r="M670" s="59">
        <f t="shared" si="52"/>
        <v>0</v>
      </c>
      <c r="N670" s="5"/>
      <c r="R670" s="48"/>
    </row>
    <row r="671" spans="1:18" hidden="1" x14ac:dyDescent="0.2">
      <c r="A671" s="6">
        <f t="shared" si="53"/>
        <v>18</v>
      </c>
      <c r="B671" s="1"/>
      <c r="C671" s="83" t="s">
        <v>203</v>
      </c>
      <c r="E671" s="15" t="s">
        <v>22</v>
      </c>
      <c r="F671" s="21"/>
      <c r="G671" s="58">
        <f>IF([1]Summary!$AG671="","",[1]Summary!$AG671)</f>
        <v>0</v>
      </c>
      <c r="H671" s="58"/>
      <c r="I671" s="58">
        <f>IF('[2]Total Proposed Rate Y2 Full-GF'!$AG671="","",'[2]Total Proposed Rate Y2 Full-GF'!$AG671)</f>
        <v>0</v>
      </c>
      <c r="J671" s="58"/>
      <c r="K671" s="58">
        <f t="shared" si="51"/>
        <v>0</v>
      </c>
      <c r="L671" s="4"/>
      <c r="M671" s="59">
        <f t="shared" si="52"/>
        <v>0</v>
      </c>
      <c r="N671" s="5"/>
      <c r="R671" s="48"/>
    </row>
    <row r="672" spans="1:18" hidden="1" x14ac:dyDescent="0.2">
      <c r="A672" s="6">
        <f t="shared" si="53"/>
        <v>19</v>
      </c>
      <c r="B672" s="1"/>
      <c r="C672" s="83" t="s">
        <v>204</v>
      </c>
      <c r="E672" s="24" t="s">
        <v>22</v>
      </c>
      <c r="F672" s="21"/>
      <c r="G672" s="58">
        <f>IF([1]Summary!$AG672="","",[1]Summary!$AG672)</f>
        <v>0</v>
      </c>
      <c r="H672" s="58"/>
      <c r="I672" s="58">
        <f>IF('[2]Total Proposed Rate Y2 Full-GF'!$AG672="","",'[2]Total Proposed Rate Y2 Full-GF'!$AG672)</f>
        <v>0</v>
      </c>
      <c r="J672" s="58"/>
      <c r="K672" s="58">
        <f t="shared" si="51"/>
        <v>0</v>
      </c>
      <c r="L672" s="4"/>
      <c r="M672" s="59">
        <f t="shared" si="52"/>
        <v>0</v>
      </c>
      <c r="N672" s="5"/>
      <c r="R672" s="48"/>
    </row>
    <row r="673" spans="1:18" hidden="1" x14ac:dyDescent="0.2">
      <c r="A673" s="6">
        <f t="shared" si="53"/>
        <v>20</v>
      </c>
      <c r="B673" s="1"/>
      <c r="C673" s="83" t="s">
        <v>205</v>
      </c>
      <c r="E673" s="24" t="s">
        <v>22</v>
      </c>
      <c r="F673" s="21"/>
      <c r="G673" s="58">
        <f>IF([1]Summary!$AG673="","",[1]Summary!$AG673)</f>
        <v>0</v>
      </c>
      <c r="H673" s="58"/>
      <c r="I673" s="58">
        <f>IF('[2]Total Proposed Rate Y2 Full-GF'!$AG673="","",'[2]Total Proposed Rate Y2 Full-GF'!$AG673)</f>
        <v>0</v>
      </c>
      <c r="J673" s="58"/>
      <c r="K673" s="58">
        <f t="shared" si="51"/>
        <v>0</v>
      </c>
      <c r="L673" s="4"/>
      <c r="M673" s="59">
        <f t="shared" si="52"/>
        <v>0</v>
      </c>
      <c r="N673" s="5"/>
      <c r="R673" s="48"/>
    </row>
    <row r="674" spans="1:18" hidden="1" x14ac:dyDescent="0.2">
      <c r="A674" s="6">
        <f t="shared" si="53"/>
        <v>21</v>
      </c>
      <c r="B674" s="1"/>
      <c r="C674" s="15" t="s">
        <v>24</v>
      </c>
      <c r="E674" s="24"/>
      <c r="F674" s="4"/>
      <c r="G674" s="58" t="str">
        <f>IF([1]Summary!$AG674="","",[1]Summary!$AG674)</f>
        <v/>
      </c>
      <c r="H674" s="58"/>
      <c r="I674" s="58" t="str">
        <f>IF('[2]Total Proposed Rate Y2 Full-GF'!$AG674="","",'[2]Total Proposed Rate Y2 Full-GF'!$AG674)</f>
        <v/>
      </c>
      <c r="J674" s="58"/>
      <c r="K674" s="58" t="str">
        <f t="shared" si="51"/>
        <v/>
      </c>
      <c r="L674" s="4"/>
      <c r="M674" s="59" t="str">
        <f t="shared" si="52"/>
        <v/>
      </c>
      <c r="N674" s="5"/>
      <c r="R674" s="48"/>
    </row>
    <row r="675" spans="1:18" hidden="1" x14ac:dyDescent="0.2">
      <c r="A675" s="6">
        <f t="shared" si="53"/>
        <v>22</v>
      </c>
      <c r="B675" s="1"/>
      <c r="C675" s="83" t="s">
        <v>61</v>
      </c>
      <c r="E675" s="24" t="s">
        <v>22</v>
      </c>
      <c r="F675" s="21"/>
      <c r="G675" s="58">
        <f>IF([1]Summary!$AG675="","",[1]Summary!$AG675)</f>
        <v>0</v>
      </c>
      <c r="H675" s="58"/>
      <c r="I675" s="58">
        <f>IF('[2]Total Proposed Rate Y2 Full-GF'!$AG675="","",'[2]Total Proposed Rate Y2 Full-GF'!$AG675)</f>
        <v>0</v>
      </c>
      <c r="J675" s="58"/>
      <c r="K675" s="58">
        <f t="shared" si="51"/>
        <v>0</v>
      </c>
      <c r="L675" s="4"/>
      <c r="M675" s="59">
        <f t="shared" si="52"/>
        <v>0</v>
      </c>
      <c r="N675" s="5"/>
      <c r="R675" s="48"/>
    </row>
    <row r="676" spans="1:18" hidden="1" x14ac:dyDescent="0.2">
      <c r="A676" s="6">
        <f t="shared" si="53"/>
        <v>23</v>
      </c>
      <c r="B676" s="1"/>
      <c r="C676" s="83" t="s">
        <v>62</v>
      </c>
      <c r="E676" s="24" t="s">
        <v>22</v>
      </c>
      <c r="F676" s="21"/>
      <c r="G676" s="58">
        <f>IF([1]Summary!$AG676="","",[1]Summary!$AG676)</f>
        <v>0</v>
      </c>
      <c r="H676" s="58"/>
      <c r="I676" s="58">
        <f>IF('[2]Total Proposed Rate Y2 Full-GF'!$AG676="","",'[2]Total Proposed Rate Y2 Full-GF'!$AG676)</f>
        <v>0</v>
      </c>
      <c r="J676" s="58"/>
      <c r="K676" s="58">
        <f t="shared" si="51"/>
        <v>0</v>
      </c>
      <c r="L676" s="4"/>
      <c r="M676" s="59">
        <f t="shared" si="52"/>
        <v>0</v>
      </c>
      <c r="N676" s="5"/>
      <c r="R676" s="48"/>
    </row>
    <row r="677" spans="1:18" hidden="1" x14ac:dyDescent="0.2">
      <c r="A677" s="6">
        <f t="shared" si="53"/>
        <v>24</v>
      </c>
      <c r="B677" s="1"/>
      <c r="C677" s="83" t="s">
        <v>63</v>
      </c>
      <c r="E677" s="24" t="s">
        <v>22</v>
      </c>
      <c r="F677" s="21"/>
      <c r="G677" s="58">
        <f>IF([1]Summary!$AG677="","",[1]Summary!$AG677)</f>
        <v>0</v>
      </c>
      <c r="H677" s="58"/>
      <c r="I677" s="58">
        <f>IF('[2]Total Proposed Rate Y2 Full-GF'!$AG677="","",'[2]Total Proposed Rate Y2 Full-GF'!$AG677)</f>
        <v>0</v>
      </c>
      <c r="J677" s="58"/>
      <c r="K677" s="58">
        <f t="shared" si="51"/>
        <v>0</v>
      </c>
      <c r="L677" s="4"/>
      <c r="M677" s="59">
        <f t="shared" si="52"/>
        <v>0</v>
      </c>
      <c r="N677" s="5"/>
      <c r="R677" s="48"/>
    </row>
    <row r="678" spans="1:18" hidden="1" x14ac:dyDescent="0.2">
      <c r="A678" s="6">
        <f t="shared" si="53"/>
        <v>25</v>
      </c>
      <c r="B678" s="1"/>
      <c r="C678" s="83" t="s">
        <v>64</v>
      </c>
      <c r="E678" s="24" t="s">
        <v>22</v>
      </c>
      <c r="F678" s="21"/>
      <c r="G678" s="58">
        <f>IF([1]Summary!$AG678="","",[1]Summary!$AG678)</f>
        <v>0</v>
      </c>
      <c r="H678" s="58"/>
      <c r="I678" s="58">
        <f>IF('[2]Total Proposed Rate Y2 Full-GF'!$AG678="","",'[2]Total Proposed Rate Y2 Full-GF'!$AG678)</f>
        <v>0</v>
      </c>
      <c r="J678" s="58"/>
      <c r="K678" s="58">
        <f t="shared" si="51"/>
        <v>0</v>
      </c>
      <c r="L678" s="4"/>
      <c r="M678" s="59">
        <f t="shared" si="52"/>
        <v>0</v>
      </c>
      <c r="N678" s="5"/>
      <c r="R678" s="48"/>
    </row>
    <row r="679" spans="1:18" hidden="1" x14ac:dyDescent="0.2">
      <c r="A679" s="6">
        <f t="shared" si="53"/>
        <v>26</v>
      </c>
      <c r="B679" s="1"/>
      <c r="C679" s="83" t="s">
        <v>65</v>
      </c>
      <c r="E679" s="15" t="s">
        <v>22</v>
      </c>
      <c r="F679" s="21"/>
      <c r="G679" s="58">
        <f>IF([1]Summary!$AG679="","",[1]Summary!$AG679)</f>
        <v>0</v>
      </c>
      <c r="H679" s="58"/>
      <c r="I679" s="58">
        <f>IF('[2]Total Proposed Rate Y2 Full-GF'!$AG679="","",'[2]Total Proposed Rate Y2 Full-GF'!$AG679)</f>
        <v>0</v>
      </c>
      <c r="J679" s="58"/>
      <c r="K679" s="58">
        <f t="shared" si="51"/>
        <v>0</v>
      </c>
      <c r="L679" s="4"/>
      <c r="M679" s="59">
        <f t="shared" si="52"/>
        <v>0</v>
      </c>
      <c r="N679" s="5"/>
      <c r="R679" s="48"/>
    </row>
    <row r="680" spans="1:18" hidden="1" x14ac:dyDescent="0.2">
      <c r="A680" s="6">
        <f t="shared" si="53"/>
        <v>27</v>
      </c>
      <c r="B680" s="1"/>
      <c r="C680" s="83" t="s">
        <v>66</v>
      </c>
      <c r="E680" s="15" t="s">
        <v>22</v>
      </c>
      <c r="F680" s="21"/>
      <c r="G680" s="58">
        <f>IF([1]Summary!$AG680="","",[1]Summary!$AG680)</f>
        <v>0</v>
      </c>
      <c r="H680" s="58"/>
      <c r="I680" s="58">
        <f>IF('[2]Total Proposed Rate Y2 Full-GF'!$AG680="","",'[2]Total Proposed Rate Y2 Full-GF'!$AG680)</f>
        <v>0</v>
      </c>
      <c r="J680" s="58"/>
      <c r="K680" s="58">
        <f t="shared" si="51"/>
        <v>0</v>
      </c>
      <c r="L680" s="4"/>
      <c r="M680" s="59">
        <f t="shared" si="52"/>
        <v>0</v>
      </c>
      <c r="N680" s="5"/>
      <c r="R680" s="48"/>
    </row>
    <row r="681" spans="1:18" hidden="1" x14ac:dyDescent="0.2">
      <c r="A681" s="6">
        <f t="shared" si="53"/>
        <v>28</v>
      </c>
      <c r="B681" s="1"/>
      <c r="C681" s="83" t="s">
        <v>67</v>
      </c>
      <c r="E681" s="15" t="s">
        <v>22</v>
      </c>
      <c r="F681" s="21"/>
      <c r="G681" s="58">
        <f>IF([1]Summary!$AG681="","",[1]Summary!$AG681)</f>
        <v>0</v>
      </c>
      <c r="H681" s="58"/>
      <c r="I681" s="58">
        <f>IF('[2]Total Proposed Rate Y2 Full-GF'!$AG681="","",'[2]Total Proposed Rate Y2 Full-GF'!$AG681)</f>
        <v>0</v>
      </c>
      <c r="J681" s="58"/>
      <c r="K681" s="58">
        <f t="shared" si="51"/>
        <v>0</v>
      </c>
      <c r="L681" s="4"/>
      <c r="M681" s="59">
        <f t="shared" si="52"/>
        <v>0</v>
      </c>
      <c r="N681" s="5"/>
      <c r="R681" s="48"/>
    </row>
    <row r="682" spans="1:18" hidden="1" x14ac:dyDescent="0.2">
      <c r="A682" s="6">
        <f t="shared" si="53"/>
        <v>29</v>
      </c>
      <c r="B682" s="1"/>
      <c r="C682" s="83" t="s">
        <v>68</v>
      </c>
      <c r="E682" s="15" t="s">
        <v>22</v>
      </c>
      <c r="F682" s="21"/>
      <c r="G682" s="58">
        <f>IF([1]Summary!$AG682="","",[1]Summary!$AG682)</f>
        <v>0</v>
      </c>
      <c r="H682" s="58"/>
      <c r="I682" s="58">
        <f>IF('[2]Total Proposed Rate Y2 Full-GF'!$AG682="","",'[2]Total Proposed Rate Y2 Full-GF'!$AG682)</f>
        <v>0</v>
      </c>
      <c r="J682" s="58"/>
      <c r="K682" s="58">
        <f t="shared" si="51"/>
        <v>0</v>
      </c>
      <c r="L682" s="4"/>
      <c r="M682" s="59">
        <f t="shared" si="52"/>
        <v>0</v>
      </c>
      <c r="N682" s="5"/>
      <c r="R682" s="48"/>
    </row>
    <row r="683" spans="1:18" hidden="1" x14ac:dyDescent="0.2">
      <c r="A683" s="6">
        <f t="shared" si="53"/>
        <v>30</v>
      </c>
      <c r="B683" s="1"/>
      <c r="C683" s="83" t="s">
        <v>202</v>
      </c>
      <c r="E683" s="24" t="s">
        <v>22</v>
      </c>
      <c r="F683" s="21"/>
      <c r="G683" s="58">
        <f>IF([1]Summary!$AG683="","",[1]Summary!$AG683)</f>
        <v>0</v>
      </c>
      <c r="H683" s="58"/>
      <c r="I683" s="58">
        <f>IF('[2]Total Proposed Rate Y2 Full-GF'!$AG683="","",'[2]Total Proposed Rate Y2 Full-GF'!$AG683)</f>
        <v>0</v>
      </c>
      <c r="J683" s="58"/>
      <c r="K683" s="58">
        <f t="shared" si="51"/>
        <v>0</v>
      </c>
      <c r="L683" s="4"/>
      <c r="M683" s="59">
        <f t="shared" si="52"/>
        <v>0</v>
      </c>
      <c r="N683" s="5"/>
      <c r="R683" s="48"/>
    </row>
    <row r="684" spans="1:18" hidden="1" x14ac:dyDescent="0.2">
      <c r="A684" s="6">
        <f t="shared" si="53"/>
        <v>31</v>
      </c>
      <c r="B684" s="1"/>
      <c r="C684" s="83" t="s">
        <v>203</v>
      </c>
      <c r="E684" s="24" t="s">
        <v>22</v>
      </c>
      <c r="F684" s="21"/>
      <c r="G684" s="58">
        <f>IF([1]Summary!$AG684="","",[1]Summary!$AG684)</f>
        <v>0</v>
      </c>
      <c r="H684" s="58"/>
      <c r="I684" s="58">
        <f>IF('[2]Total Proposed Rate Y2 Full-GF'!$AG684="","",'[2]Total Proposed Rate Y2 Full-GF'!$AG684)</f>
        <v>0</v>
      </c>
      <c r="J684" s="58"/>
      <c r="K684" s="58">
        <f t="shared" si="51"/>
        <v>0</v>
      </c>
      <c r="L684" s="4"/>
      <c r="M684" s="59">
        <f t="shared" si="52"/>
        <v>0</v>
      </c>
      <c r="N684" s="5"/>
      <c r="R684" s="48"/>
    </row>
    <row r="685" spans="1:18" hidden="1" x14ac:dyDescent="0.2">
      <c r="A685" s="6">
        <f t="shared" si="53"/>
        <v>32</v>
      </c>
      <c r="B685" s="1"/>
      <c r="C685" s="83" t="s">
        <v>204</v>
      </c>
      <c r="E685" s="24" t="s">
        <v>22</v>
      </c>
      <c r="F685" s="21"/>
      <c r="G685" s="58">
        <f>IF([1]Summary!$AG685="","",[1]Summary!$AG685)</f>
        <v>0</v>
      </c>
      <c r="H685" s="58"/>
      <c r="I685" s="58">
        <f>IF('[2]Total Proposed Rate Y2 Full-GF'!$AG685="","",'[2]Total Proposed Rate Y2 Full-GF'!$AG685)</f>
        <v>0</v>
      </c>
      <c r="J685" s="58"/>
      <c r="K685" s="58">
        <f t="shared" si="51"/>
        <v>0</v>
      </c>
      <c r="L685" s="4"/>
      <c r="M685" s="59">
        <f t="shared" si="52"/>
        <v>0</v>
      </c>
      <c r="N685" s="5"/>
      <c r="R685" s="48"/>
    </row>
    <row r="686" spans="1:18" hidden="1" x14ac:dyDescent="0.2">
      <c r="A686" s="6">
        <f t="shared" si="53"/>
        <v>33</v>
      </c>
      <c r="B686" s="1"/>
      <c r="C686" s="83" t="s">
        <v>205</v>
      </c>
      <c r="E686" s="24" t="s">
        <v>22</v>
      </c>
      <c r="F686" s="21"/>
      <c r="G686" s="58">
        <f>IF([1]Summary!$AG686="","",[1]Summary!$AG686)</f>
        <v>0</v>
      </c>
      <c r="H686" s="58"/>
      <c r="I686" s="58">
        <f>IF('[2]Total Proposed Rate Y2 Full-GF'!$AG686="","",'[2]Total Proposed Rate Y2 Full-GF'!$AG686)</f>
        <v>0</v>
      </c>
      <c r="J686" s="58"/>
      <c r="K686" s="58">
        <f t="shared" si="51"/>
        <v>0</v>
      </c>
      <c r="L686" s="4"/>
      <c r="M686" s="59">
        <f t="shared" si="52"/>
        <v>0</v>
      </c>
      <c r="N686" s="5"/>
      <c r="R686" s="48"/>
    </row>
    <row r="687" spans="1:18" hidden="1" x14ac:dyDescent="0.2">
      <c r="A687" s="6">
        <f t="shared" si="53"/>
        <v>34</v>
      </c>
      <c r="B687" s="1"/>
      <c r="C687" s="14" t="s">
        <v>28</v>
      </c>
      <c r="E687" s="17" t="s">
        <v>26</v>
      </c>
      <c r="F687" s="53"/>
      <c r="G687" s="51">
        <f>IF([1]Summary!$AG687="","",[1]Summary!$AG687)</f>
        <v>0</v>
      </c>
      <c r="H687" s="51"/>
      <c r="I687" s="51">
        <f>IF('[2]Total Proposed Rate Y2 Full-GF'!$AG687="","",'[2]Total Proposed Rate Y2 Full-GF'!$AG687)</f>
        <v>0</v>
      </c>
      <c r="J687" s="58"/>
      <c r="K687" s="51">
        <f t="shared" si="51"/>
        <v>0</v>
      </c>
      <c r="L687" s="22"/>
      <c r="M687" s="59">
        <f t="shared" si="52"/>
        <v>0</v>
      </c>
      <c r="N687" s="5"/>
      <c r="R687" s="48"/>
    </row>
    <row r="688" spans="1:18" hidden="1" x14ac:dyDescent="0.2">
      <c r="A688" s="6">
        <f t="shared" si="53"/>
        <v>35</v>
      </c>
      <c r="B688" s="1"/>
      <c r="C688" s="15"/>
      <c r="E688" s="24"/>
      <c r="F688" s="21"/>
      <c r="G688" s="58">
        <f>IF([1]Summary!$AG688="","",[1]Summary!$AG688)</f>
        <v>0</v>
      </c>
      <c r="H688" s="58"/>
      <c r="I688" s="58">
        <f>IF('[2]Total Proposed Rate Y2 Full-GF'!$AG688="","",'[2]Total Proposed Rate Y2 Full-GF'!$AG688)</f>
        <v>0</v>
      </c>
      <c r="J688" s="58"/>
      <c r="K688" s="58">
        <f t="shared" si="51"/>
        <v>0</v>
      </c>
      <c r="L688" s="21"/>
      <c r="M688" s="59">
        <f t="shared" si="52"/>
        <v>0</v>
      </c>
      <c r="N688" s="5"/>
      <c r="R688" s="48"/>
    </row>
    <row r="689" spans="1:18" hidden="1" x14ac:dyDescent="0.2">
      <c r="A689" s="6">
        <f t="shared" si="53"/>
        <v>36</v>
      </c>
      <c r="B689" s="1"/>
      <c r="C689" s="15"/>
      <c r="E689" s="24"/>
      <c r="F689" s="21"/>
      <c r="G689" s="58">
        <f>IF([1]Summary!$AG689="","",[1]Summary!$AG689)</f>
        <v>0</v>
      </c>
      <c r="H689" s="58"/>
      <c r="I689" s="58">
        <f>IF('[2]Total Proposed Rate Y2 Full-GF'!$AG689="","",'[2]Total Proposed Rate Y2 Full-GF'!$AG689)</f>
        <v>0</v>
      </c>
      <c r="J689" s="58"/>
      <c r="K689" s="58">
        <f t="shared" si="51"/>
        <v>0</v>
      </c>
      <c r="L689" s="21"/>
      <c r="M689" s="59">
        <f t="shared" si="52"/>
        <v>0</v>
      </c>
      <c r="N689" s="5"/>
      <c r="R689" s="48"/>
    </row>
    <row r="690" spans="1:18" hidden="1" x14ac:dyDescent="0.2">
      <c r="A690" s="6">
        <f t="shared" si="53"/>
        <v>37</v>
      </c>
      <c r="B690" s="1"/>
      <c r="C690" s="15"/>
      <c r="E690" s="24"/>
      <c r="F690" s="21"/>
      <c r="G690" s="58">
        <f>IF([1]Summary!$AG690="","",[1]Summary!$AG690)</f>
        <v>0</v>
      </c>
      <c r="H690" s="58"/>
      <c r="I690" s="58">
        <f>IF('[2]Total Proposed Rate Y2 Full-GF'!$AG690="","",'[2]Total Proposed Rate Y2 Full-GF'!$AG690)</f>
        <v>0</v>
      </c>
      <c r="J690" s="58"/>
      <c r="K690" s="58">
        <f t="shared" si="51"/>
        <v>0</v>
      </c>
      <c r="L690" s="21"/>
      <c r="M690" s="59">
        <f t="shared" si="52"/>
        <v>0</v>
      </c>
      <c r="N690" s="5"/>
      <c r="R690" s="48"/>
    </row>
    <row r="691" spans="1:18" hidden="1" x14ac:dyDescent="0.2">
      <c r="A691" s="6">
        <f t="shared" si="53"/>
        <v>38</v>
      </c>
      <c r="B691" s="1"/>
      <c r="C691" s="15"/>
      <c r="E691" s="24"/>
      <c r="F691" s="21"/>
      <c r="G691" s="58">
        <f>IF([1]Summary!$AG691="","",[1]Summary!$AG691)</f>
        <v>0</v>
      </c>
      <c r="H691" s="58"/>
      <c r="I691" s="58">
        <f>IF('[2]Total Proposed Rate Y2 Full-GF'!$AG691="","",'[2]Total Proposed Rate Y2 Full-GF'!$AG691)</f>
        <v>0</v>
      </c>
      <c r="J691" s="58"/>
      <c r="K691" s="58">
        <f t="shared" si="51"/>
        <v>0</v>
      </c>
      <c r="L691" s="21"/>
      <c r="M691" s="59">
        <f t="shared" si="52"/>
        <v>0</v>
      </c>
      <c r="N691" s="5"/>
      <c r="R691" s="48"/>
    </row>
    <row r="692" spans="1:18" hidden="1" x14ac:dyDescent="0.2">
      <c r="A692" s="6">
        <f t="shared" si="53"/>
        <v>39</v>
      </c>
      <c r="B692" s="1"/>
      <c r="C692" s="15"/>
      <c r="E692" s="24"/>
      <c r="F692" s="21"/>
      <c r="G692" s="51" t="str">
        <f>IF([1]Summary!$AG692="","",[1]Summary!$AG692)</f>
        <v/>
      </c>
      <c r="H692" s="58"/>
      <c r="I692" s="51" t="str">
        <f>IF('[2]Total Proposed Rate Y2 Full-GF'!$AG692="","",'[2]Total Proposed Rate Y2 Full-GF'!$AG692)</f>
        <v/>
      </c>
      <c r="J692" s="58"/>
      <c r="K692" s="51" t="str">
        <f t="shared" si="51"/>
        <v/>
      </c>
      <c r="L692" s="21"/>
      <c r="M692" s="59" t="str">
        <f t="shared" si="52"/>
        <v/>
      </c>
      <c r="N692" s="5"/>
      <c r="R692" s="48"/>
    </row>
    <row r="693" spans="1:18" hidden="1" x14ac:dyDescent="0.2">
      <c r="A693" s="6"/>
      <c r="B693" s="1"/>
      <c r="C693" s="15"/>
      <c r="E693" s="24"/>
      <c r="F693" s="21"/>
      <c r="G693" s="51" t="str">
        <f>IF([1]Summary!$AG693="","",[1]Summary!$AG693)</f>
        <v/>
      </c>
      <c r="H693" s="58"/>
      <c r="I693" s="51" t="str">
        <f>IF('[2]Total Proposed Rate Y2 Full-GF'!$AG693="","",'[2]Total Proposed Rate Y2 Full-GF'!$AG693)</f>
        <v/>
      </c>
      <c r="J693" s="58"/>
      <c r="K693" s="51" t="str">
        <f t="shared" si="51"/>
        <v/>
      </c>
      <c r="L693" s="21"/>
      <c r="M693" s="59" t="str">
        <f t="shared" si="52"/>
        <v/>
      </c>
      <c r="N693" s="5"/>
      <c r="R693" s="48"/>
    </row>
    <row r="694" spans="1:18" ht="10.5" hidden="1" x14ac:dyDescent="0.25">
      <c r="A694" s="6">
        <v>1</v>
      </c>
      <c r="B694" s="1"/>
      <c r="C694" s="12" t="s">
        <v>71</v>
      </c>
      <c r="E694" s="24"/>
      <c r="F694" s="21"/>
      <c r="G694" s="51" t="str">
        <f>IF([1]Summary!$AG694="","",[1]Summary!$AG694)</f>
        <v/>
      </c>
      <c r="H694" s="58"/>
      <c r="I694" s="51" t="str">
        <f>IF('[2]Total Proposed Rate Y2 Full-GF'!$AG694="","",'[2]Total Proposed Rate Y2 Full-GF'!$AG694)</f>
        <v/>
      </c>
      <c r="J694" s="58"/>
      <c r="K694" s="51" t="str">
        <f t="shared" si="51"/>
        <v/>
      </c>
      <c r="L694" s="21"/>
      <c r="M694" s="59" t="str">
        <f t="shared" si="52"/>
        <v/>
      </c>
      <c r="N694" s="5"/>
      <c r="R694" s="48"/>
    </row>
    <row r="695" spans="1:18" hidden="1" x14ac:dyDescent="0.2">
      <c r="A695" s="6">
        <f>+A694+1</f>
        <v>2</v>
      </c>
      <c r="B695" s="1"/>
      <c r="C695" s="1" t="s">
        <v>12</v>
      </c>
      <c r="E695" s="13" t="s">
        <v>13</v>
      </c>
      <c r="F695" s="22"/>
      <c r="G695" s="51">
        <f>IF([1]Summary!$AG695="","",[1]Summary!$AG695)</f>
        <v>0</v>
      </c>
      <c r="H695" s="51"/>
      <c r="I695" s="51">
        <f>IF('[2]Total Proposed Rate Y2 Full-GF'!$AG695="","",'[2]Total Proposed Rate Y2 Full-GF'!$AG695)</f>
        <v>0</v>
      </c>
      <c r="J695" s="58"/>
      <c r="K695" s="51">
        <f t="shared" si="51"/>
        <v>0</v>
      </c>
      <c r="L695" s="22"/>
      <c r="M695" s="59">
        <f t="shared" si="52"/>
        <v>0</v>
      </c>
      <c r="N695" s="5"/>
      <c r="R695" s="48"/>
    </row>
    <row r="696" spans="1:18" hidden="1" x14ac:dyDescent="0.2">
      <c r="A696" s="6">
        <f t="shared" ref="A696:A732" si="54">+A695+1</f>
        <v>3</v>
      </c>
      <c r="B696" s="1"/>
      <c r="C696" s="1" t="s">
        <v>14</v>
      </c>
      <c r="E696" s="14" t="s">
        <v>15</v>
      </c>
      <c r="F696" s="22"/>
      <c r="G696" s="51">
        <f>IF([1]Summary!$AG696="","",[1]Summary!$AG696)</f>
        <v>0</v>
      </c>
      <c r="H696" s="51"/>
      <c r="I696" s="51">
        <f>IF('[2]Total Proposed Rate Y2 Full-GF'!$AG696="","",'[2]Total Proposed Rate Y2 Full-GF'!$AG696)</f>
        <v>0</v>
      </c>
      <c r="J696" s="58"/>
      <c r="K696" s="51">
        <f t="shared" si="51"/>
        <v>0</v>
      </c>
      <c r="L696" s="22"/>
      <c r="M696" s="59">
        <f t="shared" si="52"/>
        <v>0</v>
      </c>
      <c r="N696" s="5"/>
      <c r="R696" s="48"/>
    </row>
    <row r="697" spans="1:18" hidden="1" x14ac:dyDescent="0.2">
      <c r="A697" s="6">
        <f t="shared" si="54"/>
        <v>4</v>
      </c>
      <c r="B697" s="1"/>
      <c r="C697" s="42" t="s">
        <v>142</v>
      </c>
      <c r="E697" s="2" t="s">
        <v>15</v>
      </c>
      <c r="F697" s="22"/>
      <c r="G697" s="51">
        <f>IF([1]Summary!$AG697="","",[1]Summary!$AG697)</f>
        <v>0</v>
      </c>
      <c r="H697" s="51"/>
      <c r="I697" s="51">
        <f>IF('[2]Total Proposed Rate Y2 Full-GF'!$AG697="","",'[2]Total Proposed Rate Y2 Full-GF'!$AG697)</f>
        <v>0</v>
      </c>
      <c r="J697" s="58"/>
      <c r="K697" s="51">
        <f t="shared" si="51"/>
        <v>0</v>
      </c>
      <c r="L697" s="22"/>
      <c r="M697" s="59">
        <f t="shared" si="52"/>
        <v>0</v>
      </c>
      <c r="N697" s="5"/>
      <c r="R697" s="48"/>
    </row>
    <row r="698" spans="1:18" hidden="1" x14ac:dyDescent="0.2">
      <c r="A698" s="6">
        <f t="shared" si="54"/>
        <v>5</v>
      </c>
      <c r="B698" s="1"/>
      <c r="C698" s="1" t="s">
        <v>17</v>
      </c>
      <c r="G698" s="51" t="str">
        <f>IF([1]Summary!$AG698="","",[1]Summary!$AG698)</f>
        <v/>
      </c>
      <c r="H698" s="58"/>
      <c r="I698" s="51" t="str">
        <f>IF('[2]Total Proposed Rate Y2 Full-GF'!$AG698="","",'[2]Total Proposed Rate Y2 Full-GF'!$AG698)</f>
        <v/>
      </c>
      <c r="J698" s="58"/>
      <c r="K698" s="51" t="str">
        <f t="shared" si="51"/>
        <v/>
      </c>
      <c r="M698" s="59" t="str">
        <f t="shared" si="52"/>
        <v/>
      </c>
      <c r="N698" s="5"/>
      <c r="R698" s="48"/>
    </row>
    <row r="699" spans="1:18" hidden="1" x14ac:dyDescent="0.2">
      <c r="A699" s="6">
        <f t="shared" si="54"/>
        <v>6</v>
      </c>
      <c r="B699" s="1"/>
      <c r="C699" s="1" t="s">
        <v>18</v>
      </c>
      <c r="E699" s="14" t="s">
        <v>15</v>
      </c>
      <c r="F699" s="30"/>
      <c r="G699" s="51">
        <f>IF([1]Summary!$AG699="","",[1]Summary!$AG699)</f>
        <v>0</v>
      </c>
      <c r="H699" s="51"/>
      <c r="I699" s="51">
        <f>IF('[2]Total Proposed Rate Y2 Full-GF'!$AG699="","",'[2]Total Proposed Rate Y2 Full-GF'!$AG699)</f>
        <v>0</v>
      </c>
      <c r="J699" s="58"/>
      <c r="K699" s="51">
        <f t="shared" si="51"/>
        <v>0</v>
      </c>
      <c r="L699" s="22"/>
      <c r="M699" s="59">
        <f t="shared" si="52"/>
        <v>0</v>
      </c>
      <c r="N699" s="5"/>
      <c r="R699" s="48"/>
    </row>
    <row r="700" spans="1:18" hidden="1" x14ac:dyDescent="0.2">
      <c r="A700" s="6">
        <f t="shared" si="54"/>
        <v>7</v>
      </c>
      <c r="B700" s="1"/>
      <c r="C700" s="1" t="s">
        <v>19</v>
      </c>
      <c r="E700" s="14" t="s">
        <v>15</v>
      </c>
      <c r="F700" s="30"/>
      <c r="G700" s="51">
        <f>IF([1]Summary!$AG700="","",[1]Summary!$AG700)</f>
        <v>0</v>
      </c>
      <c r="H700" s="51"/>
      <c r="I700" s="51">
        <f>IF('[2]Total Proposed Rate Y2 Full-GF'!$AG700="","",'[2]Total Proposed Rate Y2 Full-GF'!$AG700)</f>
        <v>0</v>
      </c>
      <c r="J700" s="58"/>
      <c r="K700" s="51">
        <f t="shared" si="51"/>
        <v>0</v>
      </c>
      <c r="L700" s="22"/>
      <c r="M700" s="59">
        <f t="shared" si="52"/>
        <v>0</v>
      </c>
      <c r="N700" s="5"/>
      <c r="R700" s="48"/>
    </row>
    <row r="701" spans="1:18" hidden="1" x14ac:dyDescent="0.2">
      <c r="A701" s="6">
        <f t="shared" si="54"/>
        <v>8</v>
      </c>
      <c r="B701" s="1"/>
      <c r="C701" s="1" t="s">
        <v>20</v>
      </c>
      <c r="E701" s="13"/>
      <c r="G701" s="51" t="str">
        <f>IF([1]Summary!$AG701="","",[1]Summary!$AG701)</f>
        <v/>
      </c>
      <c r="H701" s="58"/>
      <c r="I701" s="51" t="str">
        <f>IF('[2]Total Proposed Rate Y2 Full-GF'!$AG701="","",'[2]Total Proposed Rate Y2 Full-GF'!$AG701)</f>
        <v/>
      </c>
      <c r="J701" s="58"/>
      <c r="K701" s="51" t="str">
        <f t="shared" si="51"/>
        <v/>
      </c>
      <c r="L701" s="52"/>
      <c r="M701" s="59" t="str">
        <f t="shared" si="52"/>
        <v/>
      </c>
      <c r="N701" s="5"/>
      <c r="R701" s="48"/>
    </row>
    <row r="702" spans="1:18" hidden="1" x14ac:dyDescent="0.2">
      <c r="A702" s="6">
        <f t="shared" si="54"/>
        <v>9</v>
      </c>
      <c r="B702" s="1"/>
      <c r="C702" s="83" t="s">
        <v>61</v>
      </c>
      <c r="E702" s="15" t="s">
        <v>22</v>
      </c>
      <c r="F702" s="21"/>
      <c r="G702" s="58">
        <f>IF([1]Summary!$AG702="","",[1]Summary!$AG702)</f>
        <v>0</v>
      </c>
      <c r="H702" s="58"/>
      <c r="I702" s="58">
        <f>IF('[2]Total Proposed Rate Y2 Full-GF'!$AG702="","",'[2]Total Proposed Rate Y2 Full-GF'!$AG702)</f>
        <v>0</v>
      </c>
      <c r="J702" s="58"/>
      <c r="K702" s="58">
        <f t="shared" si="51"/>
        <v>0</v>
      </c>
      <c r="L702" s="4"/>
      <c r="M702" s="59">
        <f t="shared" si="52"/>
        <v>0</v>
      </c>
      <c r="N702" s="5"/>
      <c r="R702" s="48"/>
    </row>
    <row r="703" spans="1:18" hidden="1" x14ac:dyDescent="0.2">
      <c r="A703" s="6">
        <f t="shared" si="54"/>
        <v>10</v>
      </c>
      <c r="B703" s="1"/>
      <c r="C703" s="83" t="s">
        <v>62</v>
      </c>
      <c r="E703" s="15" t="s">
        <v>22</v>
      </c>
      <c r="F703" s="21"/>
      <c r="G703" s="58">
        <f>IF([1]Summary!$AG703="","",[1]Summary!$AG703)</f>
        <v>0</v>
      </c>
      <c r="H703" s="58"/>
      <c r="I703" s="58">
        <f>IF('[2]Total Proposed Rate Y2 Full-GF'!$AG703="","",'[2]Total Proposed Rate Y2 Full-GF'!$AG703)</f>
        <v>0</v>
      </c>
      <c r="J703" s="58"/>
      <c r="K703" s="58">
        <f t="shared" si="51"/>
        <v>0</v>
      </c>
      <c r="L703" s="4"/>
      <c r="M703" s="59">
        <f t="shared" si="52"/>
        <v>0</v>
      </c>
      <c r="N703" s="5"/>
      <c r="R703" s="48"/>
    </row>
    <row r="704" spans="1:18" hidden="1" x14ac:dyDescent="0.2">
      <c r="A704" s="6">
        <f t="shared" si="54"/>
        <v>11</v>
      </c>
      <c r="B704" s="1"/>
      <c r="C704" s="83" t="s">
        <v>63</v>
      </c>
      <c r="E704" s="15" t="s">
        <v>22</v>
      </c>
      <c r="F704" s="21"/>
      <c r="G704" s="58">
        <f>IF([1]Summary!$AG704="","",[1]Summary!$AG704)</f>
        <v>0</v>
      </c>
      <c r="H704" s="58"/>
      <c r="I704" s="58">
        <f>IF('[2]Total Proposed Rate Y2 Full-GF'!$AG704="","",'[2]Total Proposed Rate Y2 Full-GF'!$AG704)</f>
        <v>0</v>
      </c>
      <c r="J704" s="58"/>
      <c r="K704" s="58">
        <f t="shared" si="51"/>
        <v>0</v>
      </c>
      <c r="L704" s="4"/>
      <c r="M704" s="59">
        <f t="shared" si="52"/>
        <v>0</v>
      </c>
      <c r="N704" s="5"/>
      <c r="R704" s="48"/>
    </row>
    <row r="705" spans="1:18" hidden="1" x14ac:dyDescent="0.2">
      <c r="A705" s="6">
        <f t="shared" si="54"/>
        <v>12</v>
      </c>
      <c r="B705" s="1"/>
      <c r="C705" s="83" t="s">
        <v>64</v>
      </c>
      <c r="E705" s="15" t="s">
        <v>22</v>
      </c>
      <c r="F705" s="21"/>
      <c r="G705" s="58">
        <f>IF([1]Summary!$AG705="","",[1]Summary!$AG705)</f>
        <v>0</v>
      </c>
      <c r="H705" s="58"/>
      <c r="I705" s="58">
        <f>IF('[2]Total Proposed Rate Y2 Full-GF'!$AG705="","",'[2]Total Proposed Rate Y2 Full-GF'!$AG705)</f>
        <v>0</v>
      </c>
      <c r="J705" s="58"/>
      <c r="K705" s="58">
        <f t="shared" si="51"/>
        <v>0</v>
      </c>
      <c r="L705" s="4"/>
      <c r="M705" s="59">
        <f t="shared" si="52"/>
        <v>0</v>
      </c>
      <c r="N705" s="5"/>
      <c r="R705" s="48"/>
    </row>
    <row r="706" spans="1:18" hidden="1" x14ac:dyDescent="0.2">
      <c r="A706" s="6">
        <f t="shared" si="54"/>
        <v>13</v>
      </c>
      <c r="B706" s="1"/>
      <c r="C706" s="83" t="s">
        <v>65</v>
      </c>
      <c r="E706" s="15" t="s">
        <v>22</v>
      </c>
      <c r="F706" s="21"/>
      <c r="G706" s="58">
        <f>IF([1]Summary!$AG706="","",[1]Summary!$AG706)</f>
        <v>0</v>
      </c>
      <c r="H706" s="58"/>
      <c r="I706" s="58">
        <f>IF('[2]Total Proposed Rate Y2 Full-GF'!$AG706="","",'[2]Total Proposed Rate Y2 Full-GF'!$AG706)</f>
        <v>0</v>
      </c>
      <c r="J706" s="58"/>
      <c r="K706" s="58">
        <f t="shared" si="51"/>
        <v>0</v>
      </c>
      <c r="L706" s="4"/>
      <c r="M706" s="59">
        <f t="shared" si="52"/>
        <v>0</v>
      </c>
      <c r="N706" s="5"/>
      <c r="R706" s="48"/>
    </row>
    <row r="707" spans="1:18" hidden="1" x14ac:dyDescent="0.2">
      <c r="A707" s="6">
        <f t="shared" si="54"/>
        <v>14</v>
      </c>
      <c r="B707" s="1"/>
      <c r="C707" s="83" t="s">
        <v>66</v>
      </c>
      <c r="E707" s="15" t="s">
        <v>22</v>
      </c>
      <c r="F707" s="21"/>
      <c r="G707" s="58">
        <f>IF([1]Summary!$AG707="","",[1]Summary!$AG707)</f>
        <v>0</v>
      </c>
      <c r="H707" s="58"/>
      <c r="I707" s="58">
        <f>IF('[2]Total Proposed Rate Y2 Full-GF'!$AG707="","",'[2]Total Proposed Rate Y2 Full-GF'!$AG707)</f>
        <v>0</v>
      </c>
      <c r="J707" s="58"/>
      <c r="K707" s="58">
        <f t="shared" si="51"/>
        <v>0</v>
      </c>
      <c r="L707" s="4"/>
      <c r="M707" s="59">
        <f t="shared" si="52"/>
        <v>0</v>
      </c>
      <c r="N707" s="5"/>
      <c r="R707" s="48"/>
    </row>
    <row r="708" spans="1:18" hidden="1" x14ac:dyDescent="0.2">
      <c r="A708" s="6">
        <f t="shared" si="54"/>
        <v>15</v>
      </c>
      <c r="B708" s="1"/>
      <c r="C708" s="83" t="s">
        <v>67</v>
      </c>
      <c r="E708" s="15" t="s">
        <v>22</v>
      </c>
      <c r="F708" s="21"/>
      <c r="G708" s="58">
        <f>IF([1]Summary!$AG708="","",[1]Summary!$AG708)</f>
        <v>0</v>
      </c>
      <c r="H708" s="58"/>
      <c r="I708" s="58">
        <f>IF('[2]Total Proposed Rate Y2 Full-GF'!$AG708="","",'[2]Total Proposed Rate Y2 Full-GF'!$AG708)</f>
        <v>0</v>
      </c>
      <c r="J708" s="58"/>
      <c r="K708" s="58">
        <f t="shared" si="51"/>
        <v>0</v>
      </c>
      <c r="L708" s="4"/>
      <c r="M708" s="59">
        <f t="shared" si="52"/>
        <v>0</v>
      </c>
      <c r="N708" s="5"/>
      <c r="R708" s="48"/>
    </row>
    <row r="709" spans="1:18" hidden="1" x14ac:dyDescent="0.2">
      <c r="A709" s="6">
        <f t="shared" si="54"/>
        <v>16</v>
      </c>
      <c r="B709" s="1"/>
      <c r="C709" s="83" t="s">
        <v>68</v>
      </c>
      <c r="E709" s="15" t="s">
        <v>22</v>
      </c>
      <c r="F709" s="21"/>
      <c r="G709" s="58">
        <f>IF([1]Summary!$AG709="","",[1]Summary!$AG709)</f>
        <v>0</v>
      </c>
      <c r="H709" s="58"/>
      <c r="I709" s="58">
        <f>IF('[2]Total Proposed Rate Y2 Full-GF'!$AG709="","",'[2]Total Proposed Rate Y2 Full-GF'!$AG709)</f>
        <v>0</v>
      </c>
      <c r="J709" s="58"/>
      <c r="K709" s="58">
        <f t="shared" si="51"/>
        <v>0</v>
      </c>
      <c r="L709" s="4"/>
      <c r="M709" s="59">
        <f t="shared" si="52"/>
        <v>0</v>
      </c>
      <c r="N709" s="5"/>
      <c r="R709" s="48"/>
    </row>
    <row r="710" spans="1:18" hidden="1" x14ac:dyDescent="0.2">
      <c r="A710" s="6">
        <f t="shared" si="54"/>
        <v>17</v>
      </c>
      <c r="B710" s="1"/>
      <c r="C710" s="83" t="s">
        <v>202</v>
      </c>
      <c r="E710" s="15" t="s">
        <v>22</v>
      </c>
      <c r="F710" s="21"/>
      <c r="G710" s="58">
        <f>IF([1]Summary!$AG710="","",[1]Summary!$AG710)</f>
        <v>0</v>
      </c>
      <c r="H710" s="58"/>
      <c r="I710" s="58">
        <f>IF('[2]Total Proposed Rate Y2 Full-GF'!$AG710="","",'[2]Total Proposed Rate Y2 Full-GF'!$AG710)</f>
        <v>0</v>
      </c>
      <c r="J710" s="58"/>
      <c r="K710" s="58">
        <f t="shared" si="51"/>
        <v>0</v>
      </c>
      <c r="L710" s="4"/>
      <c r="M710" s="59">
        <f t="shared" si="52"/>
        <v>0</v>
      </c>
      <c r="N710" s="5"/>
      <c r="R710" s="48"/>
    </row>
    <row r="711" spans="1:18" hidden="1" x14ac:dyDescent="0.2">
      <c r="A711" s="6">
        <f t="shared" si="54"/>
        <v>18</v>
      </c>
      <c r="B711" s="1"/>
      <c r="C711" s="83" t="s">
        <v>203</v>
      </c>
      <c r="E711" s="15" t="s">
        <v>22</v>
      </c>
      <c r="F711" s="21"/>
      <c r="G711" s="58">
        <f>IF([1]Summary!$AG711="","",[1]Summary!$AG711)</f>
        <v>0</v>
      </c>
      <c r="H711" s="58"/>
      <c r="I711" s="58">
        <f>IF('[2]Total Proposed Rate Y2 Full-GF'!$AG711="","",'[2]Total Proposed Rate Y2 Full-GF'!$AG711)</f>
        <v>0</v>
      </c>
      <c r="J711" s="58"/>
      <c r="K711" s="58">
        <f t="shared" si="51"/>
        <v>0</v>
      </c>
      <c r="L711" s="4"/>
      <c r="M711" s="59">
        <f t="shared" si="52"/>
        <v>0</v>
      </c>
      <c r="N711" s="5"/>
      <c r="R711" s="48"/>
    </row>
    <row r="712" spans="1:18" hidden="1" x14ac:dyDescent="0.2">
      <c r="A712" s="6">
        <f t="shared" si="54"/>
        <v>19</v>
      </c>
      <c r="B712" s="1"/>
      <c r="C712" s="83" t="s">
        <v>204</v>
      </c>
      <c r="E712" s="24" t="s">
        <v>22</v>
      </c>
      <c r="F712" s="21"/>
      <c r="G712" s="58">
        <f>IF([1]Summary!$AG712="","",[1]Summary!$AG712)</f>
        <v>0</v>
      </c>
      <c r="H712" s="58"/>
      <c r="I712" s="58">
        <f>IF('[2]Total Proposed Rate Y2 Full-GF'!$AG712="","",'[2]Total Proposed Rate Y2 Full-GF'!$AG712)</f>
        <v>0</v>
      </c>
      <c r="J712" s="58"/>
      <c r="K712" s="58">
        <f t="shared" si="51"/>
        <v>0</v>
      </c>
      <c r="L712" s="4"/>
      <c r="M712" s="59">
        <f t="shared" si="52"/>
        <v>0</v>
      </c>
      <c r="N712" s="5"/>
      <c r="R712" s="48"/>
    </row>
    <row r="713" spans="1:18" hidden="1" x14ac:dyDescent="0.2">
      <c r="A713" s="6">
        <f t="shared" si="54"/>
        <v>20</v>
      </c>
      <c r="B713" s="1"/>
      <c r="C713" s="83" t="s">
        <v>205</v>
      </c>
      <c r="E713" s="24" t="s">
        <v>22</v>
      </c>
      <c r="F713" s="21"/>
      <c r="G713" s="58">
        <f>IF([1]Summary!$AG713="","",[1]Summary!$AG713)</f>
        <v>0</v>
      </c>
      <c r="H713" s="58"/>
      <c r="I713" s="58">
        <f>IF('[2]Total Proposed Rate Y2 Full-GF'!$AG713="","",'[2]Total Proposed Rate Y2 Full-GF'!$AG713)</f>
        <v>0</v>
      </c>
      <c r="J713" s="58"/>
      <c r="K713" s="58">
        <f t="shared" si="51"/>
        <v>0</v>
      </c>
      <c r="L713" s="4"/>
      <c r="M713" s="59">
        <f t="shared" si="52"/>
        <v>0</v>
      </c>
      <c r="N713" s="5"/>
      <c r="R713" s="48"/>
    </row>
    <row r="714" spans="1:18" hidden="1" x14ac:dyDescent="0.2">
      <c r="A714" s="6">
        <f t="shared" si="54"/>
        <v>21</v>
      </c>
      <c r="B714" s="1"/>
      <c r="C714" s="15" t="s">
        <v>24</v>
      </c>
      <c r="E714" s="24"/>
      <c r="F714" s="4"/>
      <c r="G714" s="51" t="str">
        <f>IF([1]Summary!$AG714="","",[1]Summary!$AG714)</f>
        <v/>
      </c>
      <c r="H714" s="58"/>
      <c r="I714" s="51" t="str">
        <f>IF('[2]Total Proposed Rate Y2 Full-GF'!$AG714="","",'[2]Total Proposed Rate Y2 Full-GF'!$AG714)</f>
        <v/>
      </c>
      <c r="J714" s="58"/>
      <c r="K714" s="51" t="str">
        <f t="shared" si="51"/>
        <v/>
      </c>
      <c r="L714" s="4"/>
      <c r="M714" s="59" t="str">
        <f t="shared" si="52"/>
        <v/>
      </c>
      <c r="N714" s="5"/>
      <c r="R714" s="48"/>
    </row>
    <row r="715" spans="1:18" hidden="1" x14ac:dyDescent="0.2">
      <c r="A715" s="6">
        <f t="shared" si="54"/>
        <v>22</v>
      </c>
      <c r="B715" s="1"/>
      <c r="C715" s="83" t="s">
        <v>61</v>
      </c>
      <c r="E715" s="24" t="s">
        <v>22</v>
      </c>
      <c r="F715" s="21"/>
      <c r="G715" s="58">
        <f>IF([1]Summary!$AG715="","",[1]Summary!$AG715)</f>
        <v>0</v>
      </c>
      <c r="H715" s="58"/>
      <c r="I715" s="58">
        <f>IF('[2]Total Proposed Rate Y2 Full-GF'!$AG715="","",'[2]Total Proposed Rate Y2 Full-GF'!$AG715)</f>
        <v>0</v>
      </c>
      <c r="J715" s="58"/>
      <c r="K715" s="58">
        <f t="shared" si="51"/>
        <v>0</v>
      </c>
      <c r="L715" s="4"/>
      <c r="M715" s="59">
        <f t="shared" si="52"/>
        <v>0</v>
      </c>
      <c r="N715" s="5"/>
      <c r="R715" s="48"/>
    </row>
    <row r="716" spans="1:18" hidden="1" x14ac:dyDescent="0.2">
      <c r="A716" s="6">
        <f t="shared" si="54"/>
        <v>23</v>
      </c>
      <c r="B716" s="1"/>
      <c r="C716" s="83" t="s">
        <v>62</v>
      </c>
      <c r="E716" s="24" t="s">
        <v>22</v>
      </c>
      <c r="F716" s="21"/>
      <c r="G716" s="58">
        <f>IF([1]Summary!$AG716="","",[1]Summary!$AG716)</f>
        <v>0</v>
      </c>
      <c r="H716" s="58"/>
      <c r="I716" s="58">
        <f>IF('[2]Total Proposed Rate Y2 Full-GF'!$AG716="","",'[2]Total Proposed Rate Y2 Full-GF'!$AG716)</f>
        <v>0</v>
      </c>
      <c r="J716" s="58"/>
      <c r="K716" s="58">
        <f t="shared" si="51"/>
        <v>0</v>
      </c>
      <c r="L716" s="4"/>
      <c r="M716" s="59">
        <f t="shared" si="52"/>
        <v>0</v>
      </c>
      <c r="N716" s="5"/>
      <c r="R716" s="48"/>
    </row>
    <row r="717" spans="1:18" hidden="1" x14ac:dyDescent="0.2">
      <c r="A717" s="6">
        <f t="shared" si="54"/>
        <v>24</v>
      </c>
      <c r="B717" s="1"/>
      <c r="C717" s="83" t="s">
        <v>63</v>
      </c>
      <c r="E717" s="24" t="s">
        <v>22</v>
      </c>
      <c r="F717" s="21"/>
      <c r="G717" s="58">
        <f>IF([1]Summary!$AG717="","",[1]Summary!$AG717)</f>
        <v>0</v>
      </c>
      <c r="H717" s="58"/>
      <c r="I717" s="58">
        <f>IF('[2]Total Proposed Rate Y2 Full-GF'!$AG717="","",'[2]Total Proposed Rate Y2 Full-GF'!$AG717)</f>
        <v>0</v>
      </c>
      <c r="J717" s="58"/>
      <c r="K717" s="58">
        <f t="shared" ref="K717:K780" si="55">IF(I717="","",+I717-G717)</f>
        <v>0</v>
      </c>
      <c r="L717" s="4"/>
      <c r="M717" s="59">
        <f t="shared" ref="M717:M780" si="56">IF(K717="","",+IFERROR(K717/G717,0))</f>
        <v>0</v>
      </c>
      <c r="N717" s="5"/>
      <c r="R717" s="48"/>
    </row>
    <row r="718" spans="1:18" hidden="1" x14ac:dyDescent="0.2">
      <c r="A718" s="6">
        <f t="shared" si="54"/>
        <v>25</v>
      </c>
      <c r="B718" s="1"/>
      <c r="C718" s="83" t="s">
        <v>64</v>
      </c>
      <c r="E718" s="24" t="s">
        <v>22</v>
      </c>
      <c r="F718" s="21"/>
      <c r="G718" s="58">
        <f>IF([1]Summary!$AG718="","",[1]Summary!$AG718)</f>
        <v>0</v>
      </c>
      <c r="H718" s="58"/>
      <c r="I718" s="58">
        <f>IF('[2]Total Proposed Rate Y2 Full-GF'!$AG718="","",'[2]Total Proposed Rate Y2 Full-GF'!$AG718)</f>
        <v>0</v>
      </c>
      <c r="J718" s="58"/>
      <c r="K718" s="58">
        <f t="shared" si="55"/>
        <v>0</v>
      </c>
      <c r="L718" s="4"/>
      <c r="M718" s="59">
        <f t="shared" si="56"/>
        <v>0</v>
      </c>
      <c r="N718" s="5"/>
      <c r="R718" s="48"/>
    </row>
    <row r="719" spans="1:18" hidden="1" x14ac:dyDescent="0.2">
      <c r="A719" s="6">
        <f t="shared" si="54"/>
        <v>26</v>
      </c>
      <c r="B719" s="1"/>
      <c r="C719" s="83" t="s">
        <v>65</v>
      </c>
      <c r="E719" s="15" t="s">
        <v>22</v>
      </c>
      <c r="F719" s="21"/>
      <c r="G719" s="58">
        <f>IF([1]Summary!$AG719="","",[1]Summary!$AG719)</f>
        <v>0</v>
      </c>
      <c r="H719" s="58"/>
      <c r="I719" s="58">
        <f>IF('[2]Total Proposed Rate Y2 Full-GF'!$AG719="","",'[2]Total Proposed Rate Y2 Full-GF'!$AG719)</f>
        <v>0</v>
      </c>
      <c r="J719" s="58"/>
      <c r="K719" s="58">
        <f t="shared" si="55"/>
        <v>0</v>
      </c>
      <c r="L719" s="4"/>
      <c r="M719" s="59">
        <f t="shared" si="56"/>
        <v>0</v>
      </c>
      <c r="N719" s="5"/>
      <c r="R719" s="48"/>
    </row>
    <row r="720" spans="1:18" hidden="1" x14ac:dyDescent="0.2">
      <c r="A720" s="6">
        <f t="shared" si="54"/>
        <v>27</v>
      </c>
      <c r="B720" s="1"/>
      <c r="C720" s="83" t="s">
        <v>66</v>
      </c>
      <c r="E720" s="15" t="s">
        <v>22</v>
      </c>
      <c r="F720" s="21"/>
      <c r="G720" s="58">
        <f>IF([1]Summary!$AG720="","",[1]Summary!$AG720)</f>
        <v>0</v>
      </c>
      <c r="H720" s="58"/>
      <c r="I720" s="58">
        <f>IF('[2]Total Proposed Rate Y2 Full-GF'!$AG720="","",'[2]Total Proposed Rate Y2 Full-GF'!$AG720)</f>
        <v>0</v>
      </c>
      <c r="J720" s="58"/>
      <c r="K720" s="58">
        <f t="shared" si="55"/>
        <v>0</v>
      </c>
      <c r="L720" s="4"/>
      <c r="M720" s="59">
        <f t="shared" si="56"/>
        <v>0</v>
      </c>
      <c r="N720" s="5"/>
      <c r="R720" s="48"/>
    </row>
    <row r="721" spans="1:18" hidden="1" x14ac:dyDescent="0.2">
      <c r="A721" s="6">
        <f t="shared" si="54"/>
        <v>28</v>
      </c>
      <c r="B721" s="1"/>
      <c r="C721" s="83" t="s">
        <v>67</v>
      </c>
      <c r="E721" s="15" t="s">
        <v>22</v>
      </c>
      <c r="F721" s="21"/>
      <c r="G721" s="58">
        <f>IF([1]Summary!$AG721="","",[1]Summary!$AG721)</f>
        <v>0</v>
      </c>
      <c r="H721" s="58"/>
      <c r="I721" s="58">
        <f>IF('[2]Total Proposed Rate Y2 Full-GF'!$AG721="","",'[2]Total Proposed Rate Y2 Full-GF'!$AG721)</f>
        <v>0</v>
      </c>
      <c r="J721" s="58"/>
      <c r="K721" s="58">
        <f t="shared" si="55"/>
        <v>0</v>
      </c>
      <c r="L721" s="4"/>
      <c r="M721" s="59">
        <f t="shared" si="56"/>
        <v>0</v>
      </c>
      <c r="N721" s="5"/>
      <c r="R721" s="48"/>
    </row>
    <row r="722" spans="1:18" hidden="1" x14ac:dyDescent="0.2">
      <c r="A722" s="6">
        <f t="shared" si="54"/>
        <v>29</v>
      </c>
      <c r="B722" s="1"/>
      <c r="C722" s="83" t="s">
        <v>68</v>
      </c>
      <c r="E722" s="15" t="s">
        <v>22</v>
      </c>
      <c r="F722" s="21"/>
      <c r="G722" s="58">
        <f>IF([1]Summary!$AG722="","",[1]Summary!$AG722)</f>
        <v>0</v>
      </c>
      <c r="H722" s="58"/>
      <c r="I722" s="58">
        <f>IF('[2]Total Proposed Rate Y2 Full-GF'!$AG722="","",'[2]Total Proposed Rate Y2 Full-GF'!$AG722)</f>
        <v>0</v>
      </c>
      <c r="J722" s="58"/>
      <c r="K722" s="58">
        <f t="shared" si="55"/>
        <v>0</v>
      </c>
      <c r="L722" s="4"/>
      <c r="M722" s="59">
        <f t="shared" si="56"/>
        <v>0</v>
      </c>
      <c r="N722" s="5"/>
      <c r="R722" s="48"/>
    </row>
    <row r="723" spans="1:18" hidden="1" x14ac:dyDescent="0.2">
      <c r="A723" s="6">
        <f t="shared" si="54"/>
        <v>30</v>
      </c>
      <c r="B723" s="1"/>
      <c r="C723" s="83" t="s">
        <v>202</v>
      </c>
      <c r="E723" s="24" t="s">
        <v>22</v>
      </c>
      <c r="F723" s="21"/>
      <c r="G723" s="58">
        <f>IF([1]Summary!$AG723="","",[1]Summary!$AG723)</f>
        <v>0</v>
      </c>
      <c r="H723" s="58"/>
      <c r="I723" s="58">
        <f>IF('[2]Total Proposed Rate Y2 Full-GF'!$AG723="","",'[2]Total Proposed Rate Y2 Full-GF'!$AG723)</f>
        <v>0</v>
      </c>
      <c r="J723" s="58"/>
      <c r="K723" s="58">
        <f t="shared" si="55"/>
        <v>0</v>
      </c>
      <c r="L723" s="4"/>
      <c r="M723" s="59">
        <f t="shared" si="56"/>
        <v>0</v>
      </c>
      <c r="N723" s="5"/>
      <c r="R723" s="48"/>
    </row>
    <row r="724" spans="1:18" hidden="1" x14ac:dyDescent="0.2">
      <c r="A724" s="6">
        <f t="shared" si="54"/>
        <v>31</v>
      </c>
      <c r="B724" s="1"/>
      <c r="C724" s="83" t="s">
        <v>203</v>
      </c>
      <c r="E724" s="24" t="s">
        <v>22</v>
      </c>
      <c r="F724" s="21"/>
      <c r="G724" s="58">
        <f>IF([1]Summary!$AG724="","",[1]Summary!$AG724)</f>
        <v>0</v>
      </c>
      <c r="H724" s="58"/>
      <c r="I724" s="58">
        <f>IF('[2]Total Proposed Rate Y2 Full-GF'!$AG724="","",'[2]Total Proposed Rate Y2 Full-GF'!$AG724)</f>
        <v>0</v>
      </c>
      <c r="J724" s="58"/>
      <c r="K724" s="58">
        <f t="shared" si="55"/>
        <v>0</v>
      </c>
      <c r="L724" s="4"/>
      <c r="M724" s="59">
        <f t="shared" si="56"/>
        <v>0</v>
      </c>
      <c r="N724" s="5"/>
      <c r="R724" s="48"/>
    </row>
    <row r="725" spans="1:18" hidden="1" x14ac:dyDescent="0.2">
      <c r="A725" s="6">
        <f t="shared" si="54"/>
        <v>32</v>
      </c>
      <c r="B725" s="1"/>
      <c r="C725" s="83" t="s">
        <v>204</v>
      </c>
      <c r="E725" s="24" t="s">
        <v>22</v>
      </c>
      <c r="F725" s="21"/>
      <c r="G725" s="58">
        <f>IF([1]Summary!$AG725="","",[1]Summary!$AG725)</f>
        <v>0</v>
      </c>
      <c r="H725" s="58"/>
      <c r="I725" s="58">
        <f>IF('[2]Total Proposed Rate Y2 Full-GF'!$AG725="","",'[2]Total Proposed Rate Y2 Full-GF'!$AG725)</f>
        <v>0</v>
      </c>
      <c r="J725" s="58"/>
      <c r="K725" s="58">
        <f t="shared" si="55"/>
        <v>0</v>
      </c>
      <c r="L725" s="4"/>
      <c r="M725" s="59">
        <f t="shared" si="56"/>
        <v>0</v>
      </c>
      <c r="N725" s="5"/>
      <c r="R725" s="48"/>
    </row>
    <row r="726" spans="1:18" hidden="1" x14ac:dyDescent="0.2">
      <c r="A726" s="6">
        <f t="shared" si="54"/>
        <v>33</v>
      </c>
      <c r="B726" s="1"/>
      <c r="C726" s="83" t="s">
        <v>205</v>
      </c>
      <c r="E726" s="24" t="s">
        <v>22</v>
      </c>
      <c r="F726" s="21"/>
      <c r="G726" s="58">
        <f>IF([1]Summary!$AG726="","",[1]Summary!$AG726)</f>
        <v>0</v>
      </c>
      <c r="H726" s="58"/>
      <c r="I726" s="58">
        <f>IF('[2]Total Proposed Rate Y2 Full-GF'!$AG726="","",'[2]Total Proposed Rate Y2 Full-GF'!$AG726)</f>
        <v>0</v>
      </c>
      <c r="J726" s="58"/>
      <c r="K726" s="58">
        <f t="shared" si="55"/>
        <v>0</v>
      </c>
      <c r="L726" s="4"/>
      <c r="M726" s="59">
        <f t="shared" si="56"/>
        <v>0</v>
      </c>
      <c r="N726" s="5"/>
      <c r="R726" s="48"/>
    </row>
    <row r="727" spans="1:18" hidden="1" x14ac:dyDescent="0.2">
      <c r="A727" s="6">
        <f t="shared" si="54"/>
        <v>34</v>
      </c>
      <c r="B727" s="1"/>
      <c r="C727" s="14" t="s">
        <v>28</v>
      </c>
      <c r="E727" s="17" t="s">
        <v>26</v>
      </c>
      <c r="F727" s="55"/>
      <c r="G727" s="58">
        <f>IF([1]Summary!$AG727="","",[1]Summary!$AG727)</f>
        <v>0</v>
      </c>
      <c r="H727" s="58"/>
      <c r="I727" s="58">
        <f>IF('[2]Total Proposed Rate Y2 Full-GF'!$AG727="","",'[2]Total Proposed Rate Y2 Full-GF'!$AG727)</f>
        <v>0</v>
      </c>
      <c r="J727" s="58"/>
      <c r="K727" s="58">
        <f t="shared" si="55"/>
        <v>0</v>
      </c>
      <c r="L727" s="22"/>
      <c r="M727" s="59">
        <f t="shared" si="56"/>
        <v>0</v>
      </c>
      <c r="N727" s="5"/>
      <c r="R727" s="48"/>
    </row>
    <row r="728" spans="1:18" hidden="1" x14ac:dyDescent="0.2">
      <c r="A728" s="6">
        <f t="shared" si="54"/>
        <v>35</v>
      </c>
      <c r="B728" s="1"/>
      <c r="C728" s="15"/>
      <c r="E728" s="24"/>
      <c r="F728" s="21"/>
      <c r="G728" s="58">
        <f>IF([1]Summary!$AG728="","",[1]Summary!$AG728)</f>
        <v>0</v>
      </c>
      <c r="H728" s="58"/>
      <c r="I728" s="58">
        <f>IF('[2]Total Proposed Rate Y2 Full-GF'!$AG728="","",'[2]Total Proposed Rate Y2 Full-GF'!$AG728)</f>
        <v>0</v>
      </c>
      <c r="J728" s="58"/>
      <c r="K728" s="58">
        <f t="shared" si="55"/>
        <v>0</v>
      </c>
      <c r="L728" s="21"/>
      <c r="M728" s="59">
        <f t="shared" si="56"/>
        <v>0</v>
      </c>
      <c r="N728" s="5"/>
      <c r="R728" s="48"/>
    </row>
    <row r="729" spans="1:18" hidden="1" x14ac:dyDescent="0.2">
      <c r="A729" s="6">
        <f t="shared" si="54"/>
        <v>36</v>
      </c>
      <c r="B729" s="1"/>
      <c r="C729" s="15"/>
      <c r="E729" s="24"/>
      <c r="F729" s="21"/>
      <c r="G729" s="58">
        <f>IF([1]Summary!$AG729="","",[1]Summary!$AG729)</f>
        <v>0</v>
      </c>
      <c r="H729" s="58"/>
      <c r="I729" s="58">
        <f>IF('[2]Total Proposed Rate Y2 Full-GF'!$AG729="","",'[2]Total Proposed Rate Y2 Full-GF'!$AG729)</f>
        <v>0</v>
      </c>
      <c r="J729" s="58"/>
      <c r="K729" s="58">
        <f t="shared" si="55"/>
        <v>0</v>
      </c>
      <c r="L729" s="21"/>
      <c r="M729" s="59">
        <f t="shared" si="56"/>
        <v>0</v>
      </c>
      <c r="N729" s="5"/>
      <c r="R729" s="48"/>
    </row>
    <row r="730" spans="1:18" hidden="1" x14ac:dyDescent="0.2">
      <c r="A730" s="6">
        <f t="shared" si="54"/>
        <v>37</v>
      </c>
      <c r="B730" s="1"/>
      <c r="C730" s="15"/>
      <c r="E730" s="24"/>
      <c r="F730" s="21"/>
      <c r="G730" s="58">
        <f>IF([1]Summary!$AG730="","",[1]Summary!$AG730)</f>
        <v>0</v>
      </c>
      <c r="H730" s="58"/>
      <c r="I730" s="58">
        <f>IF('[2]Total Proposed Rate Y2 Full-GF'!$AG730="","",'[2]Total Proposed Rate Y2 Full-GF'!$AG730)</f>
        <v>0</v>
      </c>
      <c r="J730" s="58"/>
      <c r="K730" s="58">
        <f t="shared" si="55"/>
        <v>0</v>
      </c>
      <c r="L730" s="21"/>
      <c r="M730" s="59">
        <f t="shared" si="56"/>
        <v>0</v>
      </c>
      <c r="N730" s="5"/>
      <c r="R730" s="48"/>
    </row>
    <row r="731" spans="1:18" hidden="1" x14ac:dyDescent="0.2">
      <c r="A731" s="6">
        <f t="shared" si="54"/>
        <v>38</v>
      </c>
      <c r="B731" s="1"/>
      <c r="C731" s="15"/>
      <c r="E731" s="24"/>
      <c r="F731" s="21"/>
      <c r="G731" s="58">
        <f>IF([1]Summary!$AG731="","",[1]Summary!$AG731)</f>
        <v>0</v>
      </c>
      <c r="H731" s="58"/>
      <c r="I731" s="58">
        <f>IF('[2]Total Proposed Rate Y2 Full-GF'!$AG731="","",'[2]Total Proposed Rate Y2 Full-GF'!$AG731)</f>
        <v>0</v>
      </c>
      <c r="J731" s="58"/>
      <c r="K731" s="58">
        <f t="shared" si="55"/>
        <v>0</v>
      </c>
      <c r="L731" s="21"/>
      <c r="M731" s="59">
        <f t="shared" si="56"/>
        <v>0</v>
      </c>
      <c r="N731" s="5"/>
      <c r="R731" s="48"/>
    </row>
    <row r="732" spans="1:18" hidden="1" x14ac:dyDescent="0.2">
      <c r="A732" s="6">
        <f t="shared" si="54"/>
        <v>39</v>
      </c>
      <c r="B732" s="1"/>
      <c r="C732" s="15"/>
      <c r="E732" s="24"/>
      <c r="F732" s="21"/>
      <c r="G732" s="51" t="str">
        <f>IF([1]Summary!$AG732="","",[1]Summary!$AG732)</f>
        <v/>
      </c>
      <c r="H732" s="58"/>
      <c r="I732" s="51" t="str">
        <f>IF('[2]Total Proposed Rate Y2 Full-GF'!$AG732="","",'[2]Total Proposed Rate Y2 Full-GF'!$AG732)</f>
        <v/>
      </c>
      <c r="J732" s="58"/>
      <c r="K732" s="51" t="str">
        <f t="shared" si="55"/>
        <v/>
      </c>
      <c r="L732" s="21"/>
      <c r="M732" s="59" t="str">
        <f t="shared" si="56"/>
        <v/>
      </c>
      <c r="N732" s="5"/>
      <c r="R732" s="48"/>
    </row>
    <row r="733" spans="1:18" hidden="1" x14ac:dyDescent="0.2">
      <c r="A733" s="6"/>
      <c r="B733" s="1"/>
      <c r="C733" s="15"/>
      <c r="E733" s="24"/>
      <c r="F733" s="21"/>
      <c r="G733" s="51" t="str">
        <f>IF([1]Summary!$AG733="","",[1]Summary!$AG733)</f>
        <v/>
      </c>
      <c r="H733" s="58"/>
      <c r="I733" s="51" t="str">
        <f>IF('[2]Total Proposed Rate Y2 Full-GF'!$AG733="","",'[2]Total Proposed Rate Y2 Full-GF'!$AG733)</f>
        <v/>
      </c>
      <c r="J733" s="58"/>
      <c r="K733" s="51" t="str">
        <f t="shared" si="55"/>
        <v/>
      </c>
      <c r="L733" s="21"/>
      <c r="M733" s="59" t="str">
        <f t="shared" si="56"/>
        <v/>
      </c>
      <c r="N733" s="5"/>
      <c r="R733" s="48"/>
    </row>
    <row r="734" spans="1:18" ht="10.5" hidden="1" x14ac:dyDescent="0.25">
      <c r="A734" s="6">
        <v>1</v>
      </c>
      <c r="B734" s="1"/>
      <c r="C734" s="12" t="s">
        <v>72</v>
      </c>
      <c r="E734" s="24"/>
      <c r="F734" s="21"/>
      <c r="G734" s="51" t="str">
        <f>IF([1]Summary!$AG734="","",[1]Summary!$AG734)</f>
        <v/>
      </c>
      <c r="H734" s="58"/>
      <c r="I734" s="51" t="str">
        <f>IF('[2]Total Proposed Rate Y2 Full-GF'!$AG734="","",'[2]Total Proposed Rate Y2 Full-GF'!$AG734)</f>
        <v/>
      </c>
      <c r="J734" s="58"/>
      <c r="K734" s="51" t="str">
        <f t="shared" si="55"/>
        <v/>
      </c>
      <c r="L734" s="21"/>
      <c r="M734" s="59" t="str">
        <f t="shared" si="56"/>
        <v/>
      </c>
      <c r="N734" s="5"/>
      <c r="R734" s="48"/>
    </row>
    <row r="735" spans="1:18" hidden="1" x14ac:dyDescent="0.2">
      <c r="A735" s="6">
        <f>+A734+1</f>
        <v>2</v>
      </c>
      <c r="B735" s="1"/>
      <c r="C735" s="1" t="s">
        <v>12</v>
      </c>
      <c r="E735" s="13" t="s">
        <v>13</v>
      </c>
      <c r="F735" s="30"/>
      <c r="G735" s="51">
        <f>IF([1]Summary!$AG735="","",[1]Summary!$AG735)</f>
        <v>0</v>
      </c>
      <c r="H735" s="51"/>
      <c r="I735" s="51">
        <f>IF('[2]Total Proposed Rate Y2 Full-GF'!$AG735="","",'[2]Total Proposed Rate Y2 Full-GF'!$AG735)</f>
        <v>0</v>
      </c>
      <c r="J735" s="58"/>
      <c r="K735" s="51">
        <f t="shared" si="55"/>
        <v>0</v>
      </c>
      <c r="L735" s="22"/>
      <c r="M735" s="59">
        <f t="shared" si="56"/>
        <v>0</v>
      </c>
      <c r="N735" s="5"/>
      <c r="R735" s="48"/>
    </row>
    <row r="736" spans="1:18" hidden="1" x14ac:dyDescent="0.2">
      <c r="A736" s="6">
        <f t="shared" ref="A736:A772" si="57">+A735+1</f>
        <v>3</v>
      </c>
      <c r="B736" s="1"/>
      <c r="C736" s="1" t="s">
        <v>14</v>
      </c>
      <c r="E736" s="14" t="s">
        <v>15</v>
      </c>
      <c r="F736" s="30"/>
      <c r="G736" s="51">
        <f>IF([1]Summary!$AG736="","",[1]Summary!$AG736)</f>
        <v>0</v>
      </c>
      <c r="H736" s="51"/>
      <c r="I736" s="51">
        <f>IF('[2]Total Proposed Rate Y2 Full-GF'!$AG736="","",'[2]Total Proposed Rate Y2 Full-GF'!$AG736)</f>
        <v>0</v>
      </c>
      <c r="J736" s="58"/>
      <c r="K736" s="51">
        <f t="shared" si="55"/>
        <v>0</v>
      </c>
      <c r="L736" s="22"/>
      <c r="M736" s="59">
        <f t="shared" si="56"/>
        <v>0</v>
      </c>
      <c r="N736" s="5"/>
      <c r="R736" s="48"/>
    </row>
    <row r="737" spans="1:18" hidden="1" x14ac:dyDescent="0.2">
      <c r="A737" s="6">
        <f t="shared" si="57"/>
        <v>4</v>
      </c>
      <c r="B737" s="1"/>
      <c r="C737" s="42" t="s">
        <v>142</v>
      </c>
      <c r="E737" s="2" t="s">
        <v>15</v>
      </c>
      <c r="F737" s="22"/>
      <c r="G737" s="51">
        <f>IF([1]Summary!$AG737="","",[1]Summary!$AG737)</f>
        <v>0</v>
      </c>
      <c r="H737" s="51"/>
      <c r="I737" s="51">
        <f>IF('[2]Total Proposed Rate Y2 Full-GF'!$AG737="","",'[2]Total Proposed Rate Y2 Full-GF'!$AG737)</f>
        <v>0</v>
      </c>
      <c r="J737" s="58"/>
      <c r="K737" s="51">
        <f t="shared" si="55"/>
        <v>0</v>
      </c>
      <c r="L737" s="22"/>
      <c r="M737" s="59">
        <f t="shared" si="56"/>
        <v>0</v>
      </c>
      <c r="N737" s="5"/>
      <c r="R737" s="48"/>
    </row>
    <row r="738" spans="1:18" hidden="1" x14ac:dyDescent="0.2">
      <c r="A738" s="6">
        <f t="shared" si="57"/>
        <v>5</v>
      </c>
      <c r="B738" s="1"/>
      <c r="C738" s="1" t="s">
        <v>17</v>
      </c>
      <c r="G738" s="51" t="str">
        <f>IF([1]Summary!$AG738="","",[1]Summary!$AG738)</f>
        <v/>
      </c>
      <c r="H738" s="58"/>
      <c r="I738" s="51" t="str">
        <f>IF('[2]Total Proposed Rate Y2 Full-GF'!$AG738="","",'[2]Total Proposed Rate Y2 Full-GF'!$AG738)</f>
        <v/>
      </c>
      <c r="J738" s="58"/>
      <c r="K738" s="51" t="str">
        <f t="shared" si="55"/>
        <v/>
      </c>
      <c r="M738" s="59" t="str">
        <f t="shared" si="56"/>
        <v/>
      </c>
      <c r="N738" s="5"/>
      <c r="R738" s="48"/>
    </row>
    <row r="739" spans="1:18" hidden="1" x14ac:dyDescent="0.2">
      <c r="A739" s="6">
        <f t="shared" si="57"/>
        <v>6</v>
      </c>
      <c r="B739" s="1"/>
      <c r="C739" s="1" t="s">
        <v>18</v>
      </c>
      <c r="E739" s="14" t="s">
        <v>15</v>
      </c>
      <c r="F739" s="30"/>
      <c r="G739" s="51">
        <f>IF([1]Summary!$AG739="","",[1]Summary!$AG739)</f>
        <v>0</v>
      </c>
      <c r="H739" s="51"/>
      <c r="I739" s="51">
        <f>IF('[2]Total Proposed Rate Y2 Full-GF'!$AG739="","",'[2]Total Proposed Rate Y2 Full-GF'!$AG739)</f>
        <v>0</v>
      </c>
      <c r="J739" s="58"/>
      <c r="K739" s="51">
        <f t="shared" si="55"/>
        <v>0</v>
      </c>
      <c r="L739" s="22"/>
      <c r="M739" s="59">
        <f t="shared" si="56"/>
        <v>0</v>
      </c>
      <c r="N739" s="5"/>
      <c r="R739" s="48"/>
    </row>
    <row r="740" spans="1:18" hidden="1" x14ac:dyDescent="0.2">
      <c r="A740" s="6">
        <f t="shared" si="57"/>
        <v>7</v>
      </c>
      <c r="B740" s="1"/>
      <c r="C740" s="1" t="s">
        <v>19</v>
      </c>
      <c r="E740" s="14" t="s">
        <v>15</v>
      </c>
      <c r="F740" s="30"/>
      <c r="G740" s="51">
        <f>IF([1]Summary!$AG740="","",[1]Summary!$AG740)</f>
        <v>0</v>
      </c>
      <c r="H740" s="51"/>
      <c r="I740" s="51">
        <f>IF('[2]Total Proposed Rate Y2 Full-GF'!$AG740="","",'[2]Total Proposed Rate Y2 Full-GF'!$AG740)</f>
        <v>0</v>
      </c>
      <c r="J740" s="58"/>
      <c r="K740" s="51">
        <f t="shared" si="55"/>
        <v>0</v>
      </c>
      <c r="L740" s="22"/>
      <c r="M740" s="59">
        <f t="shared" si="56"/>
        <v>0</v>
      </c>
      <c r="N740" s="5"/>
      <c r="R740" s="48"/>
    </row>
    <row r="741" spans="1:18" hidden="1" x14ac:dyDescent="0.2">
      <c r="A741" s="6">
        <f t="shared" si="57"/>
        <v>8</v>
      </c>
      <c r="B741" s="1"/>
      <c r="C741" s="1" t="s">
        <v>20</v>
      </c>
      <c r="E741" s="13"/>
      <c r="G741" s="51" t="str">
        <f>IF([1]Summary!$AG741="","",[1]Summary!$AG741)</f>
        <v/>
      </c>
      <c r="H741" s="58"/>
      <c r="I741" s="51" t="str">
        <f>IF('[2]Total Proposed Rate Y2 Full-GF'!$AG741="","",'[2]Total Proposed Rate Y2 Full-GF'!$AG741)</f>
        <v/>
      </c>
      <c r="J741" s="58"/>
      <c r="K741" s="51" t="str">
        <f t="shared" si="55"/>
        <v/>
      </c>
      <c r="L741" s="52"/>
      <c r="M741" s="59" t="str">
        <f t="shared" si="56"/>
        <v/>
      </c>
      <c r="N741" s="5"/>
      <c r="R741" s="48"/>
    </row>
    <row r="742" spans="1:18" hidden="1" x14ac:dyDescent="0.2">
      <c r="A742" s="6">
        <f t="shared" si="57"/>
        <v>9</v>
      </c>
      <c r="B742" s="1"/>
      <c r="C742" s="83" t="s">
        <v>61</v>
      </c>
      <c r="E742" s="15" t="s">
        <v>22</v>
      </c>
      <c r="F742" s="21"/>
      <c r="G742" s="58">
        <f>IF([1]Summary!$AG742="","",[1]Summary!$AG742)</f>
        <v>0</v>
      </c>
      <c r="H742" s="58"/>
      <c r="I742" s="58">
        <f>IF('[2]Total Proposed Rate Y2 Full-GF'!$AG742="","",'[2]Total Proposed Rate Y2 Full-GF'!$AG742)</f>
        <v>0</v>
      </c>
      <c r="J742" s="58"/>
      <c r="K742" s="58">
        <f t="shared" si="55"/>
        <v>0</v>
      </c>
      <c r="L742" s="4"/>
      <c r="M742" s="59">
        <f t="shared" si="56"/>
        <v>0</v>
      </c>
      <c r="N742" s="5"/>
      <c r="R742" s="48"/>
    </row>
    <row r="743" spans="1:18" hidden="1" x14ac:dyDescent="0.2">
      <c r="A743" s="6">
        <f t="shared" si="57"/>
        <v>10</v>
      </c>
      <c r="B743" s="1"/>
      <c r="C743" s="83" t="s">
        <v>62</v>
      </c>
      <c r="E743" s="15" t="s">
        <v>22</v>
      </c>
      <c r="F743" s="21"/>
      <c r="G743" s="58">
        <f>IF([1]Summary!$AG743="","",[1]Summary!$AG743)</f>
        <v>0</v>
      </c>
      <c r="H743" s="58"/>
      <c r="I743" s="58">
        <f>IF('[2]Total Proposed Rate Y2 Full-GF'!$AG743="","",'[2]Total Proposed Rate Y2 Full-GF'!$AG743)</f>
        <v>0</v>
      </c>
      <c r="J743" s="58"/>
      <c r="K743" s="58">
        <f t="shared" si="55"/>
        <v>0</v>
      </c>
      <c r="L743" s="4"/>
      <c r="M743" s="59">
        <f t="shared" si="56"/>
        <v>0</v>
      </c>
      <c r="N743" s="5"/>
      <c r="R743" s="48"/>
    </row>
    <row r="744" spans="1:18" hidden="1" x14ac:dyDescent="0.2">
      <c r="A744" s="6">
        <f t="shared" si="57"/>
        <v>11</v>
      </c>
      <c r="B744" s="1"/>
      <c r="C744" s="83" t="s">
        <v>63</v>
      </c>
      <c r="E744" s="15" t="s">
        <v>22</v>
      </c>
      <c r="F744" s="21"/>
      <c r="G744" s="58">
        <f>IF([1]Summary!$AG744="","",[1]Summary!$AG744)</f>
        <v>0</v>
      </c>
      <c r="H744" s="58"/>
      <c r="I744" s="58">
        <f>IF('[2]Total Proposed Rate Y2 Full-GF'!$AG744="","",'[2]Total Proposed Rate Y2 Full-GF'!$AG744)</f>
        <v>0</v>
      </c>
      <c r="J744" s="58"/>
      <c r="K744" s="58">
        <f t="shared" si="55"/>
        <v>0</v>
      </c>
      <c r="L744" s="4"/>
      <c r="M744" s="59">
        <f t="shared" si="56"/>
        <v>0</v>
      </c>
      <c r="N744" s="5"/>
      <c r="R744" s="48"/>
    </row>
    <row r="745" spans="1:18" hidden="1" x14ac:dyDescent="0.2">
      <c r="A745" s="6">
        <f t="shared" si="57"/>
        <v>12</v>
      </c>
      <c r="B745" s="1"/>
      <c r="C745" s="83" t="s">
        <v>64</v>
      </c>
      <c r="E745" s="15" t="s">
        <v>22</v>
      </c>
      <c r="F745" s="21"/>
      <c r="G745" s="58">
        <f>IF([1]Summary!$AG745="","",[1]Summary!$AG745)</f>
        <v>0</v>
      </c>
      <c r="H745" s="58"/>
      <c r="I745" s="58">
        <f>IF('[2]Total Proposed Rate Y2 Full-GF'!$AG745="","",'[2]Total Proposed Rate Y2 Full-GF'!$AG745)</f>
        <v>0</v>
      </c>
      <c r="J745" s="58"/>
      <c r="K745" s="58">
        <f t="shared" si="55"/>
        <v>0</v>
      </c>
      <c r="L745" s="4"/>
      <c r="M745" s="59">
        <f t="shared" si="56"/>
        <v>0</v>
      </c>
      <c r="N745" s="5"/>
      <c r="R745" s="48"/>
    </row>
    <row r="746" spans="1:18" hidden="1" x14ac:dyDescent="0.2">
      <c r="A746" s="6">
        <f t="shared" si="57"/>
        <v>13</v>
      </c>
      <c r="B746" s="1"/>
      <c r="C746" s="83" t="s">
        <v>65</v>
      </c>
      <c r="E746" s="15" t="s">
        <v>22</v>
      </c>
      <c r="F746" s="21"/>
      <c r="G746" s="58">
        <f>IF([1]Summary!$AG746="","",[1]Summary!$AG746)</f>
        <v>0</v>
      </c>
      <c r="H746" s="58"/>
      <c r="I746" s="58">
        <f>IF('[2]Total Proposed Rate Y2 Full-GF'!$AG746="","",'[2]Total Proposed Rate Y2 Full-GF'!$AG746)</f>
        <v>0</v>
      </c>
      <c r="J746" s="58"/>
      <c r="K746" s="58">
        <f t="shared" si="55"/>
        <v>0</v>
      </c>
      <c r="L746" s="4"/>
      <c r="M746" s="59">
        <f t="shared" si="56"/>
        <v>0</v>
      </c>
      <c r="N746" s="5"/>
      <c r="R746" s="48"/>
    </row>
    <row r="747" spans="1:18" hidden="1" x14ac:dyDescent="0.2">
      <c r="A747" s="6">
        <f t="shared" si="57"/>
        <v>14</v>
      </c>
      <c r="B747" s="1"/>
      <c r="C747" s="83" t="s">
        <v>66</v>
      </c>
      <c r="E747" s="15" t="s">
        <v>22</v>
      </c>
      <c r="F747" s="21"/>
      <c r="G747" s="58">
        <f>IF([1]Summary!$AG747="","",[1]Summary!$AG747)</f>
        <v>0</v>
      </c>
      <c r="H747" s="58"/>
      <c r="I747" s="58">
        <f>IF('[2]Total Proposed Rate Y2 Full-GF'!$AG747="","",'[2]Total Proposed Rate Y2 Full-GF'!$AG747)</f>
        <v>0</v>
      </c>
      <c r="J747" s="58"/>
      <c r="K747" s="58">
        <f t="shared" si="55"/>
        <v>0</v>
      </c>
      <c r="L747" s="4"/>
      <c r="M747" s="59">
        <f t="shared" si="56"/>
        <v>0</v>
      </c>
      <c r="N747" s="5"/>
      <c r="R747" s="48"/>
    </row>
    <row r="748" spans="1:18" hidden="1" x14ac:dyDescent="0.2">
      <c r="A748" s="6">
        <f t="shared" si="57"/>
        <v>15</v>
      </c>
      <c r="B748" s="1"/>
      <c r="C748" s="83" t="s">
        <v>67</v>
      </c>
      <c r="E748" s="15" t="s">
        <v>22</v>
      </c>
      <c r="F748" s="21"/>
      <c r="G748" s="58">
        <f>IF([1]Summary!$AG748="","",[1]Summary!$AG748)</f>
        <v>0</v>
      </c>
      <c r="H748" s="58"/>
      <c r="I748" s="58">
        <f>IF('[2]Total Proposed Rate Y2 Full-GF'!$AG748="","",'[2]Total Proposed Rate Y2 Full-GF'!$AG748)</f>
        <v>0</v>
      </c>
      <c r="J748" s="58"/>
      <c r="K748" s="58">
        <f t="shared" si="55"/>
        <v>0</v>
      </c>
      <c r="L748" s="4"/>
      <c r="M748" s="59">
        <f t="shared" si="56"/>
        <v>0</v>
      </c>
      <c r="N748" s="5"/>
      <c r="R748" s="48"/>
    </row>
    <row r="749" spans="1:18" hidden="1" x14ac:dyDescent="0.2">
      <c r="A749" s="6">
        <f t="shared" si="57"/>
        <v>16</v>
      </c>
      <c r="B749" s="1"/>
      <c r="C749" s="83" t="s">
        <v>68</v>
      </c>
      <c r="E749" s="15" t="s">
        <v>22</v>
      </c>
      <c r="F749" s="21"/>
      <c r="G749" s="58">
        <f>IF([1]Summary!$AG749="","",[1]Summary!$AG749)</f>
        <v>0</v>
      </c>
      <c r="H749" s="58"/>
      <c r="I749" s="58">
        <f>IF('[2]Total Proposed Rate Y2 Full-GF'!$AG749="","",'[2]Total Proposed Rate Y2 Full-GF'!$AG749)</f>
        <v>0</v>
      </c>
      <c r="J749" s="58"/>
      <c r="K749" s="58">
        <f t="shared" si="55"/>
        <v>0</v>
      </c>
      <c r="L749" s="4"/>
      <c r="M749" s="59">
        <f t="shared" si="56"/>
        <v>0</v>
      </c>
      <c r="N749" s="5"/>
      <c r="R749" s="48"/>
    </row>
    <row r="750" spans="1:18" hidden="1" x14ac:dyDescent="0.2">
      <c r="A750" s="6">
        <f t="shared" si="57"/>
        <v>17</v>
      </c>
      <c r="B750" s="1"/>
      <c r="C750" s="83" t="s">
        <v>202</v>
      </c>
      <c r="E750" s="15" t="s">
        <v>22</v>
      </c>
      <c r="F750" s="21"/>
      <c r="G750" s="58">
        <f>IF([1]Summary!$AG750="","",[1]Summary!$AG750)</f>
        <v>0</v>
      </c>
      <c r="H750" s="58"/>
      <c r="I750" s="58">
        <f>IF('[2]Total Proposed Rate Y2 Full-GF'!$AG750="","",'[2]Total Proposed Rate Y2 Full-GF'!$AG750)</f>
        <v>0</v>
      </c>
      <c r="J750" s="58"/>
      <c r="K750" s="58">
        <f t="shared" si="55"/>
        <v>0</v>
      </c>
      <c r="L750" s="4"/>
      <c r="M750" s="59">
        <f t="shared" si="56"/>
        <v>0</v>
      </c>
      <c r="N750" s="5"/>
      <c r="R750" s="48"/>
    </row>
    <row r="751" spans="1:18" hidden="1" x14ac:dyDescent="0.2">
      <c r="A751" s="6">
        <f t="shared" si="57"/>
        <v>18</v>
      </c>
      <c r="B751" s="1"/>
      <c r="C751" s="83" t="s">
        <v>203</v>
      </c>
      <c r="E751" s="15" t="s">
        <v>22</v>
      </c>
      <c r="F751" s="21"/>
      <c r="G751" s="58">
        <f>IF([1]Summary!$AG751="","",[1]Summary!$AG751)</f>
        <v>0</v>
      </c>
      <c r="H751" s="58"/>
      <c r="I751" s="58">
        <f>IF('[2]Total Proposed Rate Y2 Full-GF'!$AG751="","",'[2]Total Proposed Rate Y2 Full-GF'!$AG751)</f>
        <v>0</v>
      </c>
      <c r="J751" s="58"/>
      <c r="K751" s="58">
        <f t="shared" si="55"/>
        <v>0</v>
      </c>
      <c r="L751" s="4"/>
      <c r="M751" s="59">
        <f t="shared" si="56"/>
        <v>0</v>
      </c>
      <c r="N751" s="5"/>
      <c r="R751" s="48"/>
    </row>
    <row r="752" spans="1:18" hidden="1" x14ac:dyDescent="0.2">
      <c r="A752" s="6">
        <f t="shared" si="57"/>
        <v>19</v>
      </c>
      <c r="B752" s="1"/>
      <c r="C752" s="83" t="s">
        <v>204</v>
      </c>
      <c r="E752" s="24" t="s">
        <v>22</v>
      </c>
      <c r="F752" s="21"/>
      <c r="G752" s="58">
        <f>IF([1]Summary!$AG752="","",[1]Summary!$AG752)</f>
        <v>0</v>
      </c>
      <c r="H752" s="58"/>
      <c r="I752" s="58">
        <f>IF('[2]Total Proposed Rate Y2 Full-GF'!$AG752="","",'[2]Total Proposed Rate Y2 Full-GF'!$AG752)</f>
        <v>0</v>
      </c>
      <c r="J752" s="58"/>
      <c r="K752" s="58">
        <f t="shared" si="55"/>
        <v>0</v>
      </c>
      <c r="L752" s="4"/>
      <c r="M752" s="59">
        <f t="shared" si="56"/>
        <v>0</v>
      </c>
      <c r="N752" s="5"/>
      <c r="R752" s="48"/>
    </row>
    <row r="753" spans="1:18" hidden="1" x14ac:dyDescent="0.2">
      <c r="A753" s="6">
        <f t="shared" si="57"/>
        <v>20</v>
      </c>
      <c r="B753" s="1"/>
      <c r="C753" s="83" t="s">
        <v>205</v>
      </c>
      <c r="E753" s="24" t="s">
        <v>22</v>
      </c>
      <c r="F753" s="21"/>
      <c r="G753" s="58">
        <f>IF([1]Summary!$AG753="","",[1]Summary!$AG753)</f>
        <v>0</v>
      </c>
      <c r="H753" s="58"/>
      <c r="I753" s="58">
        <f>IF('[2]Total Proposed Rate Y2 Full-GF'!$AG753="","",'[2]Total Proposed Rate Y2 Full-GF'!$AG753)</f>
        <v>0</v>
      </c>
      <c r="J753" s="58"/>
      <c r="K753" s="58">
        <f t="shared" si="55"/>
        <v>0</v>
      </c>
      <c r="L753" s="4"/>
      <c r="M753" s="59">
        <f t="shared" si="56"/>
        <v>0</v>
      </c>
      <c r="N753" s="5"/>
      <c r="R753" s="48"/>
    </row>
    <row r="754" spans="1:18" hidden="1" x14ac:dyDescent="0.2">
      <c r="A754" s="6">
        <f t="shared" si="57"/>
        <v>21</v>
      </c>
      <c r="B754" s="1"/>
      <c r="C754" s="15" t="s">
        <v>24</v>
      </c>
      <c r="E754" s="24"/>
      <c r="F754" s="4"/>
      <c r="G754" s="58" t="str">
        <f>IF([1]Summary!$AG754="","",[1]Summary!$AG754)</f>
        <v/>
      </c>
      <c r="H754" s="58"/>
      <c r="I754" s="58" t="str">
        <f>IF('[2]Total Proposed Rate Y2 Full-GF'!$AG754="","",'[2]Total Proposed Rate Y2 Full-GF'!$AG754)</f>
        <v/>
      </c>
      <c r="J754" s="58"/>
      <c r="K754" s="58" t="str">
        <f t="shared" si="55"/>
        <v/>
      </c>
      <c r="L754" s="4"/>
      <c r="M754" s="59" t="str">
        <f t="shared" si="56"/>
        <v/>
      </c>
      <c r="N754" s="5"/>
      <c r="R754" s="48"/>
    </row>
    <row r="755" spans="1:18" hidden="1" x14ac:dyDescent="0.2">
      <c r="A755" s="6">
        <f t="shared" si="57"/>
        <v>22</v>
      </c>
      <c r="B755" s="1"/>
      <c r="C755" s="83" t="s">
        <v>61</v>
      </c>
      <c r="E755" s="24" t="s">
        <v>22</v>
      </c>
      <c r="F755" s="21"/>
      <c r="G755" s="58">
        <f>IF([1]Summary!$AG755="","",[1]Summary!$AG755)</f>
        <v>0</v>
      </c>
      <c r="H755" s="58"/>
      <c r="I755" s="58">
        <f>IF('[2]Total Proposed Rate Y2 Full-GF'!$AG755="","",'[2]Total Proposed Rate Y2 Full-GF'!$AG755)</f>
        <v>0</v>
      </c>
      <c r="J755" s="58"/>
      <c r="K755" s="58">
        <f t="shared" si="55"/>
        <v>0</v>
      </c>
      <c r="L755" s="4"/>
      <c r="M755" s="59">
        <f t="shared" si="56"/>
        <v>0</v>
      </c>
      <c r="N755" s="5"/>
      <c r="R755" s="48"/>
    </row>
    <row r="756" spans="1:18" hidden="1" x14ac:dyDescent="0.2">
      <c r="A756" s="6">
        <f t="shared" si="57"/>
        <v>23</v>
      </c>
      <c r="B756" s="1"/>
      <c r="C756" s="83" t="s">
        <v>62</v>
      </c>
      <c r="E756" s="24" t="s">
        <v>22</v>
      </c>
      <c r="F756" s="21"/>
      <c r="G756" s="58">
        <f>IF([1]Summary!$AG756="","",[1]Summary!$AG756)</f>
        <v>0</v>
      </c>
      <c r="H756" s="58"/>
      <c r="I756" s="58">
        <f>IF('[2]Total Proposed Rate Y2 Full-GF'!$AG756="","",'[2]Total Proposed Rate Y2 Full-GF'!$AG756)</f>
        <v>0</v>
      </c>
      <c r="J756" s="58"/>
      <c r="K756" s="58">
        <f t="shared" si="55"/>
        <v>0</v>
      </c>
      <c r="L756" s="4"/>
      <c r="M756" s="59">
        <f t="shared" si="56"/>
        <v>0</v>
      </c>
      <c r="N756" s="5"/>
      <c r="R756" s="48"/>
    </row>
    <row r="757" spans="1:18" hidden="1" x14ac:dyDescent="0.2">
      <c r="A757" s="6">
        <f t="shared" si="57"/>
        <v>24</v>
      </c>
      <c r="B757" s="1"/>
      <c r="C757" s="83" t="s">
        <v>63</v>
      </c>
      <c r="E757" s="24" t="s">
        <v>22</v>
      </c>
      <c r="F757" s="21"/>
      <c r="G757" s="58">
        <f>IF([1]Summary!$AG757="","",[1]Summary!$AG757)</f>
        <v>0</v>
      </c>
      <c r="H757" s="58"/>
      <c r="I757" s="58">
        <f>IF('[2]Total Proposed Rate Y2 Full-GF'!$AG757="","",'[2]Total Proposed Rate Y2 Full-GF'!$AG757)</f>
        <v>0</v>
      </c>
      <c r="J757" s="58"/>
      <c r="K757" s="58">
        <f t="shared" si="55"/>
        <v>0</v>
      </c>
      <c r="L757" s="4"/>
      <c r="M757" s="59">
        <f t="shared" si="56"/>
        <v>0</v>
      </c>
      <c r="N757" s="5"/>
      <c r="R757" s="48"/>
    </row>
    <row r="758" spans="1:18" hidden="1" x14ac:dyDescent="0.2">
      <c r="A758" s="6">
        <f t="shared" si="57"/>
        <v>25</v>
      </c>
      <c r="B758" s="1"/>
      <c r="C758" s="83" t="s">
        <v>64</v>
      </c>
      <c r="E758" s="24" t="s">
        <v>22</v>
      </c>
      <c r="F758" s="21"/>
      <c r="G758" s="58">
        <f>IF([1]Summary!$AG758="","",[1]Summary!$AG758)</f>
        <v>0</v>
      </c>
      <c r="H758" s="58"/>
      <c r="I758" s="58">
        <f>IF('[2]Total Proposed Rate Y2 Full-GF'!$AG758="","",'[2]Total Proposed Rate Y2 Full-GF'!$AG758)</f>
        <v>0</v>
      </c>
      <c r="J758" s="58"/>
      <c r="K758" s="58">
        <f t="shared" si="55"/>
        <v>0</v>
      </c>
      <c r="L758" s="4"/>
      <c r="M758" s="59">
        <f t="shared" si="56"/>
        <v>0</v>
      </c>
      <c r="N758" s="5"/>
      <c r="R758" s="48"/>
    </row>
    <row r="759" spans="1:18" hidden="1" x14ac:dyDescent="0.2">
      <c r="A759" s="6">
        <f t="shared" si="57"/>
        <v>26</v>
      </c>
      <c r="B759" s="1"/>
      <c r="C759" s="83" t="s">
        <v>65</v>
      </c>
      <c r="E759" s="15" t="s">
        <v>22</v>
      </c>
      <c r="F759" s="21"/>
      <c r="G759" s="58">
        <f>IF([1]Summary!$AG759="","",[1]Summary!$AG759)</f>
        <v>0</v>
      </c>
      <c r="H759" s="58"/>
      <c r="I759" s="58">
        <f>IF('[2]Total Proposed Rate Y2 Full-GF'!$AG759="","",'[2]Total Proposed Rate Y2 Full-GF'!$AG759)</f>
        <v>0</v>
      </c>
      <c r="J759" s="58"/>
      <c r="K759" s="58">
        <f t="shared" si="55"/>
        <v>0</v>
      </c>
      <c r="L759" s="4"/>
      <c r="M759" s="59">
        <f t="shared" si="56"/>
        <v>0</v>
      </c>
      <c r="N759" s="5"/>
      <c r="R759" s="48"/>
    </row>
    <row r="760" spans="1:18" hidden="1" x14ac:dyDescent="0.2">
      <c r="A760" s="6">
        <f t="shared" si="57"/>
        <v>27</v>
      </c>
      <c r="B760" s="1"/>
      <c r="C760" s="83" t="s">
        <v>66</v>
      </c>
      <c r="E760" s="15" t="s">
        <v>22</v>
      </c>
      <c r="F760" s="21"/>
      <c r="G760" s="58">
        <f>IF([1]Summary!$AG760="","",[1]Summary!$AG760)</f>
        <v>0</v>
      </c>
      <c r="H760" s="58"/>
      <c r="I760" s="58">
        <f>IF('[2]Total Proposed Rate Y2 Full-GF'!$AG760="","",'[2]Total Proposed Rate Y2 Full-GF'!$AG760)</f>
        <v>0</v>
      </c>
      <c r="J760" s="58"/>
      <c r="K760" s="58">
        <f t="shared" si="55"/>
        <v>0</v>
      </c>
      <c r="L760" s="4"/>
      <c r="M760" s="59">
        <f t="shared" si="56"/>
        <v>0</v>
      </c>
      <c r="N760" s="5"/>
      <c r="R760" s="48"/>
    </row>
    <row r="761" spans="1:18" hidden="1" x14ac:dyDescent="0.2">
      <c r="A761" s="6">
        <f t="shared" si="57"/>
        <v>28</v>
      </c>
      <c r="B761" s="1"/>
      <c r="C761" s="83" t="s">
        <v>67</v>
      </c>
      <c r="E761" s="15" t="s">
        <v>22</v>
      </c>
      <c r="F761" s="21"/>
      <c r="G761" s="58">
        <f>IF([1]Summary!$AG761="","",[1]Summary!$AG761)</f>
        <v>0</v>
      </c>
      <c r="H761" s="58"/>
      <c r="I761" s="58">
        <f>IF('[2]Total Proposed Rate Y2 Full-GF'!$AG761="","",'[2]Total Proposed Rate Y2 Full-GF'!$AG761)</f>
        <v>0</v>
      </c>
      <c r="J761" s="58"/>
      <c r="K761" s="58">
        <f t="shared" si="55"/>
        <v>0</v>
      </c>
      <c r="L761" s="4"/>
      <c r="M761" s="59">
        <f t="shared" si="56"/>
        <v>0</v>
      </c>
      <c r="N761" s="5"/>
      <c r="R761" s="48"/>
    </row>
    <row r="762" spans="1:18" hidden="1" x14ac:dyDescent="0.2">
      <c r="A762" s="6">
        <f t="shared" si="57"/>
        <v>29</v>
      </c>
      <c r="B762" s="1"/>
      <c r="C762" s="83" t="s">
        <v>68</v>
      </c>
      <c r="E762" s="15" t="s">
        <v>22</v>
      </c>
      <c r="F762" s="21"/>
      <c r="G762" s="58">
        <f>IF([1]Summary!$AG762="","",[1]Summary!$AG762)</f>
        <v>0</v>
      </c>
      <c r="H762" s="58"/>
      <c r="I762" s="58">
        <f>IF('[2]Total Proposed Rate Y2 Full-GF'!$AG762="","",'[2]Total Proposed Rate Y2 Full-GF'!$AG762)</f>
        <v>0</v>
      </c>
      <c r="J762" s="58"/>
      <c r="K762" s="58">
        <f t="shared" si="55"/>
        <v>0</v>
      </c>
      <c r="L762" s="4"/>
      <c r="M762" s="59">
        <f t="shared" si="56"/>
        <v>0</v>
      </c>
      <c r="N762" s="5"/>
      <c r="R762" s="48"/>
    </row>
    <row r="763" spans="1:18" hidden="1" x14ac:dyDescent="0.2">
      <c r="A763" s="6">
        <f t="shared" si="57"/>
        <v>30</v>
      </c>
      <c r="B763" s="1"/>
      <c r="C763" s="83" t="s">
        <v>202</v>
      </c>
      <c r="E763" s="24" t="s">
        <v>22</v>
      </c>
      <c r="F763" s="21"/>
      <c r="G763" s="58">
        <f>IF([1]Summary!$AG763="","",[1]Summary!$AG763)</f>
        <v>0</v>
      </c>
      <c r="H763" s="58"/>
      <c r="I763" s="58">
        <f>IF('[2]Total Proposed Rate Y2 Full-GF'!$AG763="","",'[2]Total Proposed Rate Y2 Full-GF'!$AG763)</f>
        <v>0</v>
      </c>
      <c r="J763" s="58"/>
      <c r="K763" s="58">
        <f t="shared" si="55"/>
        <v>0</v>
      </c>
      <c r="L763" s="4"/>
      <c r="M763" s="59">
        <f t="shared" si="56"/>
        <v>0</v>
      </c>
      <c r="N763" s="5"/>
      <c r="R763" s="48"/>
    </row>
    <row r="764" spans="1:18" hidden="1" x14ac:dyDescent="0.2">
      <c r="A764" s="6">
        <f t="shared" si="57"/>
        <v>31</v>
      </c>
      <c r="B764" s="1"/>
      <c r="C764" s="83" t="s">
        <v>203</v>
      </c>
      <c r="E764" s="24" t="s">
        <v>22</v>
      </c>
      <c r="F764" s="21"/>
      <c r="G764" s="58">
        <f>IF([1]Summary!$AG764="","",[1]Summary!$AG764)</f>
        <v>0</v>
      </c>
      <c r="H764" s="58"/>
      <c r="I764" s="58">
        <f>IF('[2]Total Proposed Rate Y2 Full-GF'!$AG764="","",'[2]Total Proposed Rate Y2 Full-GF'!$AG764)</f>
        <v>0</v>
      </c>
      <c r="J764" s="58"/>
      <c r="K764" s="58">
        <f t="shared" si="55"/>
        <v>0</v>
      </c>
      <c r="L764" s="4"/>
      <c r="M764" s="59">
        <f t="shared" si="56"/>
        <v>0</v>
      </c>
      <c r="N764" s="5"/>
      <c r="R764" s="48"/>
    </row>
    <row r="765" spans="1:18" hidden="1" x14ac:dyDescent="0.2">
      <c r="A765" s="6">
        <f t="shared" si="57"/>
        <v>32</v>
      </c>
      <c r="B765" s="1"/>
      <c r="C765" s="83" t="s">
        <v>204</v>
      </c>
      <c r="E765" s="24" t="s">
        <v>22</v>
      </c>
      <c r="F765" s="21"/>
      <c r="G765" s="58">
        <f>IF([1]Summary!$AG765="","",[1]Summary!$AG765)</f>
        <v>0</v>
      </c>
      <c r="H765" s="58"/>
      <c r="I765" s="58">
        <f>IF('[2]Total Proposed Rate Y2 Full-GF'!$AG765="","",'[2]Total Proposed Rate Y2 Full-GF'!$AG765)</f>
        <v>0</v>
      </c>
      <c r="J765" s="58"/>
      <c r="K765" s="58">
        <f t="shared" si="55"/>
        <v>0</v>
      </c>
      <c r="L765" s="4"/>
      <c r="M765" s="59">
        <f t="shared" si="56"/>
        <v>0</v>
      </c>
      <c r="N765" s="5"/>
      <c r="R765" s="48"/>
    </row>
    <row r="766" spans="1:18" hidden="1" x14ac:dyDescent="0.2">
      <c r="A766" s="6">
        <f t="shared" si="57"/>
        <v>33</v>
      </c>
      <c r="B766" s="1"/>
      <c r="C766" s="83" t="s">
        <v>205</v>
      </c>
      <c r="E766" s="24" t="s">
        <v>22</v>
      </c>
      <c r="F766" s="21"/>
      <c r="G766" s="58">
        <f>IF([1]Summary!$AG766="","",[1]Summary!$AG766)</f>
        <v>0</v>
      </c>
      <c r="H766" s="58"/>
      <c r="I766" s="58">
        <f>IF('[2]Total Proposed Rate Y2 Full-GF'!$AG766="","",'[2]Total Proposed Rate Y2 Full-GF'!$AG766)</f>
        <v>0</v>
      </c>
      <c r="J766" s="58"/>
      <c r="K766" s="58">
        <f t="shared" si="55"/>
        <v>0</v>
      </c>
      <c r="L766" s="4"/>
      <c r="M766" s="59">
        <f t="shared" si="56"/>
        <v>0</v>
      </c>
      <c r="N766" s="5"/>
      <c r="R766" s="48"/>
    </row>
    <row r="767" spans="1:18" hidden="1" x14ac:dyDescent="0.2">
      <c r="A767" s="6">
        <f t="shared" si="57"/>
        <v>34</v>
      </c>
      <c r="B767" s="1"/>
      <c r="C767" s="14" t="s">
        <v>28</v>
      </c>
      <c r="E767" s="17" t="s">
        <v>26</v>
      </c>
      <c r="F767" s="55"/>
      <c r="G767" s="51">
        <f>IF([1]Summary!$AG767="","",[1]Summary!$AG767)</f>
        <v>0</v>
      </c>
      <c r="H767" s="51"/>
      <c r="I767" s="51">
        <f>IF('[2]Total Proposed Rate Y2 Full-GF'!$AG767="","",'[2]Total Proposed Rate Y2 Full-GF'!$AG767)</f>
        <v>0</v>
      </c>
      <c r="J767" s="58"/>
      <c r="K767" s="51">
        <f t="shared" si="55"/>
        <v>0</v>
      </c>
      <c r="L767" s="22"/>
      <c r="M767" s="59">
        <f t="shared" si="56"/>
        <v>0</v>
      </c>
      <c r="N767" s="5"/>
      <c r="R767" s="48"/>
    </row>
    <row r="768" spans="1:18" hidden="1" x14ac:dyDescent="0.2">
      <c r="A768" s="6">
        <f t="shared" si="57"/>
        <v>35</v>
      </c>
      <c r="B768" s="1"/>
      <c r="C768" s="15"/>
      <c r="E768" s="24"/>
      <c r="F768" s="21"/>
      <c r="G768" s="58">
        <f>IF([1]Summary!$AG768="","",[1]Summary!$AG768)</f>
        <v>0</v>
      </c>
      <c r="H768" s="58"/>
      <c r="I768" s="58">
        <f>IF('[2]Total Proposed Rate Y2 Full-GF'!$AG768="","",'[2]Total Proposed Rate Y2 Full-GF'!$AG768)</f>
        <v>0</v>
      </c>
      <c r="J768" s="58"/>
      <c r="K768" s="58">
        <f t="shared" si="55"/>
        <v>0</v>
      </c>
      <c r="L768" s="21"/>
      <c r="M768" s="59">
        <f t="shared" si="56"/>
        <v>0</v>
      </c>
      <c r="N768" s="5"/>
      <c r="R768" s="48"/>
    </row>
    <row r="769" spans="1:18" hidden="1" x14ac:dyDescent="0.2">
      <c r="A769" s="6">
        <f t="shared" si="57"/>
        <v>36</v>
      </c>
      <c r="B769" s="1"/>
      <c r="C769" s="15"/>
      <c r="E769" s="24"/>
      <c r="F769" s="21"/>
      <c r="G769" s="58">
        <f>IF([1]Summary!$AG769="","",[1]Summary!$AG769)</f>
        <v>0</v>
      </c>
      <c r="H769" s="58"/>
      <c r="I769" s="58">
        <f>IF('[2]Total Proposed Rate Y2 Full-GF'!$AG769="","",'[2]Total Proposed Rate Y2 Full-GF'!$AG769)</f>
        <v>0</v>
      </c>
      <c r="J769" s="58"/>
      <c r="K769" s="58">
        <f t="shared" si="55"/>
        <v>0</v>
      </c>
      <c r="L769" s="21"/>
      <c r="M769" s="59">
        <f t="shared" si="56"/>
        <v>0</v>
      </c>
      <c r="N769" s="5"/>
      <c r="R769" s="48"/>
    </row>
    <row r="770" spans="1:18" hidden="1" x14ac:dyDescent="0.2">
      <c r="A770" s="6">
        <f t="shared" si="57"/>
        <v>37</v>
      </c>
      <c r="B770" s="1"/>
      <c r="C770" s="15"/>
      <c r="E770" s="24"/>
      <c r="F770" s="21"/>
      <c r="G770" s="58">
        <f>IF([1]Summary!$AG770="","",[1]Summary!$AG770)</f>
        <v>0</v>
      </c>
      <c r="H770" s="58"/>
      <c r="I770" s="58">
        <f>IF('[2]Total Proposed Rate Y2 Full-GF'!$AG770="","",'[2]Total Proposed Rate Y2 Full-GF'!$AG770)</f>
        <v>0</v>
      </c>
      <c r="J770" s="58"/>
      <c r="K770" s="58">
        <f t="shared" si="55"/>
        <v>0</v>
      </c>
      <c r="L770" s="21"/>
      <c r="M770" s="59">
        <f t="shared" si="56"/>
        <v>0</v>
      </c>
      <c r="N770" s="5"/>
      <c r="R770" s="48"/>
    </row>
    <row r="771" spans="1:18" hidden="1" x14ac:dyDescent="0.2">
      <c r="A771" s="6">
        <f t="shared" si="57"/>
        <v>38</v>
      </c>
      <c r="B771" s="1"/>
      <c r="C771" s="15"/>
      <c r="E771" s="24"/>
      <c r="F771" s="21"/>
      <c r="G771" s="58">
        <f>IF([1]Summary!$AG771="","",[1]Summary!$AG771)</f>
        <v>0</v>
      </c>
      <c r="H771" s="58"/>
      <c r="I771" s="58">
        <f>IF('[2]Total Proposed Rate Y2 Full-GF'!$AG771="","",'[2]Total Proposed Rate Y2 Full-GF'!$AG771)</f>
        <v>0</v>
      </c>
      <c r="J771" s="58"/>
      <c r="K771" s="58">
        <f t="shared" si="55"/>
        <v>0</v>
      </c>
      <c r="L771" s="21"/>
      <c r="M771" s="59">
        <f t="shared" si="56"/>
        <v>0</v>
      </c>
      <c r="N771" s="5"/>
      <c r="R771" s="48"/>
    </row>
    <row r="772" spans="1:18" hidden="1" x14ac:dyDescent="0.2">
      <c r="A772" s="6">
        <f t="shared" si="57"/>
        <v>39</v>
      </c>
      <c r="B772" s="1"/>
      <c r="C772" s="15"/>
      <c r="E772" s="24"/>
      <c r="F772" s="21"/>
      <c r="G772" s="51" t="str">
        <f>IF([1]Summary!$AG772="","",[1]Summary!$AG772)</f>
        <v/>
      </c>
      <c r="H772" s="58"/>
      <c r="I772" s="51" t="str">
        <f>IF('[2]Total Proposed Rate Y2 Full-GF'!$AG772="","",'[2]Total Proposed Rate Y2 Full-GF'!$AG772)</f>
        <v/>
      </c>
      <c r="J772" s="58"/>
      <c r="K772" s="51" t="str">
        <f t="shared" si="55"/>
        <v/>
      </c>
      <c r="L772" s="21"/>
      <c r="M772" s="59" t="str">
        <f t="shared" si="56"/>
        <v/>
      </c>
      <c r="N772" s="5"/>
      <c r="R772" s="48"/>
    </row>
    <row r="773" spans="1:18" hidden="1" x14ac:dyDescent="0.2">
      <c r="A773" s="6"/>
      <c r="B773" s="1"/>
      <c r="C773" s="15"/>
      <c r="E773" s="24"/>
      <c r="F773" s="21"/>
      <c r="G773" s="51" t="str">
        <f>IF([1]Summary!$AG773="","",[1]Summary!$AG773)</f>
        <v/>
      </c>
      <c r="H773" s="58"/>
      <c r="I773" s="51" t="str">
        <f>IF('[2]Total Proposed Rate Y2 Full-GF'!$AG773="","",'[2]Total Proposed Rate Y2 Full-GF'!$AG773)</f>
        <v/>
      </c>
      <c r="J773" s="58"/>
      <c r="K773" s="51" t="str">
        <f t="shared" si="55"/>
        <v/>
      </c>
      <c r="L773" s="21"/>
      <c r="M773" s="59" t="str">
        <f t="shared" si="56"/>
        <v/>
      </c>
      <c r="N773" s="5"/>
      <c r="R773" s="48"/>
    </row>
    <row r="774" spans="1:18" ht="10.5" hidden="1" x14ac:dyDescent="0.25">
      <c r="A774" s="6">
        <v>1</v>
      </c>
      <c r="B774" s="1"/>
      <c r="C774" s="12" t="s">
        <v>73</v>
      </c>
      <c r="E774" s="24"/>
      <c r="F774" s="21"/>
      <c r="G774" s="51" t="str">
        <f>IF([1]Summary!$AG774="","",[1]Summary!$AG774)</f>
        <v/>
      </c>
      <c r="H774" s="58"/>
      <c r="I774" s="51" t="str">
        <f>IF('[2]Total Proposed Rate Y2 Full-GF'!$AG774="","",'[2]Total Proposed Rate Y2 Full-GF'!$AG774)</f>
        <v/>
      </c>
      <c r="J774" s="58"/>
      <c r="K774" s="51" t="str">
        <f t="shared" si="55"/>
        <v/>
      </c>
      <c r="L774" s="21"/>
      <c r="M774" s="59" t="str">
        <f t="shared" si="56"/>
        <v/>
      </c>
      <c r="N774" s="5"/>
      <c r="R774" s="48"/>
    </row>
    <row r="775" spans="1:18" hidden="1" x14ac:dyDescent="0.2">
      <c r="A775" s="6">
        <f>+A774+1</f>
        <v>2</v>
      </c>
      <c r="B775" s="1"/>
      <c r="C775" s="1" t="s">
        <v>12</v>
      </c>
      <c r="E775" s="13" t="s">
        <v>13</v>
      </c>
      <c r="F775" s="21"/>
      <c r="G775" s="51">
        <f>IF([1]Summary!$AG775="","",[1]Summary!$AG775)</f>
        <v>0</v>
      </c>
      <c r="H775" s="51"/>
      <c r="I775" s="51">
        <f>IF('[2]Total Proposed Rate Y2 Full-GF'!$AG775="","",'[2]Total Proposed Rate Y2 Full-GF'!$AG775)</f>
        <v>0</v>
      </c>
      <c r="J775" s="58"/>
      <c r="K775" s="51">
        <f t="shared" si="55"/>
        <v>0</v>
      </c>
      <c r="L775" s="22"/>
      <c r="M775" s="59">
        <f t="shared" si="56"/>
        <v>0</v>
      </c>
      <c r="N775" s="5"/>
      <c r="R775" s="48"/>
    </row>
    <row r="776" spans="1:18" hidden="1" x14ac:dyDescent="0.2">
      <c r="A776" s="6">
        <f t="shared" ref="A776:A812" si="58">+A775+1</f>
        <v>3</v>
      </c>
      <c r="B776" s="1"/>
      <c r="C776" s="1" t="s">
        <v>14</v>
      </c>
      <c r="E776" s="14" t="s">
        <v>15</v>
      </c>
      <c r="F776" s="22"/>
      <c r="G776" s="51">
        <f>IF([1]Summary!$AG776="","",[1]Summary!$AG776)</f>
        <v>0</v>
      </c>
      <c r="H776" s="51"/>
      <c r="I776" s="51">
        <f>IF('[2]Total Proposed Rate Y2 Full-GF'!$AG776="","",'[2]Total Proposed Rate Y2 Full-GF'!$AG776)</f>
        <v>0</v>
      </c>
      <c r="J776" s="58"/>
      <c r="K776" s="51">
        <f t="shared" si="55"/>
        <v>0</v>
      </c>
      <c r="L776" s="22"/>
      <c r="M776" s="59">
        <f t="shared" si="56"/>
        <v>0</v>
      </c>
      <c r="N776" s="5"/>
      <c r="R776" s="48"/>
    </row>
    <row r="777" spans="1:18" hidden="1" x14ac:dyDescent="0.2">
      <c r="A777" s="6">
        <f t="shared" si="58"/>
        <v>4</v>
      </c>
      <c r="B777" s="1"/>
      <c r="C777" s="42" t="s">
        <v>142</v>
      </c>
      <c r="E777" s="2" t="s">
        <v>15</v>
      </c>
      <c r="F777" s="22"/>
      <c r="G777" s="51">
        <f>IF([1]Summary!$AG777="","",[1]Summary!$AG777)</f>
        <v>0</v>
      </c>
      <c r="H777" s="51"/>
      <c r="I777" s="51">
        <f>IF('[2]Total Proposed Rate Y2 Full-GF'!$AG777="","",'[2]Total Proposed Rate Y2 Full-GF'!$AG777)</f>
        <v>0</v>
      </c>
      <c r="J777" s="58"/>
      <c r="K777" s="51">
        <f t="shared" si="55"/>
        <v>0</v>
      </c>
      <c r="L777" s="22"/>
      <c r="M777" s="59">
        <f t="shared" si="56"/>
        <v>0</v>
      </c>
      <c r="N777" s="5"/>
      <c r="R777" s="48"/>
    </row>
    <row r="778" spans="1:18" hidden="1" x14ac:dyDescent="0.2">
      <c r="A778" s="6">
        <f t="shared" si="58"/>
        <v>5</v>
      </c>
      <c r="B778" s="1"/>
      <c r="C778" s="1" t="s">
        <v>17</v>
      </c>
      <c r="G778" s="51" t="str">
        <f>IF([1]Summary!$AG778="","",[1]Summary!$AG778)</f>
        <v/>
      </c>
      <c r="H778" s="58"/>
      <c r="I778" s="51" t="str">
        <f>IF('[2]Total Proposed Rate Y2 Full-GF'!$AG778="","",'[2]Total Proposed Rate Y2 Full-GF'!$AG778)</f>
        <v/>
      </c>
      <c r="J778" s="58"/>
      <c r="K778" s="51" t="str">
        <f t="shared" si="55"/>
        <v/>
      </c>
      <c r="M778" s="59" t="str">
        <f t="shared" si="56"/>
        <v/>
      </c>
      <c r="N778" s="5"/>
      <c r="R778" s="48"/>
    </row>
    <row r="779" spans="1:18" hidden="1" x14ac:dyDescent="0.2">
      <c r="A779" s="6">
        <f t="shared" si="58"/>
        <v>6</v>
      </c>
      <c r="B779" s="1"/>
      <c r="C779" s="1" t="s">
        <v>18</v>
      </c>
      <c r="E779" s="14" t="s">
        <v>15</v>
      </c>
      <c r="F779" s="22"/>
      <c r="G779" s="51">
        <f>IF([1]Summary!$AG779="","",[1]Summary!$AG779)</f>
        <v>0</v>
      </c>
      <c r="H779" s="51"/>
      <c r="I779" s="51">
        <f>IF('[2]Total Proposed Rate Y2 Full-GF'!$AG779="","",'[2]Total Proposed Rate Y2 Full-GF'!$AG779)</f>
        <v>0</v>
      </c>
      <c r="J779" s="58"/>
      <c r="K779" s="51">
        <f t="shared" si="55"/>
        <v>0</v>
      </c>
      <c r="L779" s="22"/>
      <c r="M779" s="59">
        <f t="shared" si="56"/>
        <v>0</v>
      </c>
      <c r="N779" s="5"/>
      <c r="R779" s="48"/>
    </row>
    <row r="780" spans="1:18" hidden="1" x14ac:dyDescent="0.2">
      <c r="A780" s="6">
        <f t="shared" si="58"/>
        <v>7</v>
      </c>
      <c r="B780" s="1"/>
      <c r="C780" s="1" t="s">
        <v>19</v>
      </c>
      <c r="E780" s="14" t="s">
        <v>15</v>
      </c>
      <c r="F780" s="22"/>
      <c r="G780" s="51">
        <f>IF([1]Summary!$AG780="","",[1]Summary!$AG780)</f>
        <v>0</v>
      </c>
      <c r="H780" s="51"/>
      <c r="I780" s="51">
        <f>IF('[2]Total Proposed Rate Y2 Full-GF'!$AG780="","",'[2]Total Proposed Rate Y2 Full-GF'!$AG780)</f>
        <v>0</v>
      </c>
      <c r="J780" s="58"/>
      <c r="K780" s="51">
        <f t="shared" si="55"/>
        <v>0</v>
      </c>
      <c r="L780" s="22"/>
      <c r="M780" s="59">
        <f t="shared" si="56"/>
        <v>0</v>
      </c>
      <c r="N780" s="5"/>
      <c r="R780" s="48"/>
    </row>
    <row r="781" spans="1:18" hidden="1" x14ac:dyDescent="0.2">
      <c r="A781" s="6">
        <f t="shared" si="58"/>
        <v>8</v>
      </c>
      <c r="B781" s="1"/>
      <c r="C781" s="1" t="s">
        <v>20</v>
      </c>
      <c r="E781" s="13"/>
      <c r="G781" s="51" t="str">
        <f>IF([1]Summary!$AG781="","",[1]Summary!$AG781)</f>
        <v/>
      </c>
      <c r="H781" s="58"/>
      <c r="I781" s="51" t="str">
        <f>IF('[2]Total Proposed Rate Y2 Full-GF'!$AG781="","",'[2]Total Proposed Rate Y2 Full-GF'!$AG781)</f>
        <v/>
      </c>
      <c r="J781" s="58"/>
      <c r="K781" s="51" t="str">
        <f t="shared" ref="K781:K844" si="59">IF(I781="","",+I781-G781)</f>
        <v/>
      </c>
      <c r="L781" s="52"/>
      <c r="M781" s="59" t="str">
        <f t="shared" ref="M781:M844" si="60">IF(K781="","",+IFERROR(K781/G781,0))</f>
        <v/>
      </c>
      <c r="N781" s="5"/>
      <c r="R781" s="48"/>
    </row>
    <row r="782" spans="1:18" hidden="1" x14ac:dyDescent="0.2">
      <c r="A782" s="6">
        <f t="shared" si="58"/>
        <v>9</v>
      </c>
      <c r="B782" s="1"/>
      <c r="C782" s="83" t="s">
        <v>61</v>
      </c>
      <c r="E782" s="15" t="s">
        <v>22</v>
      </c>
      <c r="F782" s="21"/>
      <c r="G782" s="58">
        <f>IF([1]Summary!$AG782="","",[1]Summary!$AG782)</f>
        <v>0</v>
      </c>
      <c r="H782" s="58"/>
      <c r="I782" s="58">
        <f>IF('[2]Total Proposed Rate Y2 Full-GF'!$AG782="","",'[2]Total Proposed Rate Y2 Full-GF'!$AG782)</f>
        <v>0</v>
      </c>
      <c r="J782" s="58"/>
      <c r="K782" s="58">
        <f t="shared" si="59"/>
        <v>0</v>
      </c>
      <c r="L782" s="4"/>
      <c r="M782" s="59">
        <f t="shared" si="60"/>
        <v>0</v>
      </c>
      <c r="N782" s="5"/>
      <c r="R782" s="48"/>
    </row>
    <row r="783" spans="1:18" hidden="1" x14ac:dyDescent="0.2">
      <c r="A783" s="6">
        <f t="shared" si="58"/>
        <v>10</v>
      </c>
      <c r="B783" s="1"/>
      <c r="C783" s="83" t="s">
        <v>62</v>
      </c>
      <c r="E783" s="15" t="s">
        <v>22</v>
      </c>
      <c r="F783" s="21"/>
      <c r="G783" s="58">
        <f>IF([1]Summary!$AG783="","",[1]Summary!$AG783)</f>
        <v>0</v>
      </c>
      <c r="H783" s="58"/>
      <c r="I783" s="58">
        <f>IF('[2]Total Proposed Rate Y2 Full-GF'!$AG783="","",'[2]Total Proposed Rate Y2 Full-GF'!$AG783)</f>
        <v>0</v>
      </c>
      <c r="J783" s="58"/>
      <c r="K783" s="58">
        <f t="shared" si="59"/>
        <v>0</v>
      </c>
      <c r="L783" s="4"/>
      <c r="M783" s="59">
        <f t="shared" si="60"/>
        <v>0</v>
      </c>
      <c r="N783" s="5"/>
      <c r="R783" s="48"/>
    </row>
    <row r="784" spans="1:18" hidden="1" x14ac:dyDescent="0.2">
      <c r="A784" s="6">
        <f t="shared" si="58"/>
        <v>11</v>
      </c>
      <c r="B784" s="1"/>
      <c r="C784" s="83" t="s">
        <v>63</v>
      </c>
      <c r="E784" s="15" t="s">
        <v>22</v>
      </c>
      <c r="F784" s="21"/>
      <c r="G784" s="58">
        <f>IF([1]Summary!$AG784="","",[1]Summary!$AG784)</f>
        <v>0</v>
      </c>
      <c r="H784" s="58"/>
      <c r="I784" s="58">
        <f>IF('[2]Total Proposed Rate Y2 Full-GF'!$AG784="","",'[2]Total Proposed Rate Y2 Full-GF'!$AG784)</f>
        <v>0</v>
      </c>
      <c r="J784" s="58"/>
      <c r="K784" s="58">
        <f t="shared" si="59"/>
        <v>0</v>
      </c>
      <c r="L784" s="4"/>
      <c r="M784" s="59">
        <f t="shared" si="60"/>
        <v>0</v>
      </c>
      <c r="N784" s="5"/>
      <c r="R784" s="48"/>
    </row>
    <row r="785" spans="1:18" hidden="1" x14ac:dyDescent="0.2">
      <c r="A785" s="6">
        <f t="shared" si="58"/>
        <v>12</v>
      </c>
      <c r="B785" s="1"/>
      <c r="C785" s="83" t="s">
        <v>64</v>
      </c>
      <c r="E785" s="15" t="s">
        <v>22</v>
      </c>
      <c r="F785" s="21"/>
      <c r="G785" s="58">
        <f>IF([1]Summary!$AG785="","",[1]Summary!$AG785)</f>
        <v>0</v>
      </c>
      <c r="H785" s="58"/>
      <c r="I785" s="58">
        <f>IF('[2]Total Proposed Rate Y2 Full-GF'!$AG785="","",'[2]Total Proposed Rate Y2 Full-GF'!$AG785)</f>
        <v>0</v>
      </c>
      <c r="J785" s="58"/>
      <c r="K785" s="58">
        <f t="shared" si="59"/>
        <v>0</v>
      </c>
      <c r="L785" s="4"/>
      <c r="M785" s="59">
        <f t="shared" si="60"/>
        <v>0</v>
      </c>
      <c r="N785" s="5"/>
      <c r="R785" s="48"/>
    </row>
    <row r="786" spans="1:18" hidden="1" x14ac:dyDescent="0.2">
      <c r="A786" s="6">
        <f t="shared" si="58"/>
        <v>13</v>
      </c>
      <c r="B786" s="1"/>
      <c r="C786" s="83" t="s">
        <v>65</v>
      </c>
      <c r="E786" s="15" t="s">
        <v>22</v>
      </c>
      <c r="F786" s="21"/>
      <c r="G786" s="58">
        <f>IF([1]Summary!$AG786="","",[1]Summary!$AG786)</f>
        <v>0</v>
      </c>
      <c r="H786" s="58"/>
      <c r="I786" s="58">
        <f>IF('[2]Total Proposed Rate Y2 Full-GF'!$AG786="","",'[2]Total Proposed Rate Y2 Full-GF'!$AG786)</f>
        <v>0</v>
      </c>
      <c r="J786" s="58"/>
      <c r="K786" s="58">
        <f t="shared" si="59"/>
        <v>0</v>
      </c>
      <c r="L786" s="4"/>
      <c r="M786" s="59">
        <f t="shared" si="60"/>
        <v>0</v>
      </c>
      <c r="N786" s="5"/>
      <c r="R786" s="48"/>
    </row>
    <row r="787" spans="1:18" hidden="1" x14ac:dyDescent="0.2">
      <c r="A787" s="6">
        <f t="shared" si="58"/>
        <v>14</v>
      </c>
      <c r="B787" s="1"/>
      <c r="C787" s="83" t="s">
        <v>66</v>
      </c>
      <c r="E787" s="15" t="s">
        <v>22</v>
      </c>
      <c r="F787" s="21"/>
      <c r="G787" s="58">
        <f>IF([1]Summary!$AG787="","",[1]Summary!$AG787)</f>
        <v>0</v>
      </c>
      <c r="H787" s="58"/>
      <c r="I787" s="58">
        <f>IF('[2]Total Proposed Rate Y2 Full-GF'!$AG787="","",'[2]Total Proposed Rate Y2 Full-GF'!$AG787)</f>
        <v>0</v>
      </c>
      <c r="J787" s="58"/>
      <c r="K787" s="58">
        <f t="shared" si="59"/>
        <v>0</v>
      </c>
      <c r="L787" s="4"/>
      <c r="M787" s="59">
        <f t="shared" si="60"/>
        <v>0</v>
      </c>
      <c r="N787" s="5"/>
      <c r="R787" s="48"/>
    </row>
    <row r="788" spans="1:18" hidden="1" x14ac:dyDescent="0.2">
      <c r="A788" s="6">
        <f t="shared" si="58"/>
        <v>15</v>
      </c>
      <c r="B788" s="1"/>
      <c r="C788" s="83" t="s">
        <v>67</v>
      </c>
      <c r="E788" s="15" t="s">
        <v>22</v>
      </c>
      <c r="F788" s="21"/>
      <c r="G788" s="58">
        <f>IF([1]Summary!$AG788="","",[1]Summary!$AG788)</f>
        <v>0</v>
      </c>
      <c r="H788" s="58"/>
      <c r="I788" s="58">
        <f>IF('[2]Total Proposed Rate Y2 Full-GF'!$AG788="","",'[2]Total Proposed Rate Y2 Full-GF'!$AG788)</f>
        <v>0</v>
      </c>
      <c r="J788" s="58"/>
      <c r="K788" s="58">
        <f t="shared" si="59"/>
        <v>0</v>
      </c>
      <c r="L788" s="4"/>
      <c r="M788" s="59">
        <f t="shared" si="60"/>
        <v>0</v>
      </c>
      <c r="N788" s="5"/>
      <c r="R788" s="48"/>
    </row>
    <row r="789" spans="1:18" hidden="1" x14ac:dyDescent="0.2">
      <c r="A789" s="6">
        <f t="shared" si="58"/>
        <v>16</v>
      </c>
      <c r="B789" s="1"/>
      <c r="C789" s="83" t="s">
        <v>68</v>
      </c>
      <c r="E789" s="15" t="s">
        <v>22</v>
      </c>
      <c r="F789" s="21"/>
      <c r="G789" s="58">
        <f>IF([1]Summary!$AG789="","",[1]Summary!$AG789)</f>
        <v>0</v>
      </c>
      <c r="H789" s="58"/>
      <c r="I789" s="58">
        <f>IF('[2]Total Proposed Rate Y2 Full-GF'!$AG789="","",'[2]Total Proposed Rate Y2 Full-GF'!$AG789)</f>
        <v>0</v>
      </c>
      <c r="J789" s="58"/>
      <c r="K789" s="58">
        <f t="shared" si="59"/>
        <v>0</v>
      </c>
      <c r="L789" s="4"/>
      <c r="M789" s="59">
        <f t="shared" si="60"/>
        <v>0</v>
      </c>
      <c r="N789" s="5"/>
      <c r="R789" s="48"/>
    </row>
    <row r="790" spans="1:18" hidden="1" x14ac:dyDescent="0.2">
      <c r="A790" s="6">
        <f t="shared" si="58"/>
        <v>17</v>
      </c>
      <c r="B790" s="1"/>
      <c r="C790" s="83" t="s">
        <v>202</v>
      </c>
      <c r="E790" s="15" t="s">
        <v>22</v>
      </c>
      <c r="F790" s="21"/>
      <c r="G790" s="58">
        <f>IF([1]Summary!$AG790="","",[1]Summary!$AG790)</f>
        <v>0</v>
      </c>
      <c r="H790" s="58"/>
      <c r="I790" s="58">
        <f>IF('[2]Total Proposed Rate Y2 Full-GF'!$AG790="","",'[2]Total Proposed Rate Y2 Full-GF'!$AG790)</f>
        <v>0</v>
      </c>
      <c r="J790" s="58"/>
      <c r="K790" s="58">
        <f t="shared" si="59"/>
        <v>0</v>
      </c>
      <c r="L790" s="4"/>
      <c r="M790" s="59">
        <f t="shared" si="60"/>
        <v>0</v>
      </c>
      <c r="N790" s="5"/>
      <c r="R790" s="48"/>
    </row>
    <row r="791" spans="1:18" hidden="1" x14ac:dyDescent="0.2">
      <c r="A791" s="6">
        <f t="shared" si="58"/>
        <v>18</v>
      </c>
      <c r="B791" s="1"/>
      <c r="C791" s="83" t="s">
        <v>203</v>
      </c>
      <c r="E791" s="15" t="s">
        <v>22</v>
      </c>
      <c r="F791" s="21"/>
      <c r="G791" s="58">
        <f>IF([1]Summary!$AG791="","",[1]Summary!$AG791)</f>
        <v>0</v>
      </c>
      <c r="H791" s="58"/>
      <c r="I791" s="58">
        <f>IF('[2]Total Proposed Rate Y2 Full-GF'!$AG791="","",'[2]Total Proposed Rate Y2 Full-GF'!$AG791)</f>
        <v>0</v>
      </c>
      <c r="J791" s="58"/>
      <c r="K791" s="58">
        <f t="shared" si="59"/>
        <v>0</v>
      </c>
      <c r="L791" s="4"/>
      <c r="M791" s="59">
        <f t="shared" si="60"/>
        <v>0</v>
      </c>
      <c r="N791" s="5"/>
      <c r="R791" s="48"/>
    </row>
    <row r="792" spans="1:18" hidden="1" x14ac:dyDescent="0.2">
      <c r="A792" s="6">
        <f t="shared" si="58"/>
        <v>19</v>
      </c>
      <c r="B792" s="1"/>
      <c r="C792" s="83" t="s">
        <v>204</v>
      </c>
      <c r="E792" s="24" t="s">
        <v>22</v>
      </c>
      <c r="F792" s="21"/>
      <c r="G792" s="58">
        <f>IF([1]Summary!$AG792="","",[1]Summary!$AG792)</f>
        <v>0</v>
      </c>
      <c r="H792" s="58"/>
      <c r="I792" s="58">
        <f>IF('[2]Total Proposed Rate Y2 Full-GF'!$AG792="","",'[2]Total Proposed Rate Y2 Full-GF'!$AG792)</f>
        <v>0</v>
      </c>
      <c r="J792" s="58"/>
      <c r="K792" s="58">
        <f t="shared" si="59"/>
        <v>0</v>
      </c>
      <c r="L792" s="4"/>
      <c r="M792" s="59">
        <f t="shared" si="60"/>
        <v>0</v>
      </c>
      <c r="N792" s="5"/>
      <c r="R792" s="48"/>
    </row>
    <row r="793" spans="1:18" hidden="1" x14ac:dyDescent="0.2">
      <c r="A793" s="6">
        <f t="shared" si="58"/>
        <v>20</v>
      </c>
      <c r="B793" s="1"/>
      <c r="C793" s="83" t="s">
        <v>205</v>
      </c>
      <c r="E793" s="24" t="s">
        <v>22</v>
      </c>
      <c r="F793" s="21"/>
      <c r="G793" s="58">
        <f>IF([1]Summary!$AG793="","",[1]Summary!$AG793)</f>
        <v>0</v>
      </c>
      <c r="H793" s="58"/>
      <c r="I793" s="58">
        <f>IF('[2]Total Proposed Rate Y2 Full-GF'!$AG793="","",'[2]Total Proposed Rate Y2 Full-GF'!$AG793)</f>
        <v>0</v>
      </c>
      <c r="J793" s="58"/>
      <c r="K793" s="58">
        <f t="shared" si="59"/>
        <v>0</v>
      </c>
      <c r="L793" s="4"/>
      <c r="M793" s="59">
        <f t="shared" si="60"/>
        <v>0</v>
      </c>
      <c r="N793" s="5"/>
      <c r="R793" s="48"/>
    </row>
    <row r="794" spans="1:18" hidden="1" x14ac:dyDescent="0.2">
      <c r="A794" s="6">
        <f t="shared" si="58"/>
        <v>21</v>
      </c>
      <c r="B794" s="1"/>
      <c r="C794" s="15" t="s">
        <v>24</v>
      </c>
      <c r="E794" s="24"/>
      <c r="F794" s="4"/>
      <c r="G794" s="58" t="str">
        <f>IF([1]Summary!$AG794="","",[1]Summary!$AG794)</f>
        <v/>
      </c>
      <c r="H794" s="58"/>
      <c r="I794" s="58" t="str">
        <f>IF('[2]Total Proposed Rate Y2 Full-GF'!$AG794="","",'[2]Total Proposed Rate Y2 Full-GF'!$AG794)</f>
        <v/>
      </c>
      <c r="J794" s="58"/>
      <c r="K794" s="58" t="str">
        <f t="shared" si="59"/>
        <v/>
      </c>
      <c r="L794" s="4"/>
      <c r="M794" s="59" t="str">
        <f t="shared" si="60"/>
        <v/>
      </c>
      <c r="N794" s="5"/>
      <c r="R794" s="48"/>
    </row>
    <row r="795" spans="1:18" hidden="1" x14ac:dyDescent="0.2">
      <c r="A795" s="6">
        <f t="shared" si="58"/>
        <v>22</v>
      </c>
      <c r="B795" s="1"/>
      <c r="C795" s="83" t="s">
        <v>61</v>
      </c>
      <c r="E795" s="24" t="s">
        <v>22</v>
      </c>
      <c r="F795" s="21"/>
      <c r="G795" s="58">
        <f>IF([1]Summary!$AG795="","",[1]Summary!$AG795)</f>
        <v>0</v>
      </c>
      <c r="H795" s="58"/>
      <c r="I795" s="58">
        <f>IF('[2]Total Proposed Rate Y2 Full-GF'!$AG795="","",'[2]Total Proposed Rate Y2 Full-GF'!$AG795)</f>
        <v>0</v>
      </c>
      <c r="J795" s="58"/>
      <c r="K795" s="58">
        <f t="shared" si="59"/>
        <v>0</v>
      </c>
      <c r="L795" s="4"/>
      <c r="M795" s="59">
        <f t="shared" si="60"/>
        <v>0</v>
      </c>
      <c r="N795" s="5"/>
      <c r="R795" s="48"/>
    </row>
    <row r="796" spans="1:18" hidden="1" x14ac:dyDescent="0.2">
      <c r="A796" s="6">
        <f t="shared" si="58"/>
        <v>23</v>
      </c>
      <c r="B796" s="1"/>
      <c r="C796" s="83" t="s">
        <v>62</v>
      </c>
      <c r="E796" s="24" t="s">
        <v>22</v>
      </c>
      <c r="F796" s="21"/>
      <c r="G796" s="58">
        <f>IF([1]Summary!$AG796="","",[1]Summary!$AG796)</f>
        <v>0</v>
      </c>
      <c r="H796" s="58"/>
      <c r="I796" s="58">
        <f>IF('[2]Total Proposed Rate Y2 Full-GF'!$AG796="","",'[2]Total Proposed Rate Y2 Full-GF'!$AG796)</f>
        <v>0</v>
      </c>
      <c r="J796" s="58"/>
      <c r="K796" s="58">
        <f t="shared" si="59"/>
        <v>0</v>
      </c>
      <c r="L796" s="4"/>
      <c r="M796" s="59">
        <f t="shared" si="60"/>
        <v>0</v>
      </c>
      <c r="N796" s="5"/>
      <c r="R796" s="48"/>
    </row>
    <row r="797" spans="1:18" hidden="1" x14ac:dyDescent="0.2">
      <c r="A797" s="6">
        <f t="shared" si="58"/>
        <v>24</v>
      </c>
      <c r="B797" s="1"/>
      <c r="C797" s="83" t="s">
        <v>63</v>
      </c>
      <c r="E797" s="24" t="s">
        <v>22</v>
      </c>
      <c r="F797" s="21"/>
      <c r="G797" s="58">
        <f>IF([1]Summary!$AG797="","",[1]Summary!$AG797)</f>
        <v>0</v>
      </c>
      <c r="H797" s="58"/>
      <c r="I797" s="58">
        <f>IF('[2]Total Proposed Rate Y2 Full-GF'!$AG797="","",'[2]Total Proposed Rate Y2 Full-GF'!$AG797)</f>
        <v>0</v>
      </c>
      <c r="J797" s="58"/>
      <c r="K797" s="58">
        <f t="shared" si="59"/>
        <v>0</v>
      </c>
      <c r="L797" s="4"/>
      <c r="M797" s="59">
        <f t="shared" si="60"/>
        <v>0</v>
      </c>
      <c r="N797" s="5"/>
      <c r="R797" s="48"/>
    </row>
    <row r="798" spans="1:18" hidden="1" x14ac:dyDescent="0.2">
      <c r="A798" s="6">
        <f t="shared" si="58"/>
        <v>25</v>
      </c>
      <c r="B798" s="1"/>
      <c r="C798" s="83" t="s">
        <v>64</v>
      </c>
      <c r="E798" s="24" t="s">
        <v>22</v>
      </c>
      <c r="F798" s="21"/>
      <c r="G798" s="58">
        <f>IF([1]Summary!$AG798="","",[1]Summary!$AG798)</f>
        <v>0</v>
      </c>
      <c r="H798" s="58"/>
      <c r="I798" s="58">
        <f>IF('[2]Total Proposed Rate Y2 Full-GF'!$AG798="","",'[2]Total Proposed Rate Y2 Full-GF'!$AG798)</f>
        <v>0</v>
      </c>
      <c r="J798" s="58"/>
      <c r="K798" s="58">
        <f t="shared" si="59"/>
        <v>0</v>
      </c>
      <c r="L798" s="4"/>
      <c r="M798" s="59">
        <f t="shared" si="60"/>
        <v>0</v>
      </c>
      <c r="N798" s="5"/>
      <c r="R798" s="48"/>
    </row>
    <row r="799" spans="1:18" hidden="1" x14ac:dyDescent="0.2">
      <c r="A799" s="6">
        <f t="shared" si="58"/>
        <v>26</v>
      </c>
      <c r="B799" s="1"/>
      <c r="C799" s="83" t="s">
        <v>65</v>
      </c>
      <c r="E799" s="15" t="s">
        <v>22</v>
      </c>
      <c r="F799" s="21"/>
      <c r="G799" s="58">
        <f>IF([1]Summary!$AG799="","",[1]Summary!$AG799)</f>
        <v>0</v>
      </c>
      <c r="H799" s="58"/>
      <c r="I799" s="58">
        <f>IF('[2]Total Proposed Rate Y2 Full-GF'!$AG799="","",'[2]Total Proposed Rate Y2 Full-GF'!$AG799)</f>
        <v>0</v>
      </c>
      <c r="J799" s="58"/>
      <c r="K799" s="58">
        <f t="shared" si="59"/>
        <v>0</v>
      </c>
      <c r="L799" s="4"/>
      <c r="M799" s="59">
        <f t="shared" si="60"/>
        <v>0</v>
      </c>
      <c r="N799" s="5"/>
      <c r="R799" s="48"/>
    </row>
    <row r="800" spans="1:18" hidden="1" x14ac:dyDescent="0.2">
      <c r="A800" s="6">
        <f t="shared" si="58"/>
        <v>27</v>
      </c>
      <c r="B800" s="1"/>
      <c r="C800" s="83" t="s">
        <v>66</v>
      </c>
      <c r="E800" s="15" t="s">
        <v>22</v>
      </c>
      <c r="F800" s="21"/>
      <c r="G800" s="58">
        <f>IF([1]Summary!$AG800="","",[1]Summary!$AG800)</f>
        <v>0</v>
      </c>
      <c r="H800" s="58"/>
      <c r="I800" s="58">
        <f>IF('[2]Total Proposed Rate Y2 Full-GF'!$AG800="","",'[2]Total Proposed Rate Y2 Full-GF'!$AG800)</f>
        <v>0</v>
      </c>
      <c r="J800" s="58"/>
      <c r="K800" s="58">
        <f t="shared" si="59"/>
        <v>0</v>
      </c>
      <c r="L800" s="4"/>
      <c r="M800" s="59">
        <f t="shared" si="60"/>
        <v>0</v>
      </c>
      <c r="N800" s="5"/>
      <c r="R800" s="48"/>
    </row>
    <row r="801" spans="1:18" hidden="1" x14ac:dyDescent="0.2">
      <c r="A801" s="6">
        <f t="shared" si="58"/>
        <v>28</v>
      </c>
      <c r="B801" s="1"/>
      <c r="C801" s="83" t="s">
        <v>67</v>
      </c>
      <c r="E801" s="15" t="s">
        <v>22</v>
      </c>
      <c r="F801" s="21"/>
      <c r="G801" s="58">
        <f>IF([1]Summary!$AG801="","",[1]Summary!$AG801)</f>
        <v>0</v>
      </c>
      <c r="H801" s="58"/>
      <c r="I801" s="58">
        <f>IF('[2]Total Proposed Rate Y2 Full-GF'!$AG801="","",'[2]Total Proposed Rate Y2 Full-GF'!$AG801)</f>
        <v>0</v>
      </c>
      <c r="J801" s="58"/>
      <c r="K801" s="58">
        <f t="shared" si="59"/>
        <v>0</v>
      </c>
      <c r="L801" s="4"/>
      <c r="M801" s="59">
        <f t="shared" si="60"/>
        <v>0</v>
      </c>
      <c r="N801" s="5"/>
      <c r="R801" s="48"/>
    </row>
    <row r="802" spans="1:18" hidden="1" x14ac:dyDescent="0.2">
      <c r="A802" s="6">
        <f t="shared" si="58"/>
        <v>29</v>
      </c>
      <c r="B802" s="1"/>
      <c r="C802" s="83" t="s">
        <v>68</v>
      </c>
      <c r="E802" s="15" t="s">
        <v>22</v>
      </c>
      <c r="F802" s="21"/>
      <c r="G802" s="58">
        <f>IF([1]Summary!$AG802="","",[1]Summary!$AG802)</f>
        <v>0</v>
      </c>
      <c r="H802" s="58"/>
      <c r="I802" s="58">
        <f>IF('[2]Total Proposed Rate Y2 Full-GF'!$AG802="","",'[2]Total Proposed Rate Y2 Full-GF'!$AG802)</f>
        <v>0</v>
      </c>
      <c r="J802" s="58"/>
      <c r="K802" s="58">
        <f t="shared" si="59"/>
        <v>0</v>
      </c>
      <c r="L802" s="4"/>
      <c r="M802" s="59">
        <f t="shared" si="60"/>
        <v>0</v>
      </c>
      <c r="N802" s="5"/>
      <c r="R802" s="48"/>
    </row>
    <row r="803" spans="1:18" hidden="1" x14ac:dyDescent="0.2">
      <c r="A803" s="6">
        <f t="shared" si="58"/>
        <v>30</v>
      </c>
      <c r="B803" s="1"/>
      <c r="C803" s="83" t="s">
        <v>202</v>
      </c>
      <c r="E803" s="24" t="s">
        <v>22</v>
      </c>
      <c r="F803" s="21"/>
      <c r="G803" s="58">
        <f>IF([1]Summary!$AG803="","",[1]Summary!$AG803)</f>
        <v>0</v>
      </c>
      <c r="H803" s="58"/>
      <c r="I803" s="58">
        <f>IF('[2]Total Proposed Rate Y2 Full-GF'!$AG803="","",'[2]Total Proposed Rate Y2 Full-GF'!$AG803)</f>
        <v>0</v>
      </c>
      <c r="J803" s="58"/>
      <c r="K803" s="58">
        <f t="shared" si="59"/>
        <v>0</v>
      </c>
      <c r="L803" s="4"/>
      <c r="M803" s="59">
        <f t="shared" si="60"/>
        <v>0</v>
      </c>
      <c r="N803" s="5"/>
      <c r="R803" s="48"/>
    </row>
    <row r="804" spans="1:18" hidden="1" x14ac:dyDescent="0.2">
      <c r="A804" s="6">
        <f t="shared" si="58"/>
        <v>31</v>
      </c>
      <c r="B804" s="1"/>
      <c r="C804" s="83" t="s">
        <v>203</v>
      </c>
      <c r="E804" s="24" t="s">
        <v>22</v>
      </c>
      <c r="F804" s="21"/>
      <c r="G804" s="58">
        <f>IF([1]Summary!$AG804="","",[1]Summary!$AG804)</f>
        <v>0</v>
      </c>
      <c r="H804" s="58"/>
      <c r="I804" s="58">
        <f>IF('[2]Total Proposed Rate Y2 Full-GF'!$AG804="","",'[2]Total Proposed Rate Y2 Full-GF'!$AG804)</f>
        <v>0</v>
      </c>
      <c r="J804" s="58"/>
      <c r="K804" s="58">
        <f t="shared" si="59"/>
        <v>0</v>
      </c>
      <c r="L804" s="4"/>
      <c r="M804" s="59">
        <f t="shared" si="60"/>
        <v>0</v>
      </c>
      <c r="N804" s="5"/>
      <c r="R804" s="48"/>
    </row>
    <row r="805" spans="1:18" hidden="1" x14ac:dyDescent="0.2">
      <c r="A805" s="6">
        <f t="shared" si="58"/>
        <v>32</v>
      </c>
      <c r="B805" s="1"/>
      <c r="C805" s="83" t="s">
        <v>204</v>
      </c>
      <c r="E805" s="24" t="s">
        <v>22</v>
      </c>
      <c r="F805" s="21"/>
      <c r="G805" s="58">
        <f>IF([1]Summary!$AG805="","",[1]Summary!$AG805)</f>
        <v>0</v>
      </c>
      <c r="H805" s="58"/>
      <c r="I805" s="58">
        <f>IF('[2]Total Proposed Rate Y2 Full-GF'!$AG805="","",'[2]Total Proposed Rate Y2 Full-GF'!$AG805)</f>
        <v>0</v>
      </c>
      <c r="J805" s="58"/>
      <c r="K805" s="58">
        <f t="shared" si="59"/>
        <v>0</v>
      </c>
      <c r="L805" s="4"/>
      <c r="M805" s="59">
        <f t="shared" si="60"/>
        <v>0</v>
      </c>
      <c r="N805" s="5"/>
      <c r="R805" s="48"/>
    </row>
    <row r="806" spans="1:18" hidden="1" x14ac:dyDescent="0.2">
      <c r="A806" s="6">
        <f t="shared" si="58"/>
        <v>33</v>
      </c>
      <c r="B806" s="1"/>
      <c r="C806" s="83" t="s">
        <v>205</v>
      </c>
      <c r="E806" s="24" t="s">
        <v>22</v>
      </c>
      <c r="F806" s="21"/>
      <c r="G806" s="58">
        <f>IF([1]Summary!$AG806="","",[1]Summary!$AG806)</f>
        <v>0</v>
      </c>
      <c r="H806" s="58"/>
      <c r="I806" s="58">
        <f>IF('[2]Total Proposed Rate Y2 Full-GF'!$AG806="","",'[2]Total Proposed Rate Y2 Full-GF'!$AG806)</f>
        <v>0</v>
      </c>
      <c r="J806" s="58"/>
      <c r="K806" s="58">
        <f t="shared" si="59"/>
        <v>0</v>
      </c>
      <c r="L806" s="4"/>
      <c r="M806" s="59">
        <f t="shared" si="60"/>
        <v>0</v>
      </c>
      <c r="N806" s="5"/>
      <c r="R806" s="48"/>
    </row>
    <row r="807" spans="1:18" hidden="1" x14ac:dyDescent="0.2">
      <c r="A807" s="6">
        <f t="shared" si="58"/>
        <v>34</v>
      </c>
      <c r="B807" s="1"/>
      <c r="C807" s="14" t="s">
        <v>28</v>
      </c>
      <c r="E807" s="17" t="s">
        <v>26</v>
      </c>
      <c r="G807" s="51">
        <f>IF([1]Summary!$AG807="","",[1]Summary!$AG807)</f>
        <v>0</v>
      </c>
      <c r="H807" s="51"/>
      <c r="I807" s="51">
        <f>IF('[2]Total Proposed Rate Y2 Full-GF'!$AG807="","",'[2]Total Proposed Rate Y2 Full-GF'!$AG807)</f>
        <v>0</v>
      </c>
      <c r="J807" s="58"/>
      <c r="K807" s="51">
        <f t="shared" si="59"/>
        <v>0</v>
      </c>
      <c r="L807" s="22"/>
      <c r="M807" s="59">
        <f t="shared" si="60"/>
        <v>0</v>
      </c>
      <c r="N807" s="5"/>
      <c r="R807" s="48"/>
    </row>
    <row r="808" spans="1:18" hidden="1" x14ac:dyDescent="0.2">
      <c r="A808" s="6">
        <f t="shared" si="58"/>
        <v>35</v>
      </c>
      <c r="B808" s="1"/>
      <c r="C808" s="15"/>
      <c r="E808" s="24"/>
      <c r="F808" s="21"/>
      <c r="G808" s="58">
        <f>IF([1]Summary!$AG808="","",[1]Summary!$AG808)</f>
        <v>0</v>
      </c>
      <c r="H808" s="58"/>
      <c r="I808" s="58">
        <f>IF('[2]Total Proposed Rate Y2 Full-GF'!$AG808="","",'[2]Total Proposed Rate Y2 Full-GF'!$AG808)</f>
        <v>0</v>
      </c>
      <c r="J808" s="58"/>
      <c r="K808" s="58">
        <f t="shared" si="59"/>
        <v>0</v>
      </c>
      <c r="L808" s="21"/>
      <c r="M808" s="59">
        <f t="shared" si="60"/>
        <v>0</v>
      </c>
      <c r="N808" s="5"/>
      <c r="R808" s="48"/>
    </row>
    <row r="809" spans="1:18" hidden="1" x14ac:dyDescent="0.2">
      <c r="A809" s="6">
        <f t="shared" si="58"/>
        <v>36</v>
      </c>
      <c r="B809" s="1"/>
      <c r="C809" s="15"/>
      <c r="E809" s="24"/>
      <c r="F809" s="21"/>
      <c r="G809" s="58">
        <f>IF([1]Summary!$AG809="","",[1]Summary!$AG809)</f>
        <v>0</v>
      </c>
      <c r="H809" s="58"/>
      <c r="I809" s="58">
        <f>IF('[2]Total Proposed Rate Y2 Full-GF'!$AG809="","",'[2]Total Proposed Rate Y2 Full-GF'!$AG809)</f>
        <v>0</v>
      </c>
      <c r="J809" s="58"/>
      <c r="K809" s="58">
        <f t="shared" si="59"/>
        <v>0</v>
      </c>
      <c r="L809" s="21"/>
      <c r="M809" s="59">
        <f t="shared" si="60"/>
        <v>0</v>
      </c>
      <c r="N809" s="5"/>
      <c r="R809" s="48"/>
    </row>
    <row r="810" spans="1:18" hidden="1" x14ac:dyDescent="0.2">
      <c r="A810" s="6">
        <f t="shared" si="58"/>
        <v>37</v>
      </c>
      <c r="B810" s="1"/>
      <c r="C810" s="15"/>
      <c r="E810" s="24"/>
      <c r="F810" s="21"/>
      <c r="G810" s="58">
        <f>IF([1]Summary!$AG810="","",[1]Summary!$AG810)</f>
        <v>0</v>
      </c>
      <c r="H810" s="58"/>
      <c r="I810" s="58">
        <f>IF('[2]Total Proposed Rate Y2 Full-GF'!$AG810="","",'[2]Total Proposed Rate Y2 Full-GF'!$AG810)</f>
        <v>0</v>
      </c>
      <c r="J810" s="58"/>
      <c r="K810" s="58">
        <f t="shared" si="59"/>
        <v>0</v>
      </c>
      <c r="L810" s="21"/>
      <c r="M810" s="59">
        <f t="shared" si="60"/>
        <v>0</v>
      </c>
      <c r="N810" s="5"/>
      <c r="R810" s="48"/>
    </row>
    <row r="811" spans="1:18" hidden="1" x14ac:dyDescent="0.2">
      <c r="A811" s="6">
        <f t="shared" si="58"/>
        <v>38</v>
      </c>
      <c r="B811" s="1"/>
      <c r="C811" s="15"/>
      <c r="E811" s="24"/>
      <c r="F811" s="21"/>
      <c r="G811" s="58">
        <f>IF([1]Summary!$AG811="","",[1]Summary!$AG811)</f>
        <v>0</v>
      </c>
      <c r="H811" s="58"/>
      <c r="I811" s="58">
        <f>IF('[2]Total Proposed Rate Y2 Full-GF'!$AG811="","",'[2]Total Proposed Rate Y2 Full-GF'!$AG811)</f>
        <v>0</v>
      </c>
      <c r="J811" s="58"/>
      <c r="K811" s="58">
        <f t="shared" si="59"/>
        <v>0</v>
      </c>
      <c r="L811" s="21"/>
      <c r="M811" s="59">
        <f t="shared" si="60"/>
        <v>0</v>
      </c>
      <c r="N811" s="5"/>
      <c r="R811" s="48"/>
    </row>
    <row r="812" spans="1:18" hidden="1" x14ac:dyDescent="0.2">
      <c r="A812" s="6">
        <f t="shared" si="58"/>
        <v>39</v>
      </c>
      <c r="B812" s="1"/>
      <c r="C812" s="15"/>
      <c r="E812" s="24"/>
      <c r="F812" s="21"/>
      <c r="G812" s="51" t="str">
        <f>IF([1]Summary!$AG812="","",[1]Summary!$AG812)</f>
        <v/>
      </c>
      <c r="H812" s="58"/>
      <c r="I812" s="51" t="str">
        <f>IF('[2]Total Proposed Rate Y2 Full-GF'!$AG812="","",'[2]Total Proposed Rate Y2 Full-GF'!$AG812)</f>
        <v/>
      </c>
      <c r="J812" s="58"/>
      <c r="K812" s="51" t="str">
        <f t="shared" si="59"/>
        <v/>
      </c>
      <c r="L812" s="21"/>
      <c r="M812" s="59" t="str">
        <f t="shared" si="60"/>
        <v/>
      </c>
      <c r="N812" s="5"/>
      <c r="R812" s="48"/>
    </row>
    <row r="813" spans="1:18" hidden="1" x14ac:dyDescent="0.2">
      <c r="A813" s="6"/>
      <c r="B813" s="1"/>
      <c r="C813" s="15"/>
      <c r="E813" s="24"/>
      <c r="F813" s="21"/>
      <c r="G813" s="51" t="str">
        <f>IF([1]Summary!$AG813="","",[1]Summary!$AG813)</f>
        <v/>
      </c>
      <c r="H813" s="58"/>
      <c r="I813" s="51" t="str">
        <f>IF('[2]Total Proposed Rate Y2 Full-GF'!$AG813="","",'[2]Total Proposed Rate Y2 Full-GF'!$AG813)</f>
        <v/>
      </c>
      <c r="J813" s="58"/>
      <c r="K813" s="51" t="str">
        <f t="shared" si="59"/>
        <v/>
      </c>
      <c r="L813" s="21"/>
      <c r="M813" s="59" t="str">
        <f t="shared" si="60"/>
        <v/>
      </c>
      <c r="N813" s="5"/>
      <c r="R813" s="48"/>
    </row>
    <row r="814" spans="1:18" ht="10.5" hidden="1" x14ac:dyDescent="0.25">
      <c r="A814" s="6">
        <v>1</v>
      </c>
      <c r="B814" s="1"/>
      <c r="C814" s="12" t="s">
        <v>74</v>
      </c>
      <c r="E814" s="24"/>
      <c r="F814" s="21"/>
      <c r="G814" s="51" t="str">
        <f>IF([1]Summary!$AG814="","",[1]Summary!$AG814)</f>
        <v/>
      </c>
      <c r="H814" s="58"/>
      <c r="I814" s="51" t="str">
        <f>IF('[2]Total Proposed Rate Y2 Full-GF'!$AG814="","",'[2]Total Proposed Rate Y2 Full-GF'!$AG814)</f>
        <v/>
      </c>
      <c r="J814" s="58"/>
      <c r="K814" s="51" t="str">
        <f t="shared" si="59"/>
        <v/>
      </c>
      <c r="L814" s="21"/>
      <c r="M814" s="59" t="str">
        <f t="shared" si="60"/>
        <v/>
      </c>
      <c r="N814" s="5"/>
      <c r="R814" s="48"/>
    </row>
    <row r="815" spans="1:18" hidden="1" x14ac:dyDescent="0.2">
      <c r="A815" s="6">
        <f>+A814+1</f>
        <v>2</v>
      </c>
      <c r="B815" s="1"/>
      <c r="C815" s="1" t="s">
        <v>12</v>
      </c>
      <c r="E815" s="13" t="s">
        <v>13</v>
      </c>
      <c r="F815" s="30"/>
      <c r="G815" s="51">
        <f>IF([1]Summary!$AG815="","",[1]Summary!$AG815)</f>
        <v>0</v>
      </c>
      <c r="H815" s="51"/>
      <c r="I815" s="51">
        <f>IF('[2]Total Proposed Rate Y2 Full-GF'!$AG815="","",'[2]Total Proposed Rate Y2 Full-GF'!$AG815)</f>
        <v>0</v>
      </c>
      <c r="J815" s="58"/>
      <c r="K815" s="51">
        <f t="shared" si="59"/>
        <v>0</v>
      </c>
      <c r="L815" s="22"/>
      <c r="M815" s="59">
        <f t="shared" si="60"/>
        <v>0</v>
      </c>
      <c r="N815" s="5"/>
      <c r="R815" s="48"/>
    </row>
    <row r="816" spans="1:18" hidden="1" x14ac:dyDescent="0.2">
      <c r="A816" s="6">
        <f t="shared" ref="A816:A852" si="61">+A815+1</f>
        <v>3</v>
      </c>
      <c r="B816" s="1"/>
      <c r="C816" s="1" t="s">
        <v>14</v>
      </c>
      <c r="E816" s="14" t="s">
        <v>15</v>
      </c>
      <c r="F816" s="30"/>
      <c r="G816" s="51">
        <f>IF([1]Summary!$AG816="","",[1]Summary!$AG816)</f>
        <v>0</v>
      </c>
      <c r="H816" s="51"/>
      <c r="I816" s="51">
        <f>IF('[2]Total Proposed Rate Y2 Full-GF'!$AG816="","",'[2]Total Proposed Rate Y2 Full-GF'!$AG816)</f>
        <v>0</v>
      </c>
      <c r="J816" s="58"/>
      <c r="K816" s="51">
        <f t="shared" si="59"/>
        <v>0</v>
      </c>
      <c r="L816" s="22"/>
      <c r="M816" s="59">
        <f t="shared" si="60"/>
        <v>0</v>
      </c>
      <c r="N816" s="5"/>
      <c r="R816" s="48"/>
    </row>
    <row r="817" spans="1:18" hidden="1" x14ac:dyDescent="0.2">
      <c r="A817" s="6">
        <f t="shared" si="61"/>
        <v>4</v>
      </c>
      <c r="B817" s="1"/>
      <c r="C817" s="42" t="s">
        <v>142</v>
      </c>
      <c r="E817" s="2" t="s">
        <v>15</v>
      </c>
      <c r="F817" s="30"/>
      <c r="G817" s="51">
        <f>IF([1]Summary!$AG817="","",[1]Summary!$AG817)</f>
        <v>0</v>
      </c>
      <c r="H817" s="51"/>
      <c r="I817" s="51">
        <f>IF('[2]Total Proposed Rate Y2 Full-GF'!$AG817="","",'[2]Total Proposed Rate Y2 Full-GF'!$AG817)</f>
        <v>0</v>
      </c>
      <c r="J817" s="58"/>
      <c r="K817" s="51">
        <f t="shared" si="59"/>
        <v>0</v>
      </c>
      <c r="L817" s="22"/>
      <c r="M817" s="59">
        <f t="shared" si="60"/>
        <v>0</v>
      </c>
      <c r="N817" s="5"/>
      <c r="R817" s="48"/>
    </row>
    <row r="818" spans="1:18" hidden="1" x14ac:dyDescent="0.2">
      <c r="A818" s="6">
        <f t="shared" si="61"/>
        <v>5</v>
      </c>
      <c r="B818" s="1"/>
      <c r="C818" s="1" t="s">
        <v>17</v>
      </c>
      <c r="G818" s="51" t="str">
        <f>IF([1]Summary!$AG818="","",[1]Summary!$AG818)</f>
        <v/>
      </c>
      <c r="H818" s="58"/>
      <c r="I818" s="51" t="str">
        <f>IF('[2]Total Proposed Rate Y2 Full-GF'!$AG818="","",'[2]Total Proposed Rate Y2 Full-GF'!$AG818)</f>
        <v/>
      </c>
      <c r="J818" s="58"/>
      <c r="K818" s="51" t="str">
        <f t="shared" si="59"/>
        <v/>
      </c>
      <c r="M818" s="59" t="str">
        <f t="shared" si="60"/>
        <v/>
      </c>
      <c r="N818" s="5"/>
      <c r="R818" s="48"/>
    </row>
    <row r="819" spans="1:18" hidden="1" x14ac:dyDescent="0.2">
      <c r="A819" s="6">
        <f t="shared" si="61"/>
        <v>6</v>
      </c>
      <c r="B819" s="1"/>
      <c r="C819" s="26" t="s">
        <v>18</v>
      </c>
      <c r="E819" s="14" t="s">
        <v>15</v>
      </c>
      <c r="F819" s="30"/>
      <c r="G819" s="51">
        <f>IF([1]Summary!$AG819="","",[1]Summary!$AG819)</f>
        <v>0</v>
      </c>
      <c r="H819" s="51"/>
      <c r="I819" s="51">
        <f>IF('[2]Total Proposed Rate Y2 Full-GF'!$AG819="","",'[2]Total Proposed Rate Y2 Full-GF'!$AG819)</f>
        <v>0</v>
      </c>
      <c r="J819" s="58"/>
      <c r="K819" s="51">
        <f t="shared" si="59"/>
        <v>0</v>
      </c>
      <c r="L819" s="22"/>
      <c r="M819" s="59">
        <f t="shared" si="60"/>
        <v>0</v>
      </c>
      <c r="N819" s="5"/>
      <c r="R819" s="48"/>
    </row>
    <row r="820" spans="1:18" hidden="1" x14ac:dyDescent="0.2">
      <c r="A820" s="6">
        <f t="shared" si="61"/>
        <v>7</v>
      </c>
      <c r="B820" s="1"/>
      <c r="C820" s="26" t="s">
        <v>19</v>
      </c>
      <c r="E820" s="14" t="s">
        <v>15</v>
      </c>
      <c r="F820" s="30"/>
      <c r="G820" s="51">
        <f>IF([1]Summary!$AG820="","",[1]Summary!$AG820)</f>
        <v>0</v>
      </c>
      <c r="H820" s="51"/>
      <c r="I820" s="51">
        <f>IF('[2]Total Proposed Rate Y2 Full-GF'!$AG820="","",'[2]Total Proposed Rate Y2 Full-GF'!$AG820)</f>
        <v>0</v>
      </c>
      <c r="J820" s="58"/>
      <c r="K820" s="51">
        <f t="shared" si="59"/>
        <v>0</v>
      </c>
      <c r="L820" s="22"/>
      <c r="M820" s="59">
        <f t="shared" si="60"/>
        <v>0</v>
      </c>
      <c r="N820" s="5"/>
      <c r="R820" s="48"/>
    </row>
    <row r="821" spans="1:18" hidden="1" x14ac:dyDescent="0.2">
      <c r="A821" s="6">
        <f t="shared" si="61"/>
        <v>8</v>
      </c>
      <c r="B821" s="1"/>
      <c r="C821" s="1" t="s">
        <v>20</v>
      </c>
      <c r="E821" s="13"/>
      <c r="G821" s="51" t="str">
        <f>IF([1]Summary!$AG821="","",[1]Summary!$AG821)</f>
        <v/>
      </c>
      <c r="H821" s="58"/>
      <c r="I821" s="51" t="str">
        <f>IF('[2]Total Proposed Rate Y2 Full-GF'!$AG821="","",'[2]Total Proposed Rate Y2 Full-GF'!$AG821)</f>
        <v/>
      </c>
      <c r="J821" s="58"/>
      <c r="K821" s="51" t="str">
        <f t="shared" si="59"/>
        <v/>
      </c>
      <c r="L821" s="52"/>
      <c r="M821" s="59" t="str">
        <f t="shared" si="60"/>
        <v/>
      </c>
      <c r="N821" s="5"/>
      <c r="R821" s="48"/>
    </row>
    <row r="822" spans="1:18" hidden="1" x14ac:dyDescent="0.2">
      <c r="A822" s="6">
        <f t="shared" si="61"/>
        <v>9</v>
      </c>
      <c r="B822" s="1"/>
      <c r="C822" s="83" t="s">
        <v>61</v>
      </c>
      <c r="E822" s="15" t="s">
        <v>22</v>
      </c>
      <c r="F822" s="21"/>
      <c r="G822" s="58">
        <f>IF([1]Summary!$AG822="","",[1]Summary!$AG822)</f>
        <v>0</v>
      </c>
      <c r="H822" s="58"/>
      <c r="I822" s="58">
        <f>IF('[2]Total Proposed Rate Y2 Full-GF'!$AG822="","",'[2]Total Proposed Rate Y2 Full-GF'!$AG822)</f>
        <v>0</v>
      </c>
      <c r="J822" s="58"/>
      <c r="K822" s="58">
        <f t="shared" si="59"/>
        <v>0</v>
      </c>
      <c r="L822" s="4"/>
      <c r="M822" s="59">
        <f t="shared" si="60"/>
        <v>0</v>
      </c>
      <c r="N822" s="5"/>
      <c r="R822" s="48"/>
    </row>
    <row r="823" spans="1:18" hidden="1" x14ac:dyDescent="0.2">
      <c r="A823" s="6">
        <f t="shared" si="61"/>
        <v>10</v>
      </c>
      <c r="B823" s="1"/>
      <c r="C823" s="83" t="s">
        <v>62</v>
      </c>
      <c r="E823" s="15" t="s">
        <v>22</v>
      </c>
      <c r="F823" s="21"/>
      <c r="G823" s="58">
        <f>IF([1]Summary!$AG823="","",[1]Summary!$AG823)</f>
        <v>0</v>
      </c>
      <c r="H823" s="58"/>
      <c r="I823" s="58">
        <f>IF('[2]Total Proposed Rate Y2 Full-GF'!$AG823="","",'[2]Total Proposed Rate Y2 Full-GF'!$AG823)</f>
        <v>0</v>
      </c>
      <c r="J823" s="58"/>
      <c r="K823" s="58">
        <f t="shared" si="59"/>
        <v>0</v>
      </c>
      <c r="L823" s="4"/>
      <c r="M823" s="59">
        <f t="shared" si="60"/>
        <v>0</v>
      </c>
      <c r="N823" s="5"/>
      <c r="R823" s="48"/>
    </row>
    <row r="824" spans="1:18" hidden="1" x14ac:dyDescent="0.2">
      <c r="A824" s="6">
        <f t="shared" si="61"/>
        <v>11</v>
      </c>
      <c r="B824" s="1"/>
      <c r="C824" s="83" t="s">
        <v>63</v>
      </c>
      <c r="E824" s="15" t="s">
        <v>22</v>
      </c>
      <c r="F824" s="21"/>
      <c r="G824" s="58">
        <f>IF([1]Summary!$AG824="","",[1]Summary!$AG824)</f>
        <v>0</v>
      </c>
      <c r="H824" s="58"/>
      <c r="I824" s="58">
        <f>IF('[2]Total Proposed Rate Y2 Full-GF'!$AG824="","",'[2]Total Proposed Rate Y2 Full-GF'!$AG824)</f>
        <v>0</v>
      </c>
      <c r="J824" s="58"/>
      <c r="K824" s="58">
        <f t="shared" si="59"/>
        <v>0</v>
      </c>
      <c r="L824" s="4"/>
      <c r="M824" s="59">
        <f t="shared" si="60"/>
        <v>0</v>
      </c>
      <c r="N824" s="5"/>
      <c r="R824" s="48"/>
    </row>
    <row r="825" spans="1:18" hidden="1" x14ac:dyDescent="0.2">
      <c r="A825" s="6">
        <f t="shared" si="61"/>
        <v>12</v>
      </c>
      <c r="B825" s="1"/>
      <c r="C825" s="83" t="s">
        <v>64</v>
      </c>
      <c r="E825" s="15" t="s">
        <v>22</v>
      </c>
      <c r="F825" s="21"/>
      <c r="G825" s="58">
        <f>IF([1]Summary!$AG825="","",[1]Summary!$AG825)</f>
        <v>0</v>
      </c>
      <c r="H825" s="58"/>
      <c r="I825" s="58">
        <f>IF('[2]Total Proposed Rate Y2 Full-GF'!$AG825="","",'[2]Total Proposed Rate Y2 Full-GF'!$AG825)</f>
        <v>0</v>
      </c>
      <c r="J825" s="58"/>
      <c r="K825" s="58">
        <f t="shared" si="59"/>
        <v>0</v>
      </c>
      <c r="L825" s="4"/>
      <c r="M825" s="59">
        <f t="shared" si="60"/>
        <v>0</v>
      </c>
      <c r="N825" s="5"/>
      <c r="R825" s="48"/>
    </row>
    <row r="826" spans="1:18" hidden="1" x14ac:dyDescent="0.2">
      <c r="A826" s="6">
        <f t="shared" si="61"/>
        <v>13</v>
      </c>
      <c r="B826" s="1"/>
      <c r="C826" s="83" t="s">
        <v>65</v>
      </c>
      <c r="E826" s="15" t="s">
        <v>22</v>
      </c>
      <c r="F826" s="21"/>
      <c r="G826" s="58">
        <f>IF([1]Summary!$AG826="","",[1]Summary!$AG826)</f>
        <v>0</v>
      </c>
      <c r="H826" s="58"/>
      <c r="I826" s="58">
        <f>IF('[2]Total Proposed Rate Y2 Full-GF'!$AG826="","",'[2]Total Proposed Rate Y2 Full-GF'!$AG826)</f>
        <v>0</v>
      </c>
      <c r="J826" s="58"/>
      <c r="K826" s="58">
        <f t="shared" si="59"/>
        <v>0</v>
      </c>
      <c r="L826" s="4"/>
      <c r="M826" s="59">
        <f t="shared" si="60"/>
        <v>0</v>
      </c>
      <c r="N826" s="5"/>
      <c r="R826" s="48"/>
    </row>
    <row r="827" spans="1:18" hidden="1" x14ac:dyDescent="0.2">
      <c r="A827" s="6">
        <f t="shared" si="61"/>
        <v>14</v>
      </c>
      <c r="B827" s="1"/>
      <c r="C827" s="83" t="s">
        <v>66</v>
      </c>
      <c r="E827" s="15" t="s">
        <v>22</v>
      </c>
      <c r="F827" s="21"/>
      <c r="G827" s="58">
        <f>IF([1]Summary!$AG827="","",[1]Summary!$AG827)</f>
        <v>0</v>
      </c>
      <c r="H827" s="58"/>
      <c r="I827" s="58">
        <f>IF('[2]Total Proposed Rate Y2 Full-GF'!$AG827="","",'[2]Total Proposed Rate Y2 Full-GF'!$AG827)</f>
        <v>0</v>
      </c>
      <c r="J827" s="58"/>
      <c r="K827" s="58">
        <f t="shared" si="59"/>
        <v>0</v>
      </c>
      <c r="L827" s="4"/>
      <c r="M827" s="59">
        <f t="shared" si="60"/>
        <v>0</v>
      </c>
      <c r="N827" s="5"/>
      <c r="R827" s="48"/>
    </row>
    <row r="828" spans="1:18" hidden="1" x14ac:dyDescent="0.2">
      <c r="A828" s="6">
        <f t="shared" si="61"/>
        <v>15</v>
      </c>
      <c r="B828" s="1"/>
      <c r="C828" s="83" t="s">
        <v>67</v>
      </c>
      <c r="E828" s="15" t="s">
        <v>22</v>
      </c>
      <c r="F828" s="21"/>
      <c r="G828" s="58">
        <f>IF([1]Summary!$AG828="","",[1]Summary!$AG828)</f>
        <v>0</v>
      </c>
      <c r="H828" s="58"/>
      <c r="I828" s="58">
        <f>IF('[2]Total Proposed Rate Y2 Full-GF'!$AG828="","",'[2]Total Proposed Rate Y2 Full-GF'!$AG828)</f>
        <v>0</v>
      </c>
      <c r="J828" s="58"/>
      <c r="K828" s="58">
        <f t="shared" si="59"/>
        <v>0</v>
      </c>
      <c r="L828" s="4"/>
      <c r="M828" s="59">
        <f t="shared" si="60"/>
        <v>0</v>
      </c>
      <c r="N828" s="5"/>
      <c r="R828" s="48"/>
    </row>
    <row r="829" spans="1:18" hidden="1" x14ac:dyDescent="0.2">
      <c r="A829" s="6">
        <f t="shared" si="61"/>
        <v>16</v>
      </c>
      <c r="B829" s="1"/>
      <c r="C829" s="83" t="s">
        <v>68</v>
      </c>
      <c r="E829" s="15" t="s">
        <v>22</v>
      </c>
      <c r="F829" s="21"/>
      <c r="G829" s="58">
        <f>IF([1]Summary!$AG829="","",[1]Summary!$AG829)</f>
        <v>0</v>
      </c>
      <c r="H829" s="58"/>
      <c r="I829" s="58">
        <f>IF('[2]Total Proposed Rate Y2 Full-GF'!$AG829="","",'[2]Total Proposed Rate Y2 Full-GF'!$AG829)</f>
        <v>0</v>
      </c>
      <c r="J829" s="58"/>
      <c r="K829" s="58">
        <f t="shared" si="59"/>
        <v>0</v>
      </c>
      <c r="L829" s="4"/>
      <c r="M829" s="59">
        <f t="shared" si="60"/>
        <v>0</v>
      </c>
      <c r="N829" s="5"/>
      <c r="R829" s="48"/>
    </row>
    <row r="830" spans="1:18" hidden="1" x14ac:dyDescent="0.2">
      <c r="A830" s="6">
        <f t="shared" si="61"/>
        <v>17</v>
      </c>
      <c r="B830" s="1"/>
      <c r="C830" s="83" t="s">
        <v>202</v>
      </c>
      <c r="E830" s="15" t="s">
        <v>22</v>
      </c>
      <c r="F830" s="21"/>
      <c r="G830" s="58">
        <f>IF([1]Summary!$AG830="","",[1]Summary!$AG830)</f>
        <v>0</v>
      </c>
      <c r="H830" s="58"/>
      <c r="I830" s="58">
        <f>IF('[2]Total Proposed Rate Y2 Full-GF'!$AG830="","",'[2]Total Proposed Rate Y2 Full-GF'!$AG830)</f>
        <v>0</v>
      </c>
      <c r="J830" s="58"/>
      <c r="K830" s="58">
        <f t="shared" si="59"/>
        <v>0</v>
      </c>
      <c r="L830" s="4"/>
      <c r="M830" s="59">
        <f t="shared" si="60"/>
        <v>0</v>
      </c>
      <c r="N830" s="5"/>
      <c r="R830" s="48"/>
    </row>
    <row r="831" spans="1:18" hidden="1" x14ac:dyDescent="0.2">
      <c r="A831" s="6">
        <f t="shared" si="61"/>
        <v>18</v>
      </c>
      <c r="B831" s="1"/>
      <c r="C831" s="83" t="s">
        <v>203</v>
      </c>
      <c r="E831" s="15" t="s">
        <v>22</v>
      </c>
      <c r="F831" s="21"/>
      <c r="G831" s="58">
        <f>IF([1]Summary!$AG831="","",[1]Summary!$AG831)</f>
        <v>0</v>
      </c>
      <c r="H831" s="58"/>
      <c r="I831" s="58">
        <f>IF('[2]Total Proposed Rate Y2 Full-GF'!$AG831="","",'[2]Total Proposed Rate Y2 Full-GF'!$AG831)</f>
        <v>0</v>
      </c>
      <c r="J831" s="58"/>
      <c r="K831" s="58">
        <f t="shared" si="59"/>
        <v>0</v>
      </c>
      <c r="L831" s="4"/>
      <c r="M831" s="59">
        <f t="shared" si="60"/>
        <v>0</v>
      </c>
      <c r="N831" s="5"/>
      <c r="R831" s="48"/>
    </row>
    <row r="832" spans="1:18" hidden="1" x14ac:dyDescent="0.2">
      <c r="A832" s="6">
        <f t="shared" si="61"/>
        <v>19</v>
      </c>
      <c r="B832" s="1"/>
      <c r="C832" s="83" t="s">
        <v>204</v>
      </c>
      <c r="E832" s="24" t="s">
        <v>22</v>
      </c>
      <c r="F832" s="21"/>
      <c r="G832" s="58">
        <f>IF([1]Summary!$AG832="","",[1]Summary!$AG832)</f>
        <v>0</v>
      </c>
      <c r="H832" s="58"/>
      <c r="I832" s="58">
        <f>IF('[2]Total Proposed Rate Y2 Full-GF'!$AG832="","",'[2]Total Proposed Rate Y2 Full-GF'!$AG832)</f>
        <v>0</v>
      </c>
      <c r="J832" s="58"/>
      <c r="K832" s="58">
        <f t="shared" si="59"/>
        <v>0</v>
      </c>
      <c r="L832" s="4"/>
      <c r="M832" s="59">
        <f t="shared" si="60"/>
        <v>0</v>
      </c>
      <c r="N832" s="5"/>
      <c r="R832" s="48"/>
    </row>
    <row r="833" spans="1:18" hidden="1" x14ac:dyDescent="0.2">
      <c r="A833" s="6">
        <f t="shared" si="61"/>
        <v>20</v>
      </c>
      <c r="B833" s="1"/>
      <c r="C833" s="83" t="s">
        <v>205</v>
      </c>
      <c r="E833" s="24" t="s">
        <v>22</v>
      </c>
      <c r="F833" s="21"/>
      <c r="G833" s="58">
        <f>IF([1]Summary!$AG833="","",[1]Summary!$AG833)</f>
        <v>0</v>
      </c>
      <c r="H833" s="58"/>
      <c r="I833" s="58">
        <f>IF('[2]Total Proposed Rate Y2 Full-GF'!$AG833="","",'[2]Total Proposed Rate Y2 Full-GF'!$AG833)</f>
        <v>0</v>
      </c>
      <c r="J833" s="58"/>
      <c r="K833" s="58">
        <f t="shared" si="59"/>
        <v>0</v>
      </c>
      <c r="L833" s="4"/>
      <c r="M833" s="59">
        <f t="shared" si="60"/>
        <v>0</v>
      </c>
      <c r="N833" s="5"/>
      <c r="R833" s="48"/>
    </row>
    <row r="834" spans="1:18" hidden="1" x14ac:dyDescent="0.2">
      <c r="A834" s="6">
        <f t="shared" si="61"/>
        <v>21</v>
      </c>
      <c r="B834" s="1"/>
      <c r="C834" s="15" t="s">
        <v>24</v>
      </c>
      <c r="E834" s="24"/>
      <c r="F834" s="4"/>
      <c r="G834" s="58" t="str">
        <f>IF([1]Summary!$AG834="","",[1]Summary!$AG834)</f>
        <v/>
      </c>
      <c r="H834" s="58"/>
      <c r="I834" s="58" t="str">
        <f>IF('[2]Total Proposed Rate Y2 Full-GF'!$AG834="","",'[2]Total Proposed Rate Y2 Full-GF'!$AG834)</f>
        <v/>
      </c>
      <c r="J834" s="58"/>
      <c r="K834" s="58" t="str">
        <f t="shared" si="59"/>
        <v/>
      </c>
      <c r="L834" s="4"/>
      <c r="M834" s="59" t="str">
        <f t="shared" si="60"/>
        <v/>
      </c>
      <c r="N834" s="5"/>
      <c r="R834" s="48"/>
    </row>
    <row r="835" spans="1:18" hidden="1" x14ac:dyDescent="0.2">
      <c r="A835" s="6">
        <f t="shared" si="61"/>
        <v>22</v>
      </c>
      <c r="B835" s="1"/>
      <c r="C835" s="83" t="s">
        <v>61</v>
      </c>
      <c r="E835" s="24" t="s">
        <v>22</v>
      </c>
      <c r="F835" s="21"/>
      <c r="G835" s="58">
        <f>IF([1]Summary!$AG835="","",[1]Summary!$AG835)</f>
        <v>0</v>
      </c>
      <c r="H835" s="58"/>
      <c r="I835" s="58">
        <f>IF('[2]Total Proposed Rate Y2 Full-GF'!$AG835="","",'[2]Total Proposed Rate Y2 Full-GF'!$AG835)</f>
        <v>0</v>
      </c>
      <c r="J835" s="58"/>
      <c r="K835" s="58">
        <f t="shared" si="59"/>
        <v>0</v>
      </c>
      <c r="L835" s="4"/>
      <c r="M835" s="59">
        <f t="shared" si="60"/>
        <v>0</v>
      </c>
      <c r="N835" s="5"/>
      <c r="R835" s="48"/>
    </row>
    <row r="836" spans="1:18" hidden="1" x14ac:dyDescent="0.2">
      <c r="A836" s="6">
        <f t="shared" si="61"/>
        <v>23</v>
      </c>
      <c r="B836" s="1"/>
      <c r="C836" s="83" t="s">
        <v>62</v>
      </c>
      <c r="E836" s="24" t="s">
        <v>22</v>
      </c>
      <c r="F836" s="21"/>
      <c r="G836" s="58">
        <f>IF([1]Summary!$AG836="","",[1]Summary!$AG836)</f>
        <v>0</v>
      </c>
      <c r="H836" s="58"/>
      <c r="I836" s="58">
        <f>IF('[2]Total Proposed Rate Y2 Full-GF'!$AG836="","",'[2]Total Proposed Rate Y2 Full-GF'!$AG836)</f>
        <v>0</v>
      </c>
      <c r="J836" s="58"/>
      <c r="K836" s="58">
        <f t="shared" si="59"/>
        <v>0</v>
      </c>
      <c r="L836" s="4"/>
      <c r="M836" s="59">
        <f t="shared" si="60"/>
        <v>0</v>
      </c>
      <c r="N836" s="5"/>
      <c r="R836" s="48"/>
    </row>
    <row r="837" spans="1:18" hidden="1" x14ac:dyDescent="0.2">
      <c r="A837" s="6">
        <f t="shared" si="61"/>
        <v>24</v>
      </c>
      <c r="B837" s="1"/>
      <c r="C837" s="83" t="s">
        <v>63</v>
      </c>
      <c r="E837" s="24" t="s">
        <v>22</v>
      </c>
      <c r="F837" s="21"/>
      <c r="G837" s="58">
        <f>IF([1]Summary!$AG837="","",[1]Summary!$AG837)</f>
        <v>0</v>
      </c>
      <c r="H837" s="58"/>
      <c r="I837" s="58">
        <f>IF('[2]Total Proposed Rate Y2 Full-GF'!$AG837="","",'[2]Total Proposed Rate Y2 Full-GF'!$AG837)</f>
        <v>0</v>
      </c>
      <c r="J837" s="58"/>
      <c r="K837" s="58">
        <f t="shared" si="59"/>
        <v>0</v>
      </c>
      <c r="L837" s="4"/>
      <c r="M837" s="59">
        <f t="shared" si="60"/>
        <v>0</v>
      </c>
      <c r="N837" s="5"/>
      <c r="R837" s="48"/>
    </row>
    <row r="838" spans="1:18" hidden="1" x14ac:dyDescent="0.2">
      <c r="A838" s="6">
        <f t="shared" si="61"/>
        <v>25</v>
      </c>
      <c r="B838" s="1"/>
      <c r="C838" s="83" t="s">
        <v>64</v>
      </c>
      <c r="E838" s="24" t="s">
        <v>22</v>
      </c>
      <c r="F838" s="21"/>
      <c r="G838" s="58">
        <f>IF([1]Summary!$AG838="","",[1]Summary!$AG838)</f>
        <v>0</v>
      </c>
      <c r="H838" s="58"/>
      <c r="I838" s="58">
        <f>IF('[2]Total Proposed Rate Y2 Full-GF'!$AG838="","",'[2]Total Proposed Rate Y2 Full-GF'!$AG838)</f>
        <v>0</v>
      </c>
      <c r="J838" s="58"/>
      <c r="K838" s="58">
        <f t="shared" si="59"/>
        <v>0</v>
      </c>
      <c r="L838" s="4"/>
      <c r="M838" s="59">
        <f t="shared" si="60"/>
        <v>0</v>
      </c>
      <c r="N838" s="5"/>
      <c r="R838" s="48"/>
    </row>
    <row r="839" spans="1:18" hidden="1" x14ac:dyDescent="0.2">
      <c r="A839" s="6">
        <f t="shared" si="61"/>
        <v>26</v>
      </c>
      <c r="B839" s="1"/>
      <c r="C839" s="83" t="s">
        <v>65</v>
      </c>
      <c r="E839" s="15" t="s">
        <v>22</v>
      </c>
      <c r="F839" s="21"/>
      <c r="G839" s="58">
        <f>IF([1]Summary!$AG839="","",[1]Summary!$AG839)</f>
        <v>0</v>
      </c>
      <c r="H839" s="58"/>
      <c r="I839" s="58">
        <f>IF('[2]Total Proposed Rate Y2 Full-GF'!$AG839="","",'[2]Total Proposed Rate Y2 Full-GF'!$AG839)</f>
        <v>0</v>
      </c>
      <c r="J839" s="58"/>
      <c r="K839" s="58">
        <f t="shared" si="59"/>
        <v>0</v>
      </c>
      <c r="L839" s="4"/>
      <c r="M839" s="59">
        <f t="shared" si="60"/>
        <v>0</v>
      </c>
      <c r="N839" s="5"/>
      <c r="R839" s="48"/>
    </row>
    <row r="840" spans="1:18" hidden="1" x14ac:dyDescent="0.2">
      <c r="A840" s="6">
        <f t="shared" si="61"/>
        <v>27</v>
      </c>
      <c r="B840" s="1"/>
      <c r="C840" s="83" t="s">
        <v>66</v>
      </c>
      <c r="E840" s="15" t="s">
        <v>22</v>
      </c>
      <c r="F840" s="21"/>
      <c r="G840" s="58">
        <f>IF([1]Summary!$AG840="","",[1]Summary!$AG840)</f>
        <v>0</v>
      </c>
      <c r="H840" s="58"/>
      <c r="I840" s="58">
        <f>IF('[2]Total Proposed Rate Y2 Full-GF'!$AG840="","",'[2]Total Proposed Rate Y2 Full-GF'!$AG840)</f>
        <v>0</v>
      </c>
      <c r="J840" s="58"/>
      <c r="K840" s="58">
        <f t="shared" si="59"/>
        <v>0</v>
      </c>
      <c r="L840" s="4"/>
      <c r="M840" s="59">
        <f t="shared" si="60"/>
        <v>0</v>
      </c>
      <c r="N840" s="5"/>
      <c r="R840" s="48"/>
    </row>
    <row r="841" spans="1:18" hidden="1" x14ac:dyDescent="0.2">
      <c r="A841" s="6">
        <f t="shared" si="61"/>
        <v>28</v>
      </c>
      <c r="B841" s="1"/>
      <c r="C841" s="83" t="s">
        <v>67</v>
      </c>
      <c r="E841" s="15" t="s">
        <v>22</v>
      </c>
      <c r="F841" s="21"/>
      <c r="G841" s="58">
        <f>IF([1]Summary!$AG841="","",[1]Summary!$AG841)</f>
        <v>0</v>
      </c>
      <c r="H841" s="58"/>
      <c r="I841" s="58">
        <f>IF('[2]Total Proposed Rate Y2 Full-GF'!$AG841="","",'[2]Total Proposed Rate Y2 Full-GF'!$AG841)</f>
        <v>0</v>
      </c>
      <c r="J841" s="58"/>
      <c r="K841" s="58">
        <f t="shared" si="59"/>
        <v>0</v>
      </c>
      <c r="L841" s="4"/>
      <c r="M841" s="59">
        <f t="shared" si="60"/>
        <v>0</v>
      </c>
      <c r="N841" s="5"/>
      <c r="R841" s="48"/>
    </row>
    <row r="842" spans="1:18" hidden="1" x14ac:dyDescent="0.2">
      <c r="A842" s="6">
        <f t="shared" si="61"/>
        <v>29</v>
      </c>
      <c r="B842" s="1"/>
      <c r="C842" s="83" t="s">
        <v>68</v>
      </c>
      <c r="E842" s="15" t="s">
        <v>22</v>
      </c>
      <c r="F842" s="21"/>
      <c r="G842" s="58">
        <f>IF([1]Summary!$AG842="","",[1]Summary!$AG842)</f>
        <v>0</v>
      </c>
      <c r="H842" s="58"/>
      <c r="I842" s="58">
        <f>IF('[2]Total Proposed Rate Y2 Full-GF'!$AG842="","",'[2]Total Proposed Rate Y2 Full-GF'!$AG842)</f>
        <v>0</v>
      </c>
      <c r="J842" s="58"/>
      <c r="K842" s="58">
        <f t="shared" si="59"/>
        <v>0</v>
      </c>
      <c r="L842" s="4"/>
      <c r="M842" s="59">
        <f t="shared" si="60"/>
        <v>0</v>
      </c>
      <c r="N842" s="5"/>
      <c r="R842" s="48"/>
    </row>
    <row r="843" spans="1:18" hidden="1" x14ac:dyDescent="0.2">
      <c r="A843" s="6">
        <f t="shared" si="61"/>
        <v>30</v>
      </c>
      <c r="B843" s="1"/>
      <c r="C843" s="83" t="s">
        <v>202</v>
      </c>
      <c r="E843" s="24" t="s">
        <v>22</v>
      </c>
      <c r="F843" s="21"/>
      <c r="G843" s="58">
        <f>IF([1]Summary!$AG843="","",[1]Summary!$AG843)</f>
        <v>0</v>
      </c>
      <c r="H843" s="58"/>
      <c r="I843" s="58">
        <f>IF('[2]Total Proposed Rate Y2 Full-GF'!$AG843="","",'[2]Total Proposed Rate Y2 Full-GF'!$AG843)</f>
        <v>0</v>
      </c>
      <c r="J843" s="58"/>
      <c r="K843" s="58">
        <f t="shared" si="59"/>
        <v>0</v>
      </c>
      <c r="L843" s="4"/>
      <c r="M843" s="59">
        <f t="shared" si="60"/>
        <v>0</v>
      </c>
      <c r="N843" s="5"/>
      <c r="R843" s="48"/>
    </row>
    <row r="844" spans="1:18" hidden="1" x14ac:dyDescent="0.2">
      <c r="A844" s="6">
        <f t="shared" si="61"/>
        <v>31</v>
      </c>
      <c r="B844" s="1"/>
      <c r="C844" s="83" t="s">
        <v>203</v>
      </c>
      <c r="E844" s="24" t="s">
        <v>22</v>
      </c>
      <c r="F844" s="21"/>
      <c r="G844" s="58">
        <f>IF([1]Summary!$AG844="","",[1]Summary!$AG844)</f>
        <v>0</v>
      </c>
      <c r="H844" s="58"/>
      <c r="I844" s="58">
        <f>IF('[2]Total Proposed Rate Y2 Full-GF'!$AG844="","",'[2]Total Proposed Rate Y2 Full-GF'!$AG844)</f>
        <v>0</v>
      </c>
      <c r="J844" s="58"/>
      <c r="K844" s="58">
        <f t="shared" si="59"/>
        <v>0</v>
      </c>
      <c r="L844" s="4"/>
      <c r="M844" s="59">
        <f t="shared" si="60"/>
        <v>0</v>
      </c>
      <c r="N844" s="5"/>
      <c r="R844" s="48"/>
    </row>
    <row r="845" spans="1:18" hidden="1" x14ac:dyDescent="0.2">
      <c r="A845" s="6">
        <f t="shared" si="61"/>
        <v>32</v>
      </c>
      <c r="B845" s="1"/>
      <c r="C845" s="83" t="s">
        <v>204</v>
      </c>
      <c r="E845" s="24" t="s">
        <v>22</v>
      </c>
      <c r="F845" s="21"/>
      <c r="G845" s="58">
        <f>IF([1]Summary!$AG845="","",[1]Summary!$AG845)</f>
        <v>0</v>
      </c>
      <c r="H845" s="58"/>
      <c r="I845" s="58">
        <f>IF('[2]Total Proposed Rate Y2 Full-GF'!$AG845="","",'[2]Total Proposed Rate Y2 Full-GF'!$AG845)</f>
        <v>0</v>
      </c>
      <c r="J845" s="58"/>
      <c r="K845" s="58">
        <f t="shared" ref="K845:K907" si="62">IF(I845="","",+I845-G845)</f>
        <v>0</v>
      </c>
      <c r="L845" s="4"/>
      <c r="M845" s="59">
        <f t="shared" ref="M845:M907" si="63">IF(K845="","",+IFERROR(K845/G845,0))</f>
        <v>0</v>
      </c>
      <c r="N845" s="5"/>
      <c r="R845" s="48"/>
    </row>
    <row r="846" spans="1:18" hidden="1" x14ac:dyDescent="0.2">
      <c r="A846" s="6">
        <f t="shared" si="61"/>
        <v>33</v>
      </c>
      <c r="B846" s="1"/>
      <c r="C846" s="83" t="s">
        <v>205</v>
      </c>
      <c r="E846" s="24" t="s">
        <v>22</v>
      </c>
      <c r="F846" s="21"/>
      <c r="G846" s="58">
        <f>IF([1]Summary!$AG846="","",[1]Summary!$AG846)</f>
        <v>0</v>
      </c>
      <c r="H846" s="58"/>
      <c r="I846" s="58">
        <f>IF('[2]Total Proposed Rate Y2 Full-GF'!$AG846="","",'[2]Total Proposed Rate Y2 Full-GF'!$AG846)</f>
        <v>0</v>
      </c>
      <c r="J846" s="58"/>
      <c r="K846" s="58">
        <f t="shared" si="62"/>
        <v>0</v>
      </c>
      <c r="L846" s="4"/>
      <c r="M846" s="59">
        <f t="shared" si="63"/>
        <v>0</v>
      </c>
      <c r="N846" s="5"/>
      <c r="R846" s="48"/>
    </row>
    <row r="847" spans="1:18" hidden="1" x14ac:dyDescent="0.2">
      <c r="A847" s="6">
        <f t="shared" si="61"/>
        <v>34</v>
      </c>
      <c r="B847" s="1"/>
      <c r="C847" s="14" t="s">
        <v>28</v>
      </c>
      <c r="E847" s="17" t="s">
        <v>26</v>
      </c>
      <c r="F847" s="55"/>
      <c r="G847" s="51">
        <f>IF([1]Summary!$AG847="","",[1]Summary!$AG847)</f>
        <v>0</v>
      </c>
      <c r="H847" s="51"/>
      <c r="I847" s="51">
        <f>IF('[2]Total Proposed Rate Y2 Full-GF'!$AG847="","",'[2]Total Proposed Rate Y2 Full-GF'!$AG847)</f>
        <v>0</v>
      </c>
      <c r="J847" s="58"/>
      <c r="K847" s="51">
        <f t="shared" si="62"/>
        <v>0</v>
      </c>
      <c r="L847" s="22"/>
      <c r="M847" s="59">
        <f t="shared" si="63"/>
        <v>0</v>
      </c>
      <c r="N847" s="5"/>
      <c r="R847" s="48"/>
    </row>
    <row r="848" spans="1:18" hidden="1" x14ac:dyDescent="0.2">
      <c r="A848" s="6">
        <f t="shared" si="61"/>
        <v>35</v>
      </c>
      <c r="B848" s="1"/>
      <c r="C848" s="15"/>
      <c r="E848" s="24"/>
      <c r="F848" s="21"/>
      <c r="G848" s="58">
        <f>IF([1]Summary!$AG848="","",[1]Summary!$AG848)</f>
        <v>0</v>
      </c>
      <c r="H848" s="58"/>
      <c r="I848" s="58">
        <f>IF('[2]Total Proposed Rate Y2 Full-GF'!$AG848="","",'[2]Total Proposed Rate Y2 Full-GF'!$AG848)</f>
        <v>0</v>
      </c>
      <c r="J848" s="58"/>
      <c r="K848" s="58">
        <f t="shared" si="62"/>
        <v>0</v>
      </c>
      <c r="L848" s="21"/>
      <c r="M848" s="59">
        <f t="shared" si="63"/>
        <v>0</v>
      </c>
      <c r="N848" s="5"/>
      <c r="R848" s="48"/>
    </row>
    <row r="849" spans="1:18" hidden="1" x14ac:dyDescent="0.2">
      <c r="A849" s="6">
        <f t="shared" si="61"/>
        <v>36</v>
      </c>
      <c r="B849" s="1"/>
      <c r="C849" s="15"/>
      <c r="E849" s="24"/>
      <c r="F849" s="21"/>
      <c r="G849" s="58">
        <f>IF([1]Summary!$AG849="","",[1]Summary!$AG849)</f>
        <v>0</v>
      </c>
      <c r="H849" s="58"/>
      <c r="I849" s="58">
        <f>IF('[2]Total Proposed Rate Y2 Full-GF'!$AG849="","",'[2]Total Proposed Rate Y2 Full-GF'!$AG849)</f>
        <v>0</v>
      </c>
      <c r="J849" s="58"/>
      <c r="K849" s="58">
        <f t="shared" si="62"/>
        <v>0</v>
      </c>
      <c r="L849" s="21"/>
      <c r="M849" s="59">
        <f t="shared" si="63"/>
        <v>0</v>
      </c>
      <c r="N849" s="5"/>
      <c r="R849" s="48"/>
    </row>
    <row r="850" spans="1:18" hidden="1" x14ac:dyDescent="0.2">
      <c r="A850" s="6">
        <f t="shared" si="61"/>
        <v>37</v>
      </c>
      <c r="B850" s="1"/>
      <c r="C850" s="15"/>
      <c r="E850" s="24"/>
      <c r="F850" s="21"/>
      <c r="G850" s="58">
        <f>IF([1]Summary!$AG850="","",[1]Summary!$AG850)</f>
        <v>0</v>
      </c>
      <c r="H850" s="58"/>
      <c r="I850" s="58">
        <f>IF('[2]Total Proposed Rate Y2 Full-GF'!$AG850="","",'[2]Total Proposed Rate Y2 Full-GF'!$AG850)</f>
        <v>0</v>
      </c>
      <c r="J850" s="58"/>
      <c r="K850" s="58">
        <f t="shared" si="62"/>
        <v>0</v>
      </c>
      <c r="L850" s="21"/>
      <c r="M850" s="59">
        <f t="shared" si="63"/>
        <v>0</v>
      </c>
      <c r="N850" s="5"/>
      <c r="R850" s="48"/>
    </row>
    <row r="851" spans="1:18" hidden="1" x14ac:dyDescent="0.2">
      <c r="A851" s="6">
        <f t="shared" si="61"/>
        <v>38</v>
      </c>
      <c r="B851" s="1"/>
      <c r="C851" s="15"/>
      <c r="E851" s="24"/>
      <c r="F851" s="21"/>
      <c r="G851" s="58">
        <f>IF([1]Summary!$AG851="","",[1]Summary!$AG851)</f>
        <v>0</v>
      </c>
      <c r="H851" s="58"/>
      <c r="I851" s="58">
        <f>IF('[2]Total Proposed Rate Y2 Full-GF'!$AG851="","",'[2]Total Proposed Rate Y2 Full-GF'!$AG851)</f>
        <v>0</v>
      </c>
      <c r="J851" s="58"/>
      <c r="K851" s="58">
        <f t="shared" si="62"/>
        <v>0</v>
      </c>
      <c r="L851" s="21"/>
      <c r="M851" s="59">
        <f t="shared" si="63"/>
        <v>0</v>
      </c>
      <c r="N851" s="5"/>
      <c r="R851" s="48"/>
    </row>
    <row r="852" spans="1:18" hidden="1" x14ac:dyDescent="0.2">
      <c r="A852" s="6">
        <f t="shared" si="61"/>
        <v>39</v>
      </c>
      <c r="B852" s="1"/>
      <c r="C852" s="15"/>
      <c r="E852" s="24"/>
      <c r="F852" s="21"/>
      <c r="G852" s="51" t="str">
        <f>IF([1]Summary!$AG852="","",[1]Summary!$AG852)</f>
        <v/>
      </c>
      <c r="H852" s="58"/>
      <c r="I852" s="51" t="str">
        <f>IF('[2]Total Proposed Rate Y2 Full-GF'!$AG852="","",'[2]Total Proposed Rate Y2 Full-GF'!$AG852)</f>
        <v/>
      </c>
      <c r="J852" s="58"/>
      <c r="K852" s="51" t="str">
        <f t="shared" si="62"/>
        <v/>
      </c>
      <c r="L852" s="21"/>
      <c r="M852" s="59" t="str">
        <f t="shared" si="63"/>
        <v/>
      </c>
      <c r="N852" s="5"/>
      <c r="R852" s="48"/>
    </row>
    <row r="853" spans="1:18" ht="10.5" x14ac:dyDescent="0.25">
      <c r="A853" s="6">
        <v>1</v>
      </c>
      <c r="B853" s="25"/>
      <c r="C853" s="12" t="s">
        <v>238</v>
      </c>
      <c r="E853" s="1"/>
      <c r="G853" s="51" t="str">
        <f>IF([1]Summary!$AG854="","",[1]Summary!$AG854)</f>
        <v/>
      </c>
      <c r="H853" s="58"/>
      <c r="I853" s="51" t="str">
        <f>IF('[2]Total Proposed Rate Y2 Full-GF'!$AG853="","",'[2]Total Proposed Rate Y2 Full-GF'!$AG853)</f>
        <v/>
      </c>
      <c r="J853" s="58"/>
      <c r="K853" s="51" t="str">
        <f t="shared" si="62"/>
        <v/>
      </c>
      <c r="M853" s="59" t="str">
        <f t="shared" si="63"/>
        <v/>
      </c>
      <c r="N853" s="5"/>
      <c r="R853" s="48"/>
    </row>
    <row r="854" spans="1:18" ht="10.5" x14ac:dyDescent="0.25">
      <c r="A854" s="6">
        <f t="shared" ref="A854:A867" si="64">+A853+1</f>
        <v>2</v>
      </c>
      <c r="B854" s="25"/>
      <c r="C854" s="1" t="s">
        <v>12</v>
      </c>
      <c r="E854" s="13" t="s">
        <v>13</v>
      </c>
      <c r="F854" s="30"/>
      <c r="G854" s="51">
        <f>IF([1]Summary!$AG855="","",[1]Summary!$AG855)</f>
        <v>0</v>
      </c>
      <c r="H854" s="51"/>
      <c r="I854" s="51">
        <f>IF('[2]Total Proposed Rate Y2 Full-GF'!$AG854="","",'[2]Total Proposed Rate Y2 Full-GF'!$AG854)</f>
        <v>0</v>
      </c>
      <c r="J854" s="58"/>
      <c r="K854" s="51">
        <f t="shared" si="62"/>
        <v>0</v>
      </c>
      <c r="L854" s="22"/>
      <c r="M854" s="59">
        <f t="shared" si="63"/>
        <v>0</v>
      </c>
      <c r="N854" s="5"/>
      <c r="R854" s="48"/>
    </row>
    <row r="855" spans="1:18" x14ac:dyDescent="0.2">
      <c r="A855" s="6">
        <f t="shared" si="64"/>
        <v>3</v>
      </c>
      <c r="B855" s="1"/>
      <c r="C855" s="1" t="s">
        <v>14</v>
      </c>
      <c r="E855" s="14" t="s">
        <v>15</v>
      </c>
      <c r="F855" s="22"/>
      <c r="G855" s="51">
        <f>IF([1]Summary!$AG856="","",[1]Summary!$AG856)</f>
        <v>0</v>
      </c>
      <c r="H855" s="51"/>
      <c r="I855" s="51">
        <f>IF('[2]Total Proposed Rate Y2 Full-GF'!$AG855="","",'[2]Total Proposed Rate Y2 Full-GF'!$AG855)</f>
        <v>0</v>
      </c>
      <c r="J855" s="58"/>
      <c r="K855" s="51">
        <f t="shared" si="62"/>
        <v>0</v>
      </c>
      <c r="L855" s="22"/>
      <c r="M855" s="59">
        <f t="shared" si="63"/>
        <v>0</v>
      </c>
      <c r="N855" s="5"/>
      <c r="R855" s="48"/>
    </row>
    <row r="856" spans="1:18" hidden="1" x14ac:dyDescent="0.2">
      <c r="A856" s="6">
        <f t="shared" si="64"/>
        <v>4</v>
      </c>
      <c r="B856" s="1"/>
      <c r="C856" s="42" t="s">
        <v>142</v>
      </c>
      <c r="E856" s="2" t="s">
        <v>15</v>
      </c>
      <c r="F856" s="22"/>
      <c r="G856" s="51">
        <f>IF([1]Summary!$AG857="","",[1]Summary!$AG857)</f>
        <v>0</v>
      </c>
      <c r="H856" s="51"/>
      <c r="I856" s="51">
        <f>IF('[2]Total Proposed Rate Y2 Full-GF'!$AG856="","",'[2]Total Proposed Rate Y2 Full-GF'!$AG856)</f>
        <v>0</v>
      </c>
      <c r="J856" s="58"/>
      <c r="K856" s="51">
        <f t="shared" si="62"/>
        <v>0</v>
      </c>
      <c r="L856" s="22"/>
      <c r="M856" s="59">
        <f t="shared" si="63"/>
        <v>0</v>
      </c>
      <c r="N856" s="5"/>
      <c r="R856" s="48"/>
    </row>
    <row r="857" spans="1:18" x14ac:dyDescent="0.2">
      <c r="A857" s="6">
        <f>+A855+1</f>
        <v>4</v>
      </c>
      <c r="B857" s="1"/>
      <c r="C857" s="1" t="s">
        <v>17</v>
      </c>
      <c r="E857" s="14"/>
      <c r="F857" s="22"/>
      <c r="G857" s="51" t="str">
        <f>IF([1]Summary!$AG858="","",[1]Summary!$AG858)</f>
        <v/>
      </c>
      <c r="H857" s="58"/>
      <c r="I857" s="51" t="str">
        <f>IF('[2]Total Proposed Rate Y2 Full-GF'!$AG857="","",'[2]Total Proposed Rate Y2 Full-GF'!$AG857)</f>
        <v/>
      </c>
      <c r="J857" s="58"/>
      <c r="K857" s="51" t="str">
        <f t="shared" si="62"/>
        <v/>
      </c>
      <c r="M857" s="59" t="str">
        <f t="shared" si="63"/>
        <v/>
      </c>
      <c r="N857" s="5"/>
      <c r="R857" s="48"/>
    </row>
    <row r="858" spans="1:18" x14ac:dyDescent="0.2">
      <c r="A858" s="6">
        <f t="shared" si="64"/>
        <v>5</v>
      </c>
      <c r="B858" s="1"/>
      <c r="C858" s="26" t="s">
        <v>75</v>
      </c>
      <c r="E858" s="14" t="s">
        <v>15</v>
      </c>
      <c r="F858" s="22"/>
      <c r="G858" s="51">
        <f>IF([1]Summary!$AG859="","",[1]Summary!$AG859)</f>
        <v>0</v>
      </c>
      <c r="H858" s="51"/>
      <c r="I858" s="51">
        <f>IF('[2]Total Proposed Rate Y2 Full-GF'!$AG858="","",'[2]Total Proposed Rate Y2 Full-GF'!$AG858)</f>
        <v>0</v>
      </c>
      <c r="J858" s="58"/>
      <c r="K858" s="51">
        <f t="shared" si="62"/>
        <v>0</v>
      </c>
      <c r="L858" s="22"/>
      <c r="M858" s="59">
        <f t="shared" si="63"/>
        <v>0</v>
      </c>
      <c r="N858" s="5"/>
      <c r="R858" s="48"/>
    </row>
    <row r="859" spans="1:18" x14ac:dyDescent="0.2">
      <c r="A859" s="6">
        <f t="shared" si="64"/>
        <v>6</v>
      </c>
      <c r="B859" s="1"/>
      <c r="C859" s="26" t="s">
        <v>76</v>
      </c>
      <c r="E859" s="14" t="s">
        <v>15</v>
      </c>
      <c r="F859" s="22"/>
      <c r="G859" s="51">
        <f>IF([1]Summary!$AG860="","",[1]Summary!$AG860)</f>
        <v>0</v>
      </c>
      <c r="H859" s="51"/>
      <c r="I859" s="51">
        <f>IF('[2]Total Proposed Rate Y2 Full-GF'!$AG859="","",'[2]Total Proposed Rate Y2 Full-GF'!$AG859)</f>
        <v>0</v>
      </c>
      <c r="J859" s="58"/>
      <c r="K859" s="51">
        <f t="shared" si="62"/>
        <v>0</v>
      </c>
      <c r="L859" s="22"/>
      <c r="M859" s="59">
        <f t="shared" si="63"/>
        <v>0</v>
      </c>
      <c r="N859" s="5"/>
      <c r="R859" s="48"/>
    </row>
    <row r="860" spans="1:18" x14ac:dyDescent="0.2">
      <c r="A860" s="6">
        <f t="shared" si="64"/>
        <v>7</v>
      </c>
      <c r="B860" s="1"/>
      <c r="C860" s="1" t="s">
        <v>77</v>
      </c>
      <c r="E860" s="14"/>
      <c r="F860" s="22"/>
      <c r="G860" s="51" t="str">
        <f>IF([1]Summary!$AG861="","",[1]Summary!$AG861)</f>
        <v/>
      </c>
      <c r="H860" s="58"/>
      <c r="I860" s="51" t="str">
        <f>IF('[2]Total Proposed Rate Y2 Full-GF'!$AG860="","",'[2]Total Proposed Rate Y2 Full-GF'!$AG860)</f>
        <v/>
      </c>
      <c r="J860" s="58"/>
      <c r="K860" s="51" t="str">
        <f t="shared" si="62"/>
        <v/>
      </c>
      <c r="L860" s="52"/>
      <c r="M860" s="59" t="str">
        <f t="shared" si="63"/>
        <v/>
      </c>
      <c r="N860" s="5"/>
      <c r="R860" s="48"/>
    </row>
    <row r="861" spans="1:18" x14ac:dyDescent="0.2">
      <c r="A861" s="6">
        <f t="shared" si="64"/>
        <v>8</v>
      </c>
      <c r="B861" s="1"/>
      <c r="C861" s="84" t="s">
        <v>78</v>
      </c>
      <c r="E861" s="13" t="s">
        <v>22</v>
      </c>
      <c r="F861" s="21"/>
      <c r="G861" s="58">
        <f>IF([1]Summary!$AG862="","",[1]Summary!$AG862)</f>
        <v>0.42268999999999995</v>
      </c>
      <c r="H861" s="58"/>
      <c r="I861" s="58">
        <f>IF('[2]Total Proposed Rate Y2 Full-GF'!$AG861="","",'[2]Total Proposed Rate Y2 Full-GF'!$AG861)</f>
        <v>0.42268999999999995</v>
      </c>
      <c r="J861" s="58"/>
      <c r="K861" s="58">
        <f t="shared" si="62"/>
        <v>0</v>
      </c>
      <c r="L861" s="4"/>
      <c r="M861" s="59">
        <f t="shared" si="63"/>
        <v>0</v>
      </c>
      <c r="N861" s="5"/>
      <c r="R861" s="48"/>
    </row>
    <row r="862" spans="1:18" x14ac:dyDescent="0.2">
      <c r="A862" s="6">
        <f t="shared" si="64"/>
        <v>9</v>
      </c>
      <c r="B862" s="1"/>
      <c r="C862" s="84" t="s">
        <v>239</v>
      </c>
      <c r="E862" s="13" t="s">
        <v>22</v>
      </c>
      <c r="F862" s="21"/>
      <c r="G862" s="58">
        <f>IF([1]Summary!$AG863="","",[1]Summary!$AG863)</f>
        <v>0.42268</v>
      </c>
      <c r="H862" s="58"/>
      <c r="I862" s="58">
        <f>IF('[2]Total Proposed Rate Y2 Full-GF'!$AG862="","",'[2]Total Proposed Rate Y2 Full-GF'!$AG862)</f>
        <v>0.42268</v>
      </c>
      <c r="J862" s="58"/>
      <c r="K862" s="58">
        <f t="shared" si="62"/>
        <v>0</v>
      </c>
      <c r="L862" s="4"/>
      <c r="M862" s="59">
        <f t="shared" si="63"/>
        <v>0</v>
      </c>
      <c r="N862" s="5"/>
      <c r="R862" s="48"/>
    </row>
    <row r="863" spans="1:18" x14ac:dyDescent="0.2">
      <c r="A863" s="6">
        <f t="shared" si="64"/>
        <v>10</v>
      </c>
      <c r="B863" s="1"/>
      <c r="C863" s="84" t="s">
        <v>79</v>
      </c>
      <c r="E863" s="13" t="s">
        <v>22</v>
      </c>
      <c r="F863" s="21"/>
      <c r="G863" s="58">
        <f>IF([1]Summary!$AG864="","",[1]Summary!$AG864)</f>
        <v>0.35249999999999998</v>
      </c>
      <c r="H863" s="58"/>
      <c r="I863" s="58">
        <f>IF('[2]Total Proposed Rate Y2 Full-GF'!$AG863="","",'[2]Total Proposed Rate Y2 Full-GF'!$AG863)</f>
        <v>0.35249999999999998</v>
      </c>
      <c r="J863" s="58"/>
      <c r="K863" s="58">
        <f t="shared" si="62"/>
        <v>0</v>
      </c>
      <c r="L863" s="4"/>
      <c r="M863" s="59">
        <f t="shared" si="63"/>
        <v>0</v>
      </c>
      <c r="N863" s="5"/>
      <c r="R863" s="48"/>
    </row>
    <row r="864" spans="1:18" hidden="1" x14ac:dyDescent="0.2">
      <c r="A864" s="6">
        <f t="shared" si="64"/>
        <v>11</v>
      </c>
      <c r="B864" s="1"/>
      <c r="C864" s="84" t="s">
        <v>80</v>
      </c>
      <c r="E864" s="13" t="s">
        <v>22</v>
      </c>
      <c r="F864" s="21"/>
      <c r="G864" s="58">
        <f>IF([1]Summary!$AG865="","",[1]Summary!$AG865)</f>
        <v>0</v>
      </c>
      <c r="H864" s="58"/>
      <c r="I864" s="58">
        <f>IF('[2]Total Proposed Rate Y2 Full-GF'!$AG864="","",'[2]Total Proposed Rate Y2 Full-GF'!$AG864)</f>
        <v>0</v>
      </c>
      <c r="J864" s="58"/>
      <c r="K864" s="58">
        <f t="shared" si="62"/>
        <v>0</v>
      </c>
      <c r="L864" s="4"/>
      <c r="M864" s="59">
        <f t="shared" si="63"/>
        <v>0</v>
      </c>
      <c r="N864" s="5"/>
      <c r="R864" s="48"/>
    </row>
    <row r="865" spans="1:18" x14ac:dyDescent="0.2">
      <c r="A865" s="6">
        <f t="shared" si="64"/>
        <v>12</v>
      </c>
      <c r="B865" s="1"/>
      <c r="C865" s="84" t="s">
        <v>240</v>
      </c>
      <c r="E865" s="13" t="s">
        <v>22</v>
      </c>
      <c r="F865" s="21"/>
      <c r="G865" s="58">
        <f>IF([1]Summary!$AG866="","",[1]Summary!$AG866)</f>
        <v>0.29069999999999996</v>
      </c>
      <c r="H865" s="58"/>
      <c r="I865" s="58">
        <f>IF('[2]Total Proposed Rate Y2 Full-GF'!$AG865="","",'[2]Total Proposed Rate Y2 Full-GF'!$AG865)</f>
        <v>0.29069999999999996</v>
      </c>
      <c r="J865" s="58"/>
      <c r="K865" s="58">
        <f t="shared" si="62"/>
        <v>0</v>
      </c>
      <c r="L865" s="4"/>
      <c r="M865" s="59">
        <f t="shared" si="63"/>
        <v>0</v>
      </c>
      <c r="N865" s="5"/>
      <c r="R865" s="48"/>
    </row>
    <row r="866" spans="1:18" x14ac:dyDescent="0.2">
      <c r="A866" s="6">
        <f t="shared" si="64"/>
        <v>13</v>
      </c>
      <c r="B866" s="1"/>
      <c r="C866" s="84" t="s">
        <v>81</v>
      </c>
      <c r="E866" s="13" t="s">
        <v>22</v>
      </c>
      <c r="F866" s="21"/>
      <c r="G866" s="58">
        <f>IF([1]Summary!$AG867="","",[1]Summary!$AG867)</f>
        <v>0.29068999999999995</v>
      </c>
      <c r="H866" s="58"/>
      <c r="I866" s="58">
        <f>IF('[2]Total Proposed Rate Y2 Full-GF'!$AG866="","",'[2]Total Proposed Rate Y2 Full-GF'!$AG866)</f>
        <v>0.29068999999999995</v>
      </c>
      <c r="J866" s="58"/>
      <c r="K866" s="58">
        <f t="shared" si="62"/>
        <v>0</v>
      </c>
      <c r="L866" s="4"/>
      <c r="M866" s="59">
        <f t="shared" si="63"/>
        <v>0</v>
      </c>
      <c r="N866" s="5"/>
      <c r="R866" s="48"/>
    </row>
    <row r="867" spans="1:18" x14ac:dyDescent="0.2">
      <c r="A867" s="6">
        <f t="shared" si="64"/>
        <v>14</v>
      </c>
      <c r="B867" s="1"/>
      <c r="C867" s="85" t="s">
        <v>25</v>
      </c>
      <c r="E867" s="17" t="s">
        <v>26</v>
      </c>
      <c r="F867" s="4"/>
      <c r="G867" s="100">
        <f>IF([1]Summary!$AG868="","",[1]Summary!$AG868)</f>
        <v>0.33800000000000002</v>
      </c>
      <c r="H867" s="100"/>
      <c r="I867" s="100">
        <f>IF('[2]Total Proposed Rate Y2 Full-GF'!$AG867="","",'[2]Total Proposed Rate Y2 Full-GF'!$AG867)</f>
        <v>0.33800000000000002</v>
      </c>
      <c r="J867" s="100"/>
      <c r="K867" s="100">
        <f t="shared" si="62"/>
        <v>0</v>
      </c>
      <c r="L867" s="22"/>
      <c r="M867" s="59">
        <f t="shared" si="63"/>
        <v>0</v>
      </c>
      <c r="N867" s="5"/>
      <c r="R867" s="48"/>
    </row>
    <row r="868" spans="1:18" x14ac:dyDescent="0.2">
      <c r="A868" s="6"/>
      <c r="B868" s="1"/>
      <c r="C868" s="14"/>
      <c r="E868" s="17"/>
      <c r="F868" s="4"/>
      <c r="G868" s="51" t="str">
        <f>IF([1]Summary!$AG869="","",[1]Summary!$AG869)</f>
        <v/>
      </c>
      <c r="H868" s="58"/>
      <c r="I868" s="51" t="str">
        <f>IF('[2]Total Proposed Rate Y2 Full-GF'!$AG868="","",'[2]Total Proposed Rate Y2 Full-GF'!$AG868)</f>
        <v/>
      </c>
      <c r="J868" s="58"/>
      <c r="K868" s="51" t="str">
        <f t="shared" si="62"/>
        <v/>
      </c>
      <c r="L868" s="4"/>
      <c r="M868" s="59" t="str">
        <f t="shared" si="63"/>
        <v/>
      </c>
      <c r="N868" s="5"/>
      <c r="R868" s="48"/>
    </row>
    <row r="869" spans="1:18" ht="10.5" x14ac:dyDescent="0.25">
      <c r="A869" s="6">
        <v>1</v>
      </c>
      <c r="B869" s="25"/>
      <c r="C869" s="12" t="s">
        <v>352</v>
      </c>
      <c r="E869" s="1"/>
      <c r="F869" s="4"/>
      <c r="G869" s="51" t="str">
        <f>IF([1]Summary!$AG870="","",[1]Summary!$AG870)</f>
        <v/>
      </c>
      <c r="H869" s="58"/>
      <c r="I869" s="51" t="str">
        <f>IF('[2]Total Proposed Rate Y2 Full-GF'!$AG869="","",'[2]Total Proposed Rate Y2 Full-GF'!$AG869)</f>
        <v/>
      </c>
      <c r="J869" s="58"/>
      <c r="K869" s="51" t="str">
        <f t="shared" si="62"/>
        <v/>
      </c>
      <c r="L869" s="4"/>
      <c r="M869" s="59" t="str">
        <f t="shared" si="63"/>
        <v/>
      </c>
      <c r="N869" s="5"/>
      <c r="R869" s="48"/>
    </row>
    <row r="870" spans="1:18" ht="10.5" x14ac:dyDescent="0.25">
      <c r="A870" s="6">
        <f t="shared" ref="A870:A883" si="65">+A869+1</f>
        <v>2</v>
      </c>
      <c r="B870" s="25"/>
      <c r="C870" s="1" t="s">
        <v>12</v>
      </c>
      <c r="E870" s="13" t="s">
        <v>13</v>
      </c>
      <c r="F870" s="30"/>
      <c r="G870" s="51">
        <f>IF([1]Summary!$AG871="","",[1]Summary!$AG871)</f>
        <v>0</v>
      </c>
      <c r="H870" s="51"/>
      <c r="I870" s="51">
        <f>IF('[2]Total Proposed Rate Y2 Full-GF'!$AG870="","",'[2]Total Proposed Rate Y2 Full-GF'!$AG870)</f>
        <v>0</v>
      </c>
      <c r="J870" s="58"/>
      <c r="K870" s="51">
        <f t="shared" si="62"/>
        <v>0</v>
      </c>
      <c r="L870" s="22"/>
      <c r="M870" s="59">
        <f t="shared" si="63"/>
        <v>0</v>
      </c>
      <c r="N870" s="5"/>
      <c r="R870" s="48"/>
    </row>
    <row r="871" spans="1:18" x14ac:dyDescent="0.2">
      <c r="A871" s="6">
        <f t="shared" si="65"/>
        <v>3</v>
      </c>
      <c r="B871" s="1"/>
      <c r="C871" s="1" t="s">
        <v>14</v>
      </c>
      <c r="E871" s="14" t="s">
        <v>15</v>
      </c>
      <c r="F871" s="22"/>
      <c r="G871" s="51">
        <f>IF([1]Summary!$AG872="","",[1]Summary!$AG872)</f>
        <v>0</v>
      </c>
      <c r="H871" s="51"/>
      <c r="I871" s="51">
        <f>IF('[2]Total Proposed Rate Y2 Full-GF'!$AG871="","",'[2]Total Proposed Rate Y2 Full-GF'!$AG871)</f>
        <v>0</v>
      </c>
      <c r="J871" s="58"/>
      <c r="K871" s="51">
        <f t="shared" si="62"/>
        <v>0</v>
      </c>
      <c r="L871" s="22"/>
      <c r="M871" s="59">
        <f t="shared" si="63"/>
        <v>0</v>
      </c>
      <c r="N871" s="5"/>
      <c r="R871" s="48"/>
    </row>
    <row r="872" spans="1:18" hidden="1" x14ac:dyDescent="0.2">
      <c r="A872" s="6">
        <f t="shared" si="65"/>
        <v>4</v>
      </c>
      <c r="B872" s="1"/>
      <c r="C872" s="42" t="s">
        <v>142</v>
      </c>
      <c r="E872" s="2" t="s">
        <v>15</v>
      </c>
      <c r="F872" s="22"/>
      <c r="G872" s="51">
        <f>IF([1]Summary!$AG873="","",[1]Summary!$AG873)</f>
        <v>0</v>
      </c>
      <c r="H872" s="51"/>
      <c r="I872" s="51">
        <f>IF('[2]Total Proposed Rate Y2 Full-GF'!$AG872="","",'[2]Total Proposed Rate Y2 Full-GF'!$AG872)</f>
        <v>0</v>
      </c>
      <c r="J872" s="58"/>
      <c r="K872" s="51">
        <f t="shared" si="62"/>
        <v>0</v>
      </c>
      <c r="L872" s="22"/>
      <c r="M872" s="59">
        <f t="shared" si="63"/>
        <v>0</v>
      </c>
      <c r="N872" s="5"/>
      <c r="R872" s="48"/>
    </row>
    <row r="873" spans="1:18" x14ac:dyDescent="0.2">
      <c r="A873" s="6">
        <f>+A871+1</f>
        <v>4</v>
      </c>
      <c r="B873" s="1"/>
      <c r="C873" s="1" t="s">
        <v>17</v>
      </c>
      <c r="E873" s="14"/>
      <c r="F873" s="22"/>
      <c r="G873" s="51" t="str">
        <f>IF([1]Summary!$AG874="","",[1]Summary!$AG874)</f>
        <v/>
      </c>
      <c r="H873" s="58"/>
      <c r="I873" s="51" t="str">
        <f>IF('[2]Total Proposed Rate Y2 Full-GF'!$AG873="","",'[2]Total Proposed Rate Y2 Full-GF'!$AG873)</f>
        <v/>
      </c>
      <c r="J873" s="58"/>
      <c r="K873" s="51" t="str">
        <f t="shared" si="62"/>
        <v/>
      </c>
      <c r="M873" s="59" t="str">
        <f t="shared" si="63"/>
        <v/>
      </c>
      <c r="N873" s="5"/>
      <c r="R873" s="48"/>
    </row>
    <row r="874" spans="1:18" x14ac:dyDescent="0.2">
      <c r="A874" s="6">
        <f t="shared" si="65"/>
        <v>5</v>
      </c>
      <c r="B874" s="1"/>
      <c r="C874" s="26" t="s">
        <v>75</v>
      </c>
      <c r="E874" s="14" t="s">
        <v>15</v>
      </c>
      <c r="F874" s="22"/>
      <c r="G874" s="51">
        <f>IF([1]Summary!$AG875="","",[1]Summary!$AG875)</f>
        <v>0</v>
      </c>
      <c r="H874" s="51"/>
      <c r="I874" s="51">
        <f>IF('[2]Total Proposed Rate Y2 Full-GF'!$AG874="","",'[2]Total Proposed Rate Y2 Full-GF'!$AG874)</f>
        <v>0</v>
      </c>
      <c r="J874" s="58"/>
      <c r="K874" s="51">
        <f t="shared" si="62"/>
        <v>0</v>
      </c>
      <c r="L874" s="22"/>
      <c r="M874" s="59">
        <f t="shared" si="63"/>
        <v>0</v>
      </c>
      <c r="N874" s="5"/>
      <c r="R874" s="48"/>
    </row>
    <row r="875" spans="1:18" x14ac:dyDescent="0.2">
      <c r="A875" s="6">
        <f t="shared" si="65"/>
        <v>6</v>
      </c>
      <c r="B875" s="1"/>
      <c r="C875" s="26" t="s">
        <v>76</v>
      </c>
      <c r="E875" s="14" t="s">
        <v>15</v>
      </c>
      <c r="F875" s="22"/>
      <c r="G875" s="51">
        <f>IF([1]Summary!$AG876="","",[1]Summary!$AG876)</f>
        <v>0</v>
      </c>
      <c r="H875" s="51"/>
      <c r="I875" s="51">
        <f>IF('[2]Total Proposed Rate Y2 Full-GF'!$AG875="","",'[2]Total Proposed Rate Y2 Full-GF'!$AG875)</f>
        <v>0</v>
      </c>
      <c r="J875" s="58"/>
      <c r="K875" s="51">
        <f t="shared" si="62"/>
        <v>0</v>
      </c>
      <c r="L875" s="22"/>
      <c r="M875" s="59">
        <f t="shared" si="63"/>
        <v>0</v>
      </c>
      <c r="N875" s="5"/>
      <c r="R875" s="48"/>
    </row>
    <row r="876" spans="1:18" x14ac:dyDescent="0.2">
      <c r="A876" s="6">
        <f t="shared" si="65"/>
        <v>7</v>
      </c>
      <c r="B876" s="1"/>
      <c r="C876" s="1" t="s">
        <v>77</v>
      </c>
      <c r="E876" s="14"/>
      <c r="F876" s="22"/>
      <c r="G876" s="51" t="str">
        <f>IF([1]Summary!$AG877="","",[1]Summary!$AG877)</f>
        <v/>
      </c>
      <c r="H876" s="58"/>
      <c r="I876" s="51" t="str">
        <f>IF('[2]Total Proposed Rate Y2 Full-GF'!$AG876="","",'[2]Total Proposed Rate Y2 Full-GF'!$AG876)</f>
        <v/>
      </c>
      <c r="J876" s="58"/>
      <c r="K876" s="51" t="str">
        <f t="shared" si="62"/>
        <v/>
      </c>
      <c r="L876" s="52"/>
      <c r="M876" s="59" t="str">
        <f t="shared" si="63"/>
        <v/>
      </c>
      <c r="N876" s="5"/>
      <c r="R876" s="48"/>
    </row>
    <row r="877" spans="1:18" x14ac:dyDescent="0.2">
      <c r="A877" s="6">
        <f t="shared" si="65"/>
        <v>8</v>
      </c>
      <c r="B877" s="1"/>
      <c r="C877" s="84" t="s">
        <v>78</v>
      </c>
      <c r="E877" s="13" t="s">
        <v>22</v>
      </c>
      <c r="F877" s="21"/>
      <c r="G877" s="58">
        <f>IF([1]Summary!$AG878="","",[1]Summary!$AG878)</f>
        <v>0.41688999999999998</v>
      </c>
      <c r="H877" s="58"/>
      <c r="I877" s="58">
        <f>IF('[2]Total Proposed Rate Y2 Full-GF'!$AG877="","",'[2]Total Proposed Rate Y2 Full-GF'!$AG877)</f>
        <v>0.41688999999999998</v>
      </c>
      <c r="J877" s="58"/>
      <c r="K877" s="58">
        <f t="shared" si="62"/>
        <v>0</v>
      </c>
      <c r="L877" s="4"/>
      <c r="M877" s="59">
        <f t="shared" si="63"/>
        <v>0</v>
      </c>
      <c r="N877" s="5"/>
      <c r="R877" s="48"/>
    </row>
    <row r="878" spans="1:18" x14ac:dyDescent="0.2">
      <c r="A878" s="6">
        <f t="shared" si="65"/>
        <v>9</v>
      </c>
      <c r="B878" s="1"/>
      <c r="C878" s="84" t="s">
        <v>239</v>
      </c>
      <c r="E878" s="13" t="s">
        <v>22</v>
      </c>
      <c r="F878" s="21"/>
      <c r="G878" s="58">
        <f>IF([1]Summary!$AG879="","",[1]Summary!$AG879)</f>
        <v>0.41687999999999997</v>
      </c>
      <c r="H878" s="58"/>
      <c r="I878" s="58">
        <f>IF('[2]Total Proposed Rate Y2 Full-GF'!$AG878="","",'[2]Total Proposed Rate Y2 Full-GF'!$AG878)</f>
        <v>0.41687999999999997</v>
      </c>
      <c r="J878" s="58"/>
      <c r="K878" s="58">
        <f t="shared" si="62"/>
        <v>0</v>
      </c>
      <c r="L878" s="4"/>
      <c r="M878" s="59">
        <f t="shared" si="63"/>
        <v>0</v>
      </c>
      <c r="N878" s="5"/>
      <c r="R878" s="48"/>
    </row>
    <row r="879" spans="1:18" x14ac:dyDescent="0.2">
      <c r="A879" s="6">
        <f t="shared" si="65"/>
        <v>10</v>
      </c>
      <c r="B879" s="1"/>
      <c r="C879" s="84" t="s">
        <v>79</v>
      </c>
      <c r="E879" s="13" t="s">
        <v>22</v>
      </c>
      <c r="F879" s="21"/>
      <c r="G879" s="58">
        <f>IF([1]Summary!$AG880="","",[1]Summary!$AG880)</f>
        <v>0.34669999999999995</v>
      </c>
      <c r="H879" s="58"/>
      <c r="I879" s="58">
        <f>IF('[2]Total Proposed Rate Y2 Full-GF'!$AG879="","",'[2]Total Proposed Rate Y2 Full-GF'!$AG879)</f>
        <v>0.34669999999999995</v>
      </c>
      <c r="J879" s="58"/>
      <c r="K879" s="58">
        <f t="shared" si="62"/>
        <v>0</v>
      </c>
      <c r="L879" s="4"/>
      <c r="M879" s="59">
        <f t="shared" si="63"/>
        <v>0</v>
      </c>
      <c r="N879" s="5"/>
      <c r="R879" s="48"/>
    </row>
    <row r="880" spans="1:18" hidden="1" x14ac:dyDescent="0.2">
      <c r="A880" s="6">
        <f t="shared" si="65"/>
        <v>11</v>
      </c>
      <c r="B880" s="1"/>
      <c r="C880" s="84" t="s">
        <v>80</v>
      </c>
      <c r="E880" s="13" t="s">
        <v>22</v>
      </c>
      <c r="F880" s="21"/>
      <c r="G880" s="58">
        <f>IF([1]Summary!$AG881="","",[1]Summary!$AG881)</f>
        <v>0</v>
      </c>
      <c r="H880" s="58"/>
      <c r="I880" s="58">
        <f>IF('[2]Total Proposed Rate Y2 Full-GF'!$AG880="","",'[2]Total Proposed Rate Y2 Full-GF'!$AG880)</f>
        <v>0</v>
      </c>
      <c r="J880" s="58"/>
      <c r="K880" s="58">
        <f t="shared" si="62"/>
        <v>0</v>
      </c>
      <c r="L880" s="4"/>
      <c r="M880" s="59">
        <f t="shared" si="63"/>
        <v>0</v>
      </c>
      <c r="N880" s="5"/>
      <c r="R880" s="48"/>
    </row>
    <row r="881" spans="1:18" x14ac:dyDescent="0.2">
      <c r="A881" s="6">
        <f t="shared" si="65"/>
        <v>12</v>
      </c>
      <c r="B881" s="1"/>
      <c r="C881" s="84" t="s">
        <v>240</v>
      </c>
      <c r="E881" s="13" t="s">
        <v>22</v>
      </c>
      <c r="F881" s="21"/>
      <c r="G881" s="58">
        <f>IF([1]Summary!$AG882="","",[1]Summary!$AG882)</f>
        <v>0.28489999999999999</v>
      </c>
      <c r="H881" s="58"/>
      <c r="I881" s="58">
        <f>IF('[2]Total Proposed Rate Y2 Full-GF'!$AG881="","",'[2]Total Proposed Rate Y2 Full-GF'!$AG881)</f>
        <v>0.28489999999999999</v>
      </c>
      <c r="J881" s="58"/>
      <c r="K881" s="58">
        <f t="shared" si="62"/>
        <v>0</v>
      </c>
      <c r="L881" s="4"/>
      <c r="M881" s="59">
        <f t="shared" si="63"/>
        <v>0</v>
      </c>
      <c r="N881" s="5"/>
      <c r="R881" s="48"/>
    </row>
    <row r="882" spans="1:18" x14ac:dyDescent="0.2">
      <c r="A882" s="6">
        <f t="shared" si="65"/>
        <v>13</v>
      </c>
      <c r="B882" s="1"/>
      <c r="C882" s="84" t="s">
        <v>81</v>
      </c>
      <c r="E882" s="13" t="s">
        <v>22</v>
      </c>
      <c r="F882" s="21"/>
      <c r="G882" s="58">
        <f>IF([1]Summary!$AG883="","",[1]Summary!$AG883)</f>
        <v>0.28488999999999998</v>
      </c>
      <c r="H882" s="58"/>
      <c r="I882" s="58">
        <f>IF('[2]Total Proposed Rate Y2 Full-GF'!$AG882="","",'[2]Total Proposed Rate Y2 Full-GF'!$AG882)</f>
        <v>0.28488999999999998</v>
      </c>
      <c r="J882" s="58"/>
      <c r="K882" s="58">
        <f t="shared" si="62"/>
        <v>0</v>
      </c>
      <c r="L882" s="4"/>
      <c r="M882" s="59">
        <f t="shared" si="63"/>
        <v>0</v>
      </c>
      <c r="N882" s="5"/>
      <c r="R882" s="48"/>
    </row>
    <row r="883" spans="1:18" x14ac:dyDescent="0.2">
      <c r="A883" s="6">
        <f t="shared" si="65"/>
        <v>14</v>
      </c>
      <c r="B883" s="1"/>
      <c r="C883" s="85" t="s">
        <v>25</v>
      </c>
      <c r="E883" s="17" t="s">
        <v>26</v>
      </c>
      <c r="F883" s="4"/>
      <c r="G883" s="100">
        <f>IF([1]Summary!$AG884="","",[1]Summary!$AG884)</f>
        <v>0.16900000000000001</v>
      </c>
      <c r="H883" s="100"/>
      <c r="I883" s="100">
        <f>IF('[2]Total Proposed Rate Y2 Full-GF'!$AG883="","",'[2]Total Proposed Rate Y2 Full-GF'!$AG883)</f>
        <v>0.16900000000000001</v>
      </c>
      <c r="J883" s="100"/>
      <c r="K883" s="100">
        <f t="shared" si="62"/>
        <v>0</v>
      </c>
      <c r="L883" s="22"/>
      <c r="M883" s="59">
        <f t="shared" si="63"/>
        <v>0</v>
      </c>
      <c r="N883" s="5"/>
      <c r="R883" s="48"/>
    </row>
    <row r="884" spans="1:18" x14ac:dyDescent="0.2">
      <c r="A884" s="6"/>
      <c r="B884" s="1"/>
      <c r="C884" s="14"/>
      <c r="E884" s="13"/>
      <c r="F884" s="21"/>
      <c r="G884" s="51" t="str">
        <f>IF([1]Summary!$AG885="","",[1]Summary!$AG885)</f>
        <v/>
      </c>
      <c r="H884" s="58"/>
      <c r="I884" s="51" t="str">
        <f>IF('[2]Total Proposed Rate Y2 Full-GF'!$AG884="","",'[2]Total Proposed Rate Y2 Full-GF'!$AG884)</f>
        <v/>
      </c>
      <c r="J884" s="58"/>
      <c r="K884" s="51" t="str">
        <f t="shared" si="62"/>
        <v/>
      </c>
      <c r="L884" s="21"/>
      <c r="M884" s="59" t="str">
        <f t="shared" si="63"/>
        <v/>
      </c>
      <c r="N884" s="5"/>
      <c r="R884" s="48"/>
    </row>
    <row r="885" spans="1:18" ht="10.5" x14ac:dyDescent="0.25">
      <c r="A885" s="6">
        <v>1</v>
      </c>
      <c r="B885" s="25"/>
      <c r="C885" s="12" t="s">
        <v>244</v>
      </c>
      <c r="E885" s="1"/>
      <c r="F885" s="21"/>
      <c r="G885" s="51" t="str">
        <f>IF([1]Summary!$AG886="","",[1]Summary!$AG886)</f>
        <v/>
      </c>
      <c r="H885" s="58"/>
      <c r="I885" s="51" t="str">
        <f>IF('[2]Total Proposed Rate Y2 Full-GF'!$AG885="","",'[2]Total Proposed Rate Y2 Full-GF'!$AG885)</f>
        <v/>
      </c>
      <c r="J885" s="58"/>
      <c r="K885" s="51" t="str">
        <f t="shared" si="62"/>
        <v/>
      </c>
      <c r="L885" s="21"/>
      <c r="M885" s="59" t="str">
        <f t="shared" si="63"/>
        <v/>
      </c>
      <c r="N885" s="5"/>
      <c r="R885" s="48"/>
    </row>
    <row r="886" spans="1:18" ht="10.5" x14ac:dyDescent="0.25">
      <c r="A886" s="6">
        <f t="shared" ref="A886:A899" si="66">+A885+1</f>
        <v>2</v>
      </c>
      <c r="B886" s="25"/>
      <c r="C886" s="1" t="s">
        <v>12</v>
      </c>
      <c r="E886" s="13" t="s">
        <v>13</v>
      </c>
      <c r="F886" s="30"/>
      <c r="G886" s="51">
        <f>IF([1]Summary!$AG887="","",[1]Summary!$AG887)</f>
        <v>0</v>
      </c>
      <c r="H886" s="51"/>
      <c r="I886" s="51">
        <f>IF('[2]Total Proposed Rate Y2 Full-GF'!$AG886="","",'[2]Total Proposed Rate Y2 Full-GF'!$AG886)</f>
        <v>0</v>
      </c>
      <c r="J886" s="58"/>
      <c r="K886" s="51">
        <f t="shared" si="62"/>
        <v>0</v>
      </c>
      <c r="L886" s="22"/>
      <c r="M886" s="59">
        <f t="shared" si="63"/>
        <v>0</v>
      </c>
      <c r="N886" s="5"/>
      <c r="R886" s="48"/>
    </row>
    <row r="887" spans="1:18" x14ac:dyDescent="0.2">
      <c r="A887" s="6">
        <f t="shared" si="66"/>
        <v>3</v>
      </c>
      <c r="B887" s="1"/>
      <c r="C887" s="1" t="s">
        <v>14</v>
      </c>
      <c r="E887" s="14" t="s">
        <v>15</v>
      </c>
      <c r="F887" s="30"/>
      <c r="G887" s="51">
        <f>IF([1]Summary!$AG888="","",[1]Summary!$AG888)</f>
        <v>0</v>
      </c>
      <c r="H887" s="51"/>
      <c r="I887" s="51">
        <f>IF('[2]Total Proposed Rate Y2 Full-GF'!$AG887="","",'[2]Total Proposed Rate Y2 Full-GF'!$AG887)</f>
        <v>0</v>
      </c>
      <c r="J887" s="58"/>
      <c r="K887" s="51">
        <f t="shared" si="62"/>
        <v>0</v>
      </c>
      <c r="L887" s="22"/>
      <c r="M887" s="59">
        <f t="shared" si="63"/>
        <v>0</v>
      </c>
      <c r="N887" s="5"/>
      <c r="R887" s="48"/>
    </row>
    <row r="888" spans="1:18" hidden="1" x14ac:dyDescent="0.2">
      <c r="A888" s="6">
        <f t="shared" si="66"/>
        <v>4</v>
      </c>
      <c r="B888" s="1"/>
      <c r="C888" s="42" t="s">
        <v>142</v>
      </c>
      <c r="E888" s="2" t="s">
        <v>15</v>
      </c>
      <c r="F888" s="30"/>
      <c r="G888" s="51">
        <f>IF([1]Summary!$AG889="","",[1]Summary!$AG889)</f>
        <v>0</v>
      </c>
      <c r="H888" s="51"/>
      <c r="I888" s="51">
        <f>IF('[2]Total Proposed Rate Y2 Full-GF'!$AG888="","",'[2]Total Proposed Rate Y2 Full-GF'!$AG888)</f>
        <v>0</v>
      </c>
      <c r="J888" s="58"/>
      <c r="K888" s="51">
        <f t="shared" si="62"/>
        <v>0</v>
      </c>
      <c r="L888" s="22"/>
      <c r="M888" s="59">
        <f t="shared" si="63"/>
        <v>0</v>
      </c>
      <c r="N888" s="5"/>
      <c r="R888" s="48"/>
    </row>
    <row r="889" spans="1:18" x14ac:dyDescent="0.2">
      <c r="A889" s="6">
        <f>+A887+1</f>
        <v>4</v>
      </c>
      <c r="B889" s="1"/>
      <c r="C889" s="1" t="s">
        <v>17</v>
      </c>
      <c r="E889" s="14"/>
      <c r="F889" s="22"/>
      <c r="G889" s="51" t="str">
        <f>IF([1]Summary!$AG890="","",[1]Summary!$AG890)</f>
        <v/>
      </c>
      <c r="H889" s="58"/>
      <c r="I889" s="51" t="str">
        <f>IF('[2]Total Proposed Rate Y2 Full-GF'!$AG889="","",'[2]Total Proposed Rate Y2 Full-GF'!$AG889)</f>
        <v/>
      </c>
      <c r="J889" s="58"/>
      <c r="K889" s="51" t="str">
        <f t="shared" si="62"/>
        <v/>
      </c>
      <c r="M889" s="59" t="str">
        <f t="shared" si="63"/>
        <v/>
      </c>
      <c r="N889" s="5"/>
      <c r="R889" s="48"/>
    </row>
    <row r="890" spans="1:18" x14ac:dyDescent="0.2">
      <c r="A890" s="6">
        <f t="shared" si="66"/>
        <v>5</v>
      </c>
      <c r="B890" s="1"/>
      <c r="C890" s="26" t="s">
        <v>75</v>
      </c>
      <c r="E890" s="14" t="s">
        <v>15</v>
      </c>
      <c r="F890" s="30"/>
      <c r="G890" s="51">
        <f>IF([1]Summary!$AG891="","",[1]Summary!$AG891)</f>
        <v>0</v>
      </c>
      <c r="H890" s="51"/>
      <c r="I890" s="51">
        <f>IF('[2]Total Proposed Rate Y2 Full-GF'!$AG890="","",'[2]Total Proposed Rate Y2 Full-GF'!$AG890)</f>
        <v>0</v>
      </c>
      <c r="J890" s="58"/>
      <c r="K890" s="51">
        <f t="shared" si="62"/>
        <v>0</v>
      </c>
      <c r="L890" s="22"/>
      <c r="M890" s="59">
        <f t="shared" si="63"/>
        <v>0</v>
      </c>
      <c r="N890" s="5"/>
      <c r="R890" s="48"/>
    </row>
    <row r="891" spans="1:18" x14ac:dyDescent="0.2">
      <c r="A891" s="6">
        <f t="shared" si="66"/>
        <v>6</v>
      </c>
      <c r="B891" s="1"/>
      <c r="C891" s="26" t="s">
        <v>76</v>
      </c>
      <c r="E891" s="14" t="s">
        <v>15</v>
      </c>
      <c r="F891" s="30"/>
      <c r="G891" s="51">
        <f>IF([1]Summary!$AG892="","",[1]Summary!$AG892)</f>
        <v>0</v>
      </c>
      <c r="H891" s="51"/>
      <c r="I891" s="51">
        <f>IF('[2]Total Proposed Rate Y2 Full-GF'!$AG891="","",'[2]Total Proposed Rate Y2 Full-GF'!$AG891)</f>
        <v>0</v>
      </c>
      <c r="J891" s="58"/>
      <c r="K891" s="51">
        <f t="shared" si="62"/>
        <v>0</v>
      </c>
      <c r="L891" s="22"/>
      <c r="M891" s="59">
        <f t="shared" si="63"/>
        <v>0</v>
      </c>
      <c r="N891" s="5"/>
      <c r="R891" s="48"/>
    </row>
    <row r="892" spans="1:18" x14ac:dyDescent="0.2">
      <c r="A892" s="6">
        <f t="shared" si="66"/>
        <v>7</v>
      </c>
      <c r="B892" s="1"/>
      <c r="C892" s="1" t="s">
        <v>77</v>
      </c>
      <c r="E892" s="14"/>
      <c r="F892" s="22"/>
      <c r="G892" s="51" t="str">
        <f>IF([1]Summary!$AG893="","",[1]Summary!$AG893)</f>
        <v/>
      </c>
      <c r="H892" s="58"/>
      <c r="I892" s="51" t="str">
        <f>IF('[2]Total Proposed Rate Y2 Full-GF'!$AG892="","",'[2]Total Proposed Rate Y2 Full-GF'!$AG892)</f>
        <v/>
      </c>
      <c r="J892" s="58"/>
      <c r="K892" s="51" t="str">
        <f t="shared" si="62"/>
        <v/>
      </c>
      <c r="L892" s="52"/>
      <c r="M892" s="59" t="str">
        <f t="shared" si="63"/>
        <v/>
      </c>
      <c r="N892" s="5"/>
      <c r="R892" s="48"/>
    </row>
    <row r="893" spans="1:18" x14ac:dyDescent="0.2">
      <c r="A893" s="6">
        <f t="shared" si="66"/>
        <v>8</v>
      </c>
      <c r="B893" s="1"/>
      <c r="C893" s="84" t="s">
        <v>78</v>
      </c>
      <c r="E893" s="13" t="s">
        <v>22</v>
      </c>
      <c r="F893" s="21"/>
      <c r="G893" s="58">
        <f>IF([1]Summary!$AG894="","",[1]Summary!$AG894)</f>
        <v>0.41614999999999996</v>
      </c>
      <c r="H893" s="58"/>
      <c r="I893" s="58">
        <f>IF('[2]Total Proposed Rate Y2 Full-GF'!$AG893="","",'[2]Total Proposed Rate Y2 Full-GF'!$AG893)</f>
        <v>0.41614999999999996</v>
      </c>
      <c r="J893" s="58"/>
      <c r="K893" s="58">
        <f t="shared" si="62"/>
        <v>0</v>
      </c>
      <c r="L893" s="4"/>
      <c r="M893" s="59">
        <f t="shared" si="63"/>
        <v>0</v>
      </c>
      <c r="N893" s="5"/>
      <c r="R893" s="48"/>
    </row>
    <row r="894" spans="1:18" x14ac:dyDescent="0.2">
      <c r="A894" s="6">
        <f t="shared" si="66"/>
        <v>9</v>
      </c>
      <c r="B894" s="1"/>
      <c r="C894" s="84" t="s">
        <v>239</v>
      </c>
      <c r="E894" s="13" t="s">
        <v>22</v>
      </c>
      <c r="F894" s="21"/>
      <c r="G894" s="58">
        <f>IF([1]Summary!$AG895="","",[1]Summary!$AG895)</f>
        <v>0.41613999999999995</v>
      </c>
      <c r="H894" s="58"/>
      <c r="I894" s="58">
        <f>IF('[2]Total Proposed Rate Y2 Full-GF'!$AG894="","",'[2]Total Proposed Rate Y2 Full-GF'!$AG894)</f>
        <v>0.41613999999999995</v>
      </c>
      <c r="J894" s="58"/>
      <c r="K894" s="58">
        <f t="shared" si="62"/>
        <v>0</v>
      </c>
      <c r="L894" s="4"/>
      <c r="M894" s="59">
        <f t="shared" si="63"/>
        <v>0</v>
      </c>
      <c r="N894" s="5"/>
      <c r="R894" s="48"/>
    </row>
    <row r="895" spans="1:18" x14ac:dyDescent="0.2">
      <c r="A895" s="6">
        <f t="shared" si="66"/>
        <v>10</v>
      </c>
      <c r="B895" s="1"/>
      <c r="C895" s="84" t="s">
        <v>79</v>
      </c>
      <c r="E895" s="13" t="s">
        <v>22</v>
      </c>
      <c r="F895" s="21"/>
      <c r="G895" s="58">
        <f>IF([1]Summary!$AG896="","",[1]Summary!$AG896)</f>
        <v>0.34595999999999999</v>
      </c>
      <c r="H895" s="58"/>
      <c r="I895" s="58">
        <f>IF('[2]Total Proposed Rate Y2 Full-GF'!$AG895="","",'[2]Total Proposed Rate Y2 Full-GF'!$AG895)</f>
        <v>0.34595999999999999</v>
      </c>
      <c r="J895" s="58"/>
      <c r="K895" s="58">
        <f t="shared" si="62"/>
        <v>0</v>
      </c>
      <c r="L895" s="4"/>
      <c r="M895" s="59">
        <f t="shared" si="63"/>
        <v>0</v>
      </c>
      <c r="N895" s="5"/>
      <c r="R895" s="48"/>
    </row>
    <row r="896" spans="1:18" hidden="1" x14ac:dyDescent="0.2">
      <c r="A896" s="6">
        <f t="shared" si="66"/>
        <v>11</v>
      </c>
      <c r="B896" s="1"/>
      <c r="C896" s="84" t="s">
        <v>80</v>
      </c>
      <c r="E896" s="13" t="s">
        <v>22</v>
      </c>
      <c r="F896" s="21"/>
      <c r="G896" s="58">
        <f>IF([1]Summary!$AG897="","",[1]Summary!$AG897)</f>
        <v>0</v>
      </c>
      <c r="H896" s="58"/>
      <c r="I896" s="58">
        <f>IF('[2]Total Proposed Rate Y2 Full-GF'!$AG896="","",'[2]Total Proposed Rate Y2 Full-GF'!$AG896)</f>
        <v>0</v>
      </c>
      <c r="J896" s="58"/>
      <c r="K896" s="58">
        <f t="shared" si="62"/>
        <v>0</v>
      </c>
      <c r="L896" s="4"/>
      <c r="M896" s="59">
        <f t="shared" si="63"/>
        <v>0</v>
      </c>
      <c r="N896" s="5"/>
      <c r="R896" s="48"/>
    </row>
    <row r="897" spans="1:18" x14ac:dyDescent="0.2">
      <c r="A897" s="6">
        <f t="shared" si="66"/>
        <v>12</v>
      </c>
      <c r="B897" s="1"/>
      <c r="C897" s="84" t="s">
        <v>240</v>
      </c>
      <c r="E897" s="13" t="s">
        <v>22</v>
      </c>
      <c r="F897" s="21"/>
      <c r="G897" s="58">
        <f>IF([1]Summary!$AG898="","",[1]Summary!$AG898)</f>
        <v>0.28415999999999997</v>
      </c>
      <c r="H897" s="58"/>
      <c r="I897" s="58">
        <f>IF('[2]Total Proposed Rate Y2 Full-GF'!$AG897="","",'[2]Total Proposed Rate Y2 Full-GF'!$AG897)</f>
        <v>0.28415999999999997</v>
      </c>
      <c r="J897" s="58"/>
      <c r="K897" s="58">
        <f t="shared" si="62"/>
        <v>0</v>
      </c>
      <c r="L897" s="4"/>
      <c r="M897" s="59">
        <f t="shared" si="63"/>
        <v>0</v>
      </c>
      <c r="N897" s="5"/>
      <c r="R897" s="48"/>
    </row>
    <row r="898" spans="1:18" x14ac:dyDescent="0.2">
      <c r="A898" s="6">
        <f t="shared" si="66"/>
        <v>13</v>
      </c>
      <c r="B898" s="1"/>
      <c r="C898" s="84" t="s">
        <v>81</v>
      </c>
      <c r="E898" s="13" t="s">
        <v>22</v>
      </c>
      <c r="F898" s="21"/>
      <c r="G898" s="58">
        <f>IF([1]Summary!$AG899="","",[1]Summary!$AG899)</f>
        <v>0.28414999999999996</v>
      </c>
      <c r="H898" s="58"/>
      <c r="I898" s="58">
        <f>IF('[2]Total Proposed Rate Y2 Full-GF'!$AG898="","",'[2]Total Proposed Rate Y2 Full-GF'!$AG898)</f>
        <v>0.28414999999999996</v>
      </c>
      <c r="J898" s="58"/>
      <c r="K898" s="58">
        <f t="shared" si="62"/>
        <v>0</v>
      </c>
      <c r="L898" s="4"/>
      <c r="M898" s="59">
        <f t="shared" si="63"/>
        <v>0</v>
      </c>
      <c r="N898" s="5"/>
      <c r="R898" s="48"/>
    </row>
    <row r="899" spans="1:18" x14ac:dyDescent="0.2">
      <c r="A899" s="6">
        <f t="shared" si="66"/>
        <v>14</v>
      </c>
      <c r="B899" s="1"/>
      <c r="C899" s="85" t="s">
        <v>25</v>
      </c>
      <c r="E899" s="17" t="s">
        <v>26</v>
      </c>
      <c r="F899" s="55"/>
      <c r="G899" s="100">
        <f>IF([1]Summary!$AG900="","",[1]Summary!$AG900)</f>
        <v>0.16900000000000001</v>
      </c>
      <c r="H899" s="100"/>
      <c r="I899" s="100">
        <f>IF('[2]Total Proposed Rate Y2 Full-GF'!$AG899="","",'[2]Total Proposed Rate Y2 Full-GF'!$AG899)</f>
        <v>0.16900000000000001</v>
      </c>
      <c r="J899" s="100"/>
      <c r="K899" s="100">
        <f t="shared" si="62"/>
        <v>0</v>
      </c>
      <c r="L899" s="22"/>
      <c r="M899" s="59">
        <f t="shared" si="63"/>
        <v>0</v>
      </c>
      <c r="N899" s="5"/>
      <c r="R899" s="48"/>
    </row>
    <row r="900" spans="1:18" x14ac:dyDescent="0.2">
      <c r="A900" s="6"/>
      <c r="B900" s="1"/>
      <c r="C900" s="14"/>
      <c r="E900" s="17"/>
      <c r="F900" s="21"/>
      <c r="G900" s="51" t="str">
        <f>IF([1]Summary!$AG901="","",[1]Summary!$AG901)</f>
        <v/>
      </c>
      <c r="H900" s="58"/>
      <c r="I900" s="51" t="str">
        <f>IF('[2]Total Proposed Rate Y2 Full-GF'!$AG900="","",'[2]Total Proposed Rate Y2 Full-GF'!$AG900)</f>
        <v/>
      </c>
      <c r="J900" s="58"/>
      <c r="K900" s="51" t="str">
        <f t="shared" si="62"/>
        <v/>
      </c>
      <c r="L900" s="21"/>
      <c r="M900" s="59" t="str">
        <f t="shared" si="63"/>
        <v/>
      </c>
      <c r="N900" s="5"/>
      <c r="R900" s="48"/>
    </row>
    <row r="901" spans="1:18" ht="10.5" x14ac:dyDescent="0.25">
      <c r="A901" s="6">
        <f t="shared" ref="A901:A915" si="67">IF(ISNUMBER(SEARCH("continued", C901)), A899+1, IF(ISNUMBER(SEARCH("schedule", C901)), 1, IF(C901="", "", A900+1)))</f>
        <v>1</v>
      </c>
      <c r="B901" s="1"/>
      <c r="C901" s="60" t="s">
        <v>353</v>
      </c>
      <c r="E901" s="17"/>
      <c r="G901" s="51" t="str">
        <f>IF([1]Summary!$AG902="","",[1]Summary!$AG902)</f>
        <v/>
      </c>
      <c r="H901" s="58"/>
      <c r="I901" s="51" t="str">
        <f>IF('[2]Total Proposed Rate Y2 Full-GF'!$AG901="","",'[2]Total Proposed Rate Y2 Full-GF'!$AG901)</f>
        <v/>
      </c>
      <c r="J901" s="58"/>
      <c r="K901" s="51" t="str">
        <f t="shared" si="62"/>
        <v/>
      </c>
      <c r="M901" s="59" t="str">
        <f t="shared" si="63"/>
        <v/>
      </c>
      <c r="N901" s="5"/>
      <c r="R901" s="48"/>
    </row>
    <row r="902" spans="1:18" x14ac:dyDescent="0.2">
      <c r="A902" s="6">
        <f t="shared" si="67"/>
        <v>2</v>
      </c>
      <c r="B902" s="1"/>
      <c r="C902" s="61" t="s">
        <v>12</v>
      </c>
      <c r="E902" s="61" t="s">
        <v>13</v>
      </c>
      <c r="G902" s="51">
        <f>IF([1]Summary!$AG903="","",[1]Summary!$AG903)</f>
        <v>0</v>
      </c>
      <c r="H902" s="51"/>
      <c r="I902" s="51">
        <f>IF('[2]Total Proposed Rate Y2 Full-GF'!$AG902="","",'[2]Total Proposed Rate Y2 Full-GF'!$AG902)</f>
        <v>0</v>
      </c>
      <c r="J902" s="58"/>
      <c r="K902" s="51">
        <f t="shared" si="62"/>
        <v>0</v>
      </c>
      <c r="L902" s="22"/>
      <c r="M902" s="59">
        <f t="shared" si="63"/>
        <v>0</v>
      </c>
      <c r="N902" s="5"/>
      <c r="R902" s="48"/>
    </row>
    <row r="903" spans="1:18" x14ac:dyDescent="0.2">
      <c r="A903" s="6">
        <f t="shared" si="67"/>
        <v>3</v>
      </c>
      <c r="B903" s="1"/>
      <c r="C903" s="61" t="s">
        <v>14</v>
      </c>
      <c r="E903" s="61" t="s">
        <v>15</v>
      </c>
      <c r="F903" s="22"/>
      <c r="G903" s="51">
        <f>IF([1]Summary!$AG904="","",[1]Summary!$AG904)</f>
        <v>0</v>
      </c>
      <c r="H903" s="51"/>
      <c r="I903" s="51">
        <f>IF('[2]Total Proposed Rate Y2 Full-GF'!$AG903="","",'[2]Total Proposed Rate Y2 Full-GF'!$AG903)</f>
        <v>0</v>
      </c>
      <c r="J903" s="58"/>
      <c r="K903" s="51">
        <f t="shared" si="62"/>
        <v>0</v>
      </c>
      <c r="L903" s="22"/>
      <c r="M903" s="59">
        <f t="shared" si="63"/>
        <v>0</v>
      </c>
      <c r="N903" s="5"/>
      <c r="R903" s="48"/>
    </row>
    <row r="904" spans="1:18" hidden="1" x14ac:dyDescent="0.2">
      <c r="A904" s="6">
        <f t="shared" si="67"/>
        <v>4</v>
      </c>
      <c r="B904" s="1"/>
      <c r="C904" s="61" t="s">
        <v>200</v>
      </c>
      <c r="E904" s="61" t="s">
        <v>15</v>
      </c>
      <c r="F904" s="22"/>
      <c r="G904" s="51">
        <f>IF([1]Summary!$AG905="","",[1]Summary!$AG905)</f>
        <v>0</v>
      </c>
      <c r="H904" s="51"/>
      <c r="I904" s="51">
        <f>IF('[2]Total Proposed Rate Y2 Full-GF'!$AG904="","",'[2]Total Proposed Rate Y2 Full-GF'!$AG904)</f>
        <v>0</v>
      </c>
      <c r="J904" s="58"/>
      <c r="K904" s="51">
        <f t="shared" si="62"/>
        <v>0</v>
      </c>
      <c r="L904" s="22"/>
      <c r="M904" s="59">
        <f t="shared" si="63"/>
        <v>0</v>
      </c>
      <c r="N904" s="5"/>
      <c r="R904" s="48"/>
    </row>
    <row r="905" spans="1:18" x14ac:dyDescent="0.2">
      <c r="A905" s="6">
        <f>+A903+1</f>
        <v>4</v>
      </c>
      <c r="B905" s="1"/>
      <c r="C905" s="61" t="s">
        <v>147</v>
      </c>
      <c r="E905" s="61"/>
      <c r="F905" s="22"/>
      <c r="G905" s="51" t="str">
        <f>IF([1]Summary!$AG906="","",[1]Summary!$AG906)</f>
        <v/>
      </c>
      <c r="H905" s="58"/>
      <c r="I905" s="51" t="str">
        <f>IF('[2]Total Proposed Rate Y2 Full-GF'!$AG905="","",'[2]Total Proposed Rate Y2 Full-GF'!$AG905)</f>
        <v/>
      </c>
      <c r="J905" s="58"/>
      <c r="K905" s="51" t="str">
        <f t="shared" si="62"/>
        <v/>
      </c>
      <c r="M905" s="59" t="str">
        <f t="shared" si="63"/>
        <v/>
      </c>
      <c r="N905" s="5"/>
      <c r="R905" s="48"/>
    </row>
    <row r="906" spans="1:18" x14ac:dyDescent="0.2">
      <c r="A906" s="6">
        <f t="shared" si="67"/>
        <v>5</v>
      </c>
      <c r="B906" s="1"/>
      <c r="C906" s="26" t="s">
        <v>75</v>
      </c>
      <c r="E906" s="61" t="s">
        <v>15</v>
      </c>
      <c r="F906" s="22"/>
      <c r="G906" s="51">
        <f>IF([1]Summary!$AG907="","",[1]Summary!$AG907)</f>
        <v>0</v>
      </c>
      <c r="H906" s="51"/>
      <c r="I906" s="51">
        <f>IF('[2]Total Proposed Rate Y2 Full-GF'!$AG906="","",'[2]Total Proposed Rate Y2 Full-GF'!$AG906)</f>
        <v>0</v>
      </c>
      <c r="J906" s="58"/>
      <c r="K906" s="51">
        <f t="shared" si="62"/>
        <v>0</v>
      </c>
      <c r="L906" s="22"/>
      <c r="M906" s="59">
        <f t="shared" si="63"/>
        <v>0</v>
      </c>
      <c r="N906" s="5"/>
      <c r="R906" s="48"/>
    </row>
    <row r="907" spans="1:18" x14ac:dyDescent="0.2">
      <c r="A907" s="6">
        <f t="shared" si="67"/>
        <v>6</v>
      </c>
      <c r="B907" s="1"/>
      <c r="C907" s="26" t="s">
        <v>76</v>
      </c>
      <c r="E907" s="61" t="s">
        <v>15</v>
      </c>
      <c r="F907" s="22"/>
      <c r="G907" s="51">
        <f>IF([1]Summary!$AG908="","",[1]Summary!$AG908)</f>
        <v>0</v>
      </c>
      <c r="H907" s="51"/>
      <c r="I907" s="51">
        <f>IF('[2]Total Proposed Rate Y2 Full-GF'!$AG907="","",'[2]Total Proposed Rate Y2 Full-GF'!$AG907)</f>
        <v>0</v>
      </c>
      <c r="J907" s="58"/>
      <c r="K907" s="51">
        <f t="shared" si="62"/>
        <v>0</v>
      </c>
      <c r="L907" s="22"/>
      <c r="M907" s="59">
        <f t="shared" si="63"/>
        <v>0</v>
      </c>
      <c r="N907" s="5"/>
      <c r="R907" s="48"/>
    </row>
    <row r="908" spans="1:18" x14ac:dyDescent="0.2">
      <c r="A908" s="6">
        <f t="shared" si="67"/>
        <v>7</v>
      </c>
      <c r="B908" s="1"/>
      <c r="C908" s="1" t="s">
        <v>77</v>
      </c>
      <c r="E908" s="61"/>
      <c r="F908" s="22"/>
      <c r="G908" s="51" t="str">
        <f>IF([1]Summary!$AG909="","",[1]Summary!$AG909)</f>
        <v/>
      </c>
      <c r="H908" s="58"/>
      <c r="I908" s="51" t="str">
        <f>IF('[2]Total Proposed Rate Y2 Full-GF'!$AG908="","",'[2]Total Proposed Rate Y2 Full-GF'!$AG908)</f>
        <v/>
      </c>
      <c r="J908" s="58"/>
      <c r="K908" s="51" t="str">
        <f t="shared" ref="K908:K971" si="68">IF(I908="","",+I908-G908)</f>
        <v/>
      </c>
      <c r="L908" s="52"/>
      <c r="M908" s="59" t="str">
        <f t="shared" ref="M908:M971" si="69">IF(K908="","",+IFERROR(K908/G908,0))</f>
        <v/>
      </c>
      <c r="N908" s="5"/>
      <c r="R908" s="48"/>
    </row>
    <row r="909" spans="1:18" x14ac:dyDescent="0.2">
      <c r="A909" s="6">
        <f t="shared" si="67"/>
        <v>8</v>
      </c>
      <c r="B909" s="1"/>
      <c r="C909" s="84" t="s">
        <v>78</v>
      </c>
      <c r="E909" s="61" t="s">
        <v>22</v>
      </c>
      <c r="F909" s="21"/>
      <c r="G909" s="58">
        <f>IF([1]Summary!$AG910="","",[1]Summary!$AG910)</f>
        <v>0.41614999999999996</v>
      </c>
      <c r="H909" s="58"/>
      <c r="I909" s="58">
        <f>IF('[2]Total Proposed Rate Y2 Full-GF'!$AG909="","",'[2]Total Proposed Rate Y2 Full-GF'!$AG909)</f>
        <v>0.41614999999999996</v>
      </c>
      <c r="J909" s="58"/>
      <c r="K909" s="58">
        <f t="shared" si="68"/>
        <v>0</v>
      </c>
      <c r="L909" s="4"/>
      <c r="M909" s="59">
        <f t="shared" si="69"/>
        <v>0</v>
      </c>
      <c r="N909" s="5"/>
      <c r="R909" s="48"/>
    </row>
    <row r="910" spans="1:18" x14ac:dyDescent="0.2">
      <c r="A910" s="6">
        <f t="shared" si="67"/>
        <v>9</v>
      </c>
      <c r="B910" s="1"/>
      <c r="C910" s="84" t="s">
        <v>239</v>
      </c>
      <c r="E910" s="61" t="s">
        <v>22</v>
      </c>
      <c r="F910" s="21"/>
      <c r="G910" s="58">
        <f>IF([1]Summary!$AG911="","",[1]Summary!$AG911)</f>
        <v>0.41613999999999995</v>
      </c>
      <c r="H910" s="58"/>
      <c r="I910" s="58">
        <f>IF('[2]Total Proposed Rate Y2 Full-GF'!$AG910="","",'[2]Total Proposed Rate Y2 Full-GF'!$AG910)</f>
        <v>0.41613999999999995</v>
      </c>
      <c r="J910" s="58"/>
      <c r="K910" s="58">
        <f t="shared" si="68"/>
        <v>0</v>
      </c>
      <c r="L910" s="4"/>
      <c r="M910" s="59">
        <f t="shared" si="69"/>
        <v>0</v>
      </c>
      <c r="N910" s="5"/>
      <c r="R910" s="48"/>
    </row>
    <row r="911" spans="1:18" x14ac:dyDescent="0.2">
      <c r="A911" s="6">
        <f t="shared" si="67"/>
        <v>10</v>
      </c>
      <c r="B911" s="1"/>
      <c r="C911" s="84" t="s">
        <v>79</v>
      </c>
      <c r="E911" s="61" t="s">
        <v>22</v>
      </c>
      <c r="F911" s="21"/>
      <c r="G911" s="58">
        <f>IF([1]Summary!$AG912="","",[1]Summary!$AG912)</f>
        <v>0.34595999999999999</v>
      </c>
      <c r="H911" s="58"/>
      <c r="I911" s="58">
        <f>IF('[2]Total Proposed Rate Y2 Full-GF'!$AG911="","",'[2]Total Proposed Rate Y2 Full-GF'!$AG911)</f>
        <v>0.34595999999999999</v>
      </c>
      <c r="J911" s="58"/>
      <c r="K911" s="58">
        <f t="shared" si="68"/>
        <v>0</v>
      </c>
      <c r="L911" s="4"/>
      <c r="M911" s="59">
        <f t="shared" si="69"/>
        <v>0</v>
      </c>
      <c r="N911" s="5"/>
      <c r="R911" s="48"/>
    </row>
    <row r="912" spans="1:18" hidden="1" x14ac:dyDescent="0.2">
      <c r="A912" s="6">
        <f t="shared" si="67"/>
        <v>11</v>
      </c>
      <c r="B912" s="1"/>
      <c r="C912" s="84" t="s">
        <v>80</v>
      </c>
      <c r="E912" s="61" t="s">
        <v>22</v>
      </c>
      <c r="F912" s="21"/>
      <c r="G912" s="58">
        <f>IF([1]Summary!$AG913="","",[1]Summary!$AG913)</f>
        <v>0</v>
      </c>
      <c r="H912" s="58"/>
      <c r="I912" s="58">
        <f>IF('[2]Total Proposed Rate Y2 Full-GF'!$AG912="","",'[2]Total Proposed Rate Y2 Full-GF'!$AG912)</f>
        <v>0</v>
      </c>
      <c r="J912" s="58"/>
      <c r="K912" s="58">
        <f t="shared" si="68"/>
        <v>0</v>
      </c>
      <c r="L912" s="4"/>
      <c r="M912" s="59">
        <f t="shared" si="69"/>
        <v>0</v>
      </c>
      <c r="N912" s="5"/>
      <c r="R912" s="48"/>
    </row>
    <row r="913" spans="1:18" x14ac:dyDescent="0.2">
      <c r="A913" s="6">
        <f t="shared" si="67"/>
        <v>12</v>
      </c>
      <c r="B913" s="1"/>
      <c r="C913" s="84" t="s">
        <v>240</v>
      </c>
      <c r="E913" s="61" t="s">
        <v>22</v>
      </c>
      <c r="F913" s="21"/>
      <c r="G913" s="58">
        <f>IF([1]Summary!$AG914="","",[1]Summary!$AG914)</f>
        <v>0.28415999999999997</v>
      </c>
      <c r="H913" s="58"/>
      <c r="I913" s="58">
        <f>IF('[2]Total Proposed Rate Y2 Full-GF'!$AG913="","",'[2]Total Proposed Rate Y2 Full-GF'!$AG913)</f>
        <v>0.28415999999999997</v>
      </c>
      <c r="J913" s="58"/>
      <c r="K913" s="58">
        <f t="shared" si="68"/>
        <v>0</v>
      </c>
      <c r="L913" s="4"/>
      <c r="M913" s="59">
        <f t="shared" si="69"/>
        <v>0</v>
      </c>
      <c r="N913" s="5"/>
      <c r="R913" s="48"/>
    </row>
    <row r="914" spans="1:18" x14ac:dyDescent="0.2">
      <c r="A914" s="6">
        <f t="shared" si="67"/>
        <v>13</v>
      </c>
      <c r="B914" s="1"/>
      <c r="C914" s="84" t="s">
        <v>81</v>
      </c>
      <c r="E914" s="61" t="s">
        <v>22</v>
      </c>
      <c r="F914" s="21"/>
      <c r="G914" s="58">
        <f>IF([1]Summary!$AG915="","",[1]Summary!$AG915)</f>
        <v>0.28414999999999996</v>
      </c>
      <c r="H914" s="58"/>
      <c r="I914" s="58">
        <f>IF('[2]Total Proposed Rate Y2 Full-GF'!$AG914="","",'[2]Total Proposed Rate Y2 Full-GF'!$AG914)</f>
        <v>0.28414999999999996</v>
      </c>
      <c r="J914" s="58"/>
      <c r="K914" s="58">
        <f t="shared" si="68"/>
        <v>0</v>
      </c>
      <c r="L914" s="4"/>
      <c r="M914" s="59">
        <f t="shared" si="69"/>
        <v>0</v>
      </c>
      <c r="N914" s="5"/>
      <c r="R914" s="48"/>
    </row>
    <row r="915" spans="1:18" x14ac:dyDescent="0.2">
      <c r="A915" s="6">
        <f t="shared" si="67"/>
        <v>14</v>
      </c>
      <c r="B915" s="1"/>
      <c r="C915" s="85" t="s">
        <v>25</v>
      </c>
      <c r="E915" s="61" t="s">
        <v>198</v>
      </c>
      <c r="F915" s="55"/>
      <c r="G915" s="100">
        <f>IF([1]Summary!$AG916="","",[1]Summary!$AG916)</f>
        <v>0.16900000000000001</v>
      </c>
      <c r="H915" s="100"/>
      <c r="I915" s="100">
        <f>IF('[2]Total Proposed Rate Y2 Full-GF'!$AG915="","",'[2]Total Proposed Rate Y2 Full-GF'!$AG915)</f>
        <v>0.16900000000000001</v>
      </c>
      <c r="J915" s="100"/>
      <c r="K915" s="100">
        <f t="shared" si="68"/>
        <v>0</v>
      </c>
      <c r="L915" s="22"/>
      <c r="M915" s="59">
        <f t="shared" si="69"/>
        <v>0</v>
      </c>
      <c r="N915" s="5"/>
      <c r="R915" s="48"/>
    </row>
    <row r="916" spans="1:18" x14ac:dyDescent="0.2">
      <c r="A916" s="6"/>
      <c r="B916" s="1"/>
      <c r="C916" s="61"/>
      <c r="E916" s="61"/>
      <c r="F916" s="4"/>
      <c r="G916" s="51" t="str">
        <f>IF([1]Summary!$AG917="","",[1]Summary!$AG917)</f>
        <v/>
      </c>
      <c r="H916" s="58"/>
      <c r="I916" s="51" t="str">
        <f>IF('[2]Total Proposed Rate Y2 Full-GF'!$AG916="","",'[2]Total Proposed Rate Y2 Full-GF'!$AG916)</f>
        <v/>
      </c>
      <c r="J916" s="58"/>
      <c r="K916" s="51" t="str">
        <f t="shared" si="68"/>
        <v/>
      </c>
      <c r="L916" s="4"/>
      <c r="M916" s="59" t="str">
        <f t="shared" si="69"/>
        <v/>
      </c>
      <c r="N916" s="5"/>
      <c r="R916" s="48"/>
    </row>
    <row r="917" spans="1:18" hidden="1" x14ac:dyDescent="0.2">
      <c r="A917" s="6"/>
      <c r="B917" s="1"/>
      <c r="C917" s="61"/>
      <c r="E917" s="61"/>
      <c r="F917" s="4"/>
      <c r="G917" s="51" t="str">
        <f>IF([1]Summary!$AG918="","",[1]Summary!$AG918)</f>
        <v/>
      </c>
      <c r="H917" s="58"/>
      <c r="I917" s="51" t="str">
        <f>IF('[2]Total Proposed Rate Y2 Full-GF'!$AG917="","",'[2]Total Proposed Rate Y2 Full-GF'!$AG917)</f>
        <v/>
      </c>
      <c r="J917" s="58"/>
      <c r="K917" s="51" t="str">
        <f t="shared" si="68"/>
        <v/>
      </c>
      <c r="L917" s="4"/>
      <c r="M917" s="59" t="str">
        <f t="shared" si="69"/>
        <v/>
      </c>
      <c r="N917" s="5"/>
      <c r="R917" s="48"/>
    </row>
    <row r="918" spans="1:18" hidden="1" x14ac:dyDescent="0.2">
      <c r="A918" s="6"/>
      <c r="B918" s="1"/>
      <c r="C918" s="15"/>
      <c r="E918" s="24"/>
      <c r="F918" s="30"/>
      <c r="G918" s="51" t="str">
        <f>IF([1]Summary!$AG919="","",[1]Summary!$AG919)</f>
        <v/>
      </c>
      <c r="H918" s="51"/>
      <c r="I918" s="51" t="str">
        <f>IF('[2]Total Proposed Rate Y2 Full-GF'!$AG918="","",'[2]Total Proposed Rate Y2 Full-GF'!$AG918)</f>
        <v/>
      </c>
      <c r="J918" s="58"/>
      <c r="K918" s="51" t="str">
        <f t="shared" si="68"/>
        <v/>
      </c>
      <c r="L918" s="22"/>
      <c r="M918" s="59" t="str">
        <f t="shared" si="69"/>
        <v/>
      </c>
      <c r="N918" s="5"/>
      <c r="R918" s="48"/>
    </row>
    <row r="919" spans="1:18" ht="10.5" x14ac:dyDescent="0.25">
      <c r="A919" s="6">
        <v>1</v>
      </c>
      <c r="B919" s="25"/>
      <c r="C919" s="12" t="s">
        <v>246</v>
      </c>
      <c r="E919" s="1"/>
      <c r="F919" s="30"/>
      <c r="G919" s="51" t="str">
        <f>IF([1]Summary!$AG920="","",[1]Summary!$AG920)</f>
        <v/>
      </c>
      <c r="H919" s="51"/>
      <c r="I919" s="51" t="str">
        <f>IF('[2]Total Proposed Rate Y2 Full-GF'!$AG919="","",'[2]Total Proposed Rate Y2 Full-GF'!$AG919)</f>
        <v/>
      </c>
      <c r="J919" s="58"/>
      <c r="K919" s="51" t="str">
        <f t="shared" si="68"/>
        <v/>
      </c>
      <c r="L919" s="22"/>
      <c r="M919" s="59" t="str">
        <f t="shared" si="69"/>
        <v/>
      </c>
      <c r="N919" s="5"/>
      <c r="R919" s="48"/>
    </row>
    <row r="920" spans="1:18" ht="10.5" x14ac:dyDescent="0.25">
      <c r="A920" s="6">
        <f t="shared" ref="A920:A933" si="70">+A919+1</f>
        <v>2</v>
      </c>
      <c r="B920" s="25"/>
      <c r="C920" s="1" t="s">
        <v>12</v>
      </c>
      <c r="E920" s="13" t="s">
        <v>13</v>
      </c>
      <c r="F920" s="22"/>
      <c r="G920" s="51">
        <f>IF([1]Summary!$AG921="","",[1]Summary!$AG921)</f>
        <v>0</v>
      </c>
      <c r="H920" s="51"/>
      <c r="I920" s="51">
        <f>IF('[2]Total Proposed Rate Y2 Full-GF'!$AG920="","",'[2]Total Proposed Rate Y2 Full-GF'!$AG920)</f>
        <v>0</v>
      </c>
      <c r="J920" s="58"/>
      <c r="K920" s="51">
        <f t="shared" si="68"/>
        <v>0</v>
      </c>
      <c r="L920" s="22"/>
      <c r="M920" s="59">
        <f t="shared" si="69"/>
        <v>0</v>
      </c>
      <c r="N920" s="5"/>
      <c r="R920" s="48"/>
    </row>
    <row r="921" spans="1:18" x14ac:dyDescent="0.2">
      <c r="A921" s="6">
        <f t="shared" si="70"/>
        <v>3</v>
      </c>
      <c r="B921" s="1"/>
      <c r="C921" s="1" t="s">
        <v>14</v>
      </c>
      <c r="E921" s="14" t="s">
        <v>15</v>
      </c>
      <c r="F921" s="22"/>
      <c r="G921" s="51">
        <f>IF([1]Summary!$AG922="","",[1]Summary!$AG922)</f>
        <v>0</v>
      </c>
      <c r="H921" s="58"/>
      <c r="I921" s="51">
        <f>IF('[2]Total Proposed Rate Y2 Full-GF'!$AG921="","",'[2]Total Proposed Rate Y2 Full-GF'!$AG921)</f>
        <v>0</v>
      </c>
      <c r="J921" s="58"/>
      <c r="K921" s="51">
        <f t="shared" si="68"/>
        <v>0</v>
      </c>
      <c r="L921" s="22"/>
      <c r="M921" s="59">
        <f t="shared" si="69"/>
        <v>0</v>
      </c>
      <c r="N921" s="5"/>
      <c r="R921" s="48"/>
    </row>
    <row r="922" spans="1:18" hidden="1" x14ac:dyDescent="0.2">
      <c r="A922" s="6">
        <f t="shared" si="70"/>
        <v>4</v>
      </c>
      <c r="B922" s="1"/>
      <c r="C922" s="42" t="s">
        <v>142</v>
      </c>
      <c r="E922" s="2" t="s">
        <v>15</v>
      </c>
      <c r="F922" s="22"/>
      <c r="G922" s="51">
        <f>IF([1]Summary!$AG923="","",[1]Summary!$AG923)</f>
        <v>0</v>
      </c>
      <c r="H922" s="51"/>
      <c r="I922" s="51">
        <f>IF('[2]Total Proposed Rate Y2 Full-GF'!$AG922="","",'[2]Total Proposed Rate Y2 Full-GF'!$AG922)</f>
        <v>0</v>
      </c>
      <c r="J922" s="58"/>
      <c r="K922" s="51">
        <f t="shared" si="68"/>
        <v>0</v>
      </c>
      <c r="L922" s="22"/>
      <c r="M922" s="59">
        <f t="shared" si="69"/>
        <v>0</v>
      </c>
      <c r="N922" s="5"/>
      <c r="R922" s="48"/>
    </row>
    <row r="923" spans="1:18" x14ac:dyDescent="0.2">
      <c r="A923" s="6">
        <f>+A921+1</f>
        <v>4</v>
      </c>
      <c r="B923" s="1"/>
      <c r="C923" s="1" t="s">
        <v>17</v>
      </c>
      <c r="E923" s="14"/>
      <c r="F923" s="22"/>
      <c r="G923" s="51" t="str">
        <f>IF([1]Summary!$AG924="","",[1]Summary!$AG924)</f>
        <v/>
      </c>
      <c r="H923" s="51"/>
      <c r="I923" s="51" t="str">
        <f>IF('[2]Total Proposed Rate Y2 Full-GF'!$AG923="","",'[2]Total Proposed Rate Y2 Full-GF'!$AG923)</f>
        <v/>
      </c>
      <c r="J923" s="58"/>
      <c r="K923" s="51" t="str">
        <f t="shared" si="68"/>
        <v/>
      </c>
      <c r="L923" s="22"/>
      <c r="M923" s="59" t="str">
        <f t="shared" si="69"/>
        <v/>
      </c>
      <c r="N923" s="5"/>
      <c r="R923" s="48"/>
    </row>
    <row r="924" spans="1:18" x14ac:dyDescent="0.2">
      <c r="A924" s="6">
        <f t="shared" si="70"/>
        <v>5</v>
      </c>
      <c r="B924" s="1"/>
      <c r="C924" s="26" t="s">
        <v>75</v>
      </c>
      <c r="E924" s="14" t="s">
        <v>15</v>
      </c>
      <c r="F924" s="22"/>
      <c r="G924" s="51">
        <f>IF([1]Summary!$AG925="","",[1]Summary!$AG925)</f>
        <v>0</v>
      </c>
      <c r="H924" s="58"/>
      <c r="I924" s="51">
        <f>IF('[2]Total Proposed Rate Y2 Full-GF'!$AG924="","",'[2]Total Proposed Rate Y2 Full-GF'!$AG924)</f>
        <v>0</v>
      </c>
      <c r="J924" s="58"/>
      <c r="K924" s="51">
        <f t="shared" si="68"/>
        <v>0</v>
      </c>
      <c r="L924" s="52"/>
      <c r="M924" s="59">
        <f t="shared" si="69"/>
        <v>0</v>
      </c>
      <c r="N924" s="5"/>
      <c r="R924" s="48"/>
    </row>
    <row r="925" spans="1:18" x14ac:dyDescent="0.2">
      <c r="A925" s="6">
        <f t="shared" si="70"/>
        <v>6</v>
      </c>
      <c r="B925" s="1"/>
      <c r="C925" s="26" t="s">
        <v>76</v>
      </c>
      <c r="E925" s="14" t="s">
        <v>15</v>
      </c>
      <c r="F925" s="21"/>
      <c r="G925" s="51">
        <f>IF([1]Summary!$AG926="","",[1]Summary!$AG926)</f>
        <v>0</v>
      </c>
      <c r="H925" s="58"/>
      <c r="I925" s="51">
        <f>IF('[2]Total Proposed Rate Y2 Full-GF'!$AG925="","",'[2]Total Proposed Rate Y2 Full-GF'!$AG925)</f>
        <v>0</v>
      </c>
      <c r="J925" s="58"/>
      <c r="K925" s="51">
        <f t="shared" si="68"/>
        <v>0</v>
      </c>
      <c r="L925" s="52"/>
      <c r="M925" s="59">
        <f t="shared" si="69"/>
        <v>0</v>
      </c>
      <c r="N925" s="5"/>
      <c r="R925" s="48"/>
    </row>
    <row r="926" spans="1:18" x14ac:dyDescent="0.2">
      <c r="A926" s="6">
        <f t="shared" si="70"/>
        <v>7</v>
      </c>
      <c r="B926" s="1"/>
      <c r="C926" s="1" t="s">
        <v>77</v>
      </c>
      <c r="E926" s="14"/>
      <c r="F926" s="21"/>
      <c r="G926" s="51" t="str">
        <f>IF([1]Summary!$AG927="","",[1]Summary!$AG927)</f>
        <v/>
      </c>
      <c r="H926" s="58"/>
      <c r="I926" s="51" t="str">
        <f>IF('[2]Total Proposed Rate Y2 Full-GF'!$AG926="","",'[2]Total Proposed Rate Y2 Full-GF'!$AG926)</f>
        <v/>
      </c>
      <c r="J926" s="58"/>
      <c r="K926" s="51" t="str">
        <f t="shared" si="68"/>
        <v/>
      </c>
      <c r="L926" s="4"/>
      <c r="M926" s="59" t="str">
        <f t="shared" si="69"/>
        <v/>
      </c>
      <c r="N926" s="5"/>
      <c r="R926" s="48"/>
    </row>
    <row r="927" spans="1:18" x14ac:dyDescent="0.2">
      <c r="A927" s="6">
        <f t="shared" si="70"/>
        <v>8</v>
      </c>
      <c r="B927" s="1"/>
      <c r="C927" s="84" t="s">
        <v>78</v>
      </c>
      <c r="E927" s="13" t="s">
        <v>22</v>
      </c>
      <c r="F927" s="21"/>
      <c r="G927" s="58">
        <f>IF([1]Summary!$AG928="","",[1]Summary!$AG928)</f>
        <v>0.40839999999999999</v>
      </c>
      <c r="H927" s="58"/>
      <c r="I927" s="58">
        <f>IF('[2]Total Proposed Rate Y2 Full-GF'!$AG927="","",'[2]Total Proposed Rate Y2 Full-GF'!$AG927)</f>
        <v>0.40839999999999999</v>
      </c>
      <c r="J927" s="58"/>
      <c r="K927" s="58">
        <f t="shared" si="68"/>
        <v>0</v>
      </c>
      <c r="L927" s="4"/>
      <c r="M927" s="59">
        <f t="shared" si="69"/>
        <v>0</v>
      </c>
      <c r="N927" s="5"/>
      <c r="R927" s="48"/>
    </row>
    <row r="928" spans="1:18" x14ac:dyDescent="0.2">
      <c r="A928" s="6">
        <f t="shared" si="70"/>
        <v>9</v>
      </c>
      <c r="B928" s="1"/>
      <c r="C928" s="84" t="s">
        <v>79</v>
      </c>
      <c r="E928" s="13" t="s">
        <v>22</v>
      </c>
      <c r="F928" s="21"/>
      <c r="G928" s="58">
        <f>IF([1]Summary!$AG929="","",[1]Summary!$AG929)</f>
        <v>0.40838999999999998</v>
      </c>
      <c r="H928" s="58"/>
      <c r="I928" s="58">
        <f>IF('[2]Total Proposed Rate Y2 Full-GF'!$AG928="","",'[2]Total Proposed Rate Y2 Full-GF'!$AG928)</f>
        <v>0.40838999999999998</v>
      </c>
      <c r="J928" s="58"/>
      <c r="K928" s="58">
        <f t="shared" si="68"/>
        <v>0</v>
      </c>
      <c r="L928" s="4"/>
      <c r="M928" s="59">
        <f t="shared" si="69"/>
        <v>0</v>
      </c>
      <c r="N928" s="5"/>
      <c r="R928" s="48"/>
    </row>
    <row r="929" spans="1:18" x14ac:dyDescent="0.2">
      <c r="A929" s="6">
        <f t="shared" si="70"/>
        <v>10</v>
      </c>
      <c r="B929" s="1"/>
      <c r="C929" s="84" t="s">
        <v>82</v>
      </c>
      <c r="E929" s="13" t="s">
        <v>22</v>
      </c>
      <c r="F929" s="21"/>
      <c r="G929" s="58">
        <f>IF([1]Summary!$AG930="","",[1]Summary!$AG930)</f>
        <v>0.23657999999999998</v>
      </c>
      <c r="H929" s="58"/>
      <c r="I929" s="58">
        <f>IF('[2]Total Proposed Rate Y2 Full-GF'!$AG929="","",'[2]Total Proposed Rate Y2 Full-GF'!$AG929)</f>
        <v>0.23657999999999998</v>
      </c>
      <c r="J929" s="58"/>
      <c r="K929" s="58">
        <f t="shared" si="68"/>
        <v>0</v>
      </c>
      <c r="L929" s="4"/>
      <c r="M929" s="59">
        <f t="shared" si="69"/>
        <v>0</v>
      </c>
      <c r="N929" s="5"/>
      <c r="R929" s="48"/>
    </row>
    <row r="930" spans="1:18" x14ac:dyDescent="0.2">
      <c r="A930" s="6">
        <f t="shared" si="70"/>
        <v>11</v>
      </c>
      <c r="B930" s="1"/>
      <c r="C930" s="96" t="s">
        <v>80</v>
      </c>
      <c r="E930" s="13" t="s">
        <v>22</v>
      </c>
      <c r="F930" s="21"/>
      <c r="G930" s="58">
        <f>IF([1]Summary!$AG931="","",[1]Summary!$AG931)</f>
        <v>0.31503999999999999</v>
      </c>
      <c r="H930" s="58"/>
      <c r="I930" s="58">
        <f>IF('[2]Total Proposed Rate Y2 Full-GF'!$AG930="","",'[2]Total Proposed Rate Y2 Full-GF'!$AG930)</f>
        <v>0.31503999999999999</v>
      </c>
      <c r="J930" s="58"/>
      <c r="K930" s="58">
        <f t="shared" si="68"/>
        <v>0</v>
      </c>
      <c r="L930" s="4"/>
      <c r="M930" s="59">
        <f t="shared" si="69"/>
        <v>0</v>
      </c>
      <c r="N930" s="5"/>
      <c r="R930" s="48"/>
    </row>
    <row r="931" spans="1:18" x14ac:dyDescent="0.2">
      <c r="A931" s="6">
        <f t="shared" si="70"/>
        <v>12</v>
      </c>
      <c r="B931" s="1"/>
      <c r="C931" s="84" t="s">
        <v>81</v>
      </c>
      <c r="E931" s="13" t="s">
        <v>22</v>
      </c>
      <c r="F931" s="55"/>
      <c r="G931" s="58">
        <f>IF([1]Summary!$AG932="","",[1]Summary!$AG932)</f>
        <v>0.31502999999999998</v>
      </c>
      <c r="H931" s="58"/>
      <c r="I931" s="58">
        <f>IF('[2]Total Proposed Rate Y2 Full-GF'!$AG931="","",'[2]Total Proposed Rate Y2 Full-GF'!$AG931)</f>
        <v>0.31502999999999998</v>
      </c>
      <c r="J931" s="58"/>
      <c r="K931" s="58">
        <f t="shared" si="68"/>
        <v>0</v>
      </c>
      <c r="L931" s="4"/>
      <c r="M931" s="59">
        <f t="shared" si="69"/>
        <v>0</v>
      </c>
      <c r="N931" s="5"/>
      <c r="R931" s="48"/>
    </row>
    <row r="932" spans="1:18" x14ac:dyDescent="0.2">
      <c r="A932" s="6">
        <f t="shared" si="70"/>
        <v>13</v>
      </c>
      <c r="B932" s="1"/>
      <c r="C932" s="84" t="s">
        <v>83</v>
      </c>
      <c r="E932" s="13" t="s">
        <v>22</v>
      </c>
      <c r="F932" s="55"/>
      <c r="G932" s="58">
        <f>IF([1]Summary!$AG933="","",[1]Summary!$AG933)</f>
        <v>0.22242999999999999</v>
      </c>
      <c r="H932" s="58"/>
      <c r="I932" s="58">
        <f>IF('[2]Total Proposed Rate Y2 Full-GF'!$AG932="","",'[2]Total Proposed Rate Y2 Full-GF'!$AG932)</f>
        <v>0.22242999999999999</v>
      </c>
      <c r="J932" s="58"/>
      <c r="K932" s="58">
        <f t="shared" si="68"/>
        <v>0</v>
      </c>
      <c r="L932" s="4"/>
      <c r="M932" s="59">
        <f t="shared" si="69"/>
        <v>0</v>
      </c>
      <c r="N932" s="5"/>
      <c r="R932" s="48"/>
    </row>
    <row r="933" spans="1:18" x14ac:dyDescent="0.2">
      <c r="A933" s="6">
        <f t="shared" si="70"/>
        <v>14</v>
      </c>
      <c r="B933" s="1"/>
      <c r="C933" s="85" t="s">
        <v>25</v>
      </c>
      <c r="E933" s="17" t="s">
        <v>26</v>
      </c>
      <c r="F933" s="55"/>
      <c r="G933" s="100">
        <f>IF([1]Summary!$AG934="","",[1]Summary!$AG934)</f>
        <v>0.33800000000000002</v>
      </c>
      <c r="H933" s="100"/>
      <c r="I933" s="100">
        <f>IF('[2]Total Proposed Rate Y2 Full-GF'!$AG933="","",'[2]Total Proposed Rate Y2 Full-GF'!$AG933)</f>
        <v>0.33800000000000002</v>
      </c>
      <c r="J933" s="100"/>
      <c r="K933" s="100">
        <f t="shared" si="68"/>
        <v>0</v>
      </c>
      <c r="L933" s="4"/>
      <c r="M933" s="59">
        <f t="shared" si="69"/>
        <v>0</v>
      </c>
      <c r="N933" s="5"/>
      <c r="R933" s="48"/>
    </row>
    <row r="934" spans="1:18" x14ac:dyDescent="0.2">
      <c r="A934" s="6"/>
      <c r="B934" s="1"/>
      <c r="C934" s="1"/>
      <c r="E934" s="1"/>
      <c r="F934" s="30"/>
      <c r="G934" s="51" t="str">
        <f>IF([1]Summary!$AG935="","",[1]Summary!$AG935)</f>
        <v/>
      </c>
      <c r="H934" s="51"/>
      <c r="I934" s="51" t="str">
        <f>IF('[2]Total Proposed Rate Y2 Full-GF'!$AG934="","",'[2]Total Proposed Rate Y2 Full-GF'!$AG934)</f>
        <v/>
      </c>
      <c r="J934" s="58"/>
      <c r="K934" s="51" t="str">
        <f t="shared" si="68"/>
        <v/>
      </c>
      <c r="L934" s="22"/>
      <c r="M934" s="59" t="str">
        <f t="shared" si="69"/>
        <v/>
      </c>
      <c r="N934" s="5"/>
      <c r="R934" s="48"/>
    </row>
    <row r="935" spans="1:18" ht="10" customHeight="1" x14ac:dyDescent="0.25">
      <c r="A935" s="6">
        <v>1</v>
      </c>
      <c r="B935" s="25"/>
      <c r="C935" s="12" t="s">
        <v>247</v>
      </c>
      <c r="E935" s="1"/>
      <c r="F935" s="22"/>
      <c r="G935" s="51" t="str">
        <f>IF([1]Summary!$AG936="","",[1]Summary!$AG936)</f>
        <v/>
      </c>
      <c r="H935" s="51"/>
      <c r="I935" s="51" t="str">
        <f>IF('[2]Total Proposed Rate Y2 Full-GF'!$AG935="","",'[2]Total Proposed Rate Y2 Full-GF'!$AG935)</f>
        <v/>
      </c>
      <c r="J935" s="58"/>
      <c r="K935" s="51" t="str">
        <f t="shared" si="68"/>
        <v/>
      </c>
      <c r="L935" s="22"/>
      <c r="M935" s="59" t="str">
        <f t="shared" si="69"/>
        <v/>
      </c>
      <c r="N935" s="5"/>
      <c r="R935" s="48"/>
    </row>
    <row r="936" spans="1:18" ht="10.5" x14ac:dyDescent="0.25">
      <c r="A936" s="6">
        <f t="shared" ref="A936:A949" si="71">+A935+1</f>
        <v>2</v>
      </c>
      <c r="B936" s="25"/>
      <c r="C936" s="1" t="s">
        <v>12</v>
      </c>
      <c r="E936" s="13" t="s">
        <v>13</v>
      </c>
      <c r="F936" s="22"/>
      <c r="G936" s="51">
        <f>IF([1]Summary!$AG937="","",[1]Summary!$AG937)</f>
        <v>0</v>
      </c>
      <c r="H936" s="51"/>
      <c r="I936" s="51">
        <f>IF('[2]Total Proposed Rate Y2 Full-GF'!$AG936="","",'[2]Total Proposed Rate Y2 Full-GF'!$AG936)</f>
        <v>0</v>
      </c>
      <c r="J936" s="58"/>
      <c r="K936" s="51">
        <f t="shared" si="68"/>
        <v>0</v>
      </c>
      <c r="L936" s="22"/>
      <c r="M936" s="59">
        <f t="shared" si="69"/>
        <v>0</v>
      </c>
      <c r="N936" s="5"/>
      <c r="R936" s="48"/>
    </row>
    <row r="937" spans="1:18" x14ac:dyDescent="0.2">
      <c r="A937" s="6">
        <f t="shared" si="71"/>
        <v>3</v>
      </c>
      <c r="B937" s="1"/>
      <c r="C937" s="1" t="s">
        <v>14</v>
      </c>
      <c r="E937" s="14" t="s">
        <v>15</v>
      </c>
      <c r="F937" s="22"/>
      <c r="G937" s="51">
        <f>IF([1]Summary!$AG938="","",[1]Summary!$AG938)</f>
        <v>0</v>
      </c>
      <c r="H937" s="58"/>
      <c r="I937" s="51">
        <f>IF('[2]Total Proposed Rate Y2 Full-GF'!$AG937="","",'[2]Total Proposed Rate Y2 Full-GF'!$AG937)</f>
        <v>0</v>
      </c>
      <c r="J937" s="58"/>
      <c r="K937" s="51">
        <f t="shared" si="68"/>
        <v>0</v>
      </c>
      <c r="L937" s="22"/>
      <c r="M937" s="59">
        <f t="shared" si="69"/>
        <v>0</v>
      </c>
      <c r="N937" s="5"/>
      <c r="R937" s="48"/>
    </row>
    <row r="938" spans="1:18" hidden="1" x14ac:dyDescent="0.2">
      <c r="A938" s="6">
        <f t="shared" si="71"/>
        <v>4</v>
      </c>
      <c r="B938" s="1"/>
      <c r="C938" s="42" t="s">
        <v>142</v>
      </c>
      <c r="E938" s="2" t="s">
        <v>15</v>
      </c>
      <c r="F938" s="22"/>
      <c r="G938" s="51">
        <f>IF([1]Summary!$AG939="","",[1]Summary!$AG939)</f>
        <v>0</v>
      </c>
      <c r="H938" s="51"/>
      <c r="I938" s="51">
        <f>IF('[2]Total Proposed Rate Y2 Full-GF'!$AG938="","",'[2]Total Proposed Rate Y2 Full-GF'!$AG938)</f>
        <v>0</v>
      </c>
      <c r="J938" s="58"/>
      <c r="K938" s="51">
        <f t="shared" si="68"/>
        <v>0</v>
      </c>
      <c r="L938" s="22"/>
      <c r="M938" s="59">
        <f t="shared" si="69"/>
        <v>0</v>
      </c>
      <c r="N938" s="5"/>
      <c r="R938" s="48"/>
    </row>
    <row r="939" spans="1:18" x14ac:dyDescent="0.2">
      <c r="A939" s="6">
        <f>+A937+1</f>
        <v>4</v>
      </c>
      <c r="B939" s="1"/>
      <c r="C939" s="1" t="s">
        <v>17</v>
      </c>
      <c r="E939" s="14"/>
      <c r="F939" s="22"/>
      <c r="G939" s="51" t="str">
        <f>IF([1]Summary!$AG940="","",[1]Summary!$AG940)</f>
        <v/>
      </c>
      <c r="H939" s="51"/>
      <c r="I939" s="51" t="str">
        <f>IF('[2]Total Proposed Rate Y2 Full-GF'!$AG939="","",'[2]Total Proposed Rate Y2 Full-GF'!$AG939)</f>
        <v/>
      </c>
      <c r="J939" s="58"/>
      <c r="K939" s="51" t="str">
        <f t="shared" si="68"/>
        <v/>
      </c>
      <c r="L939" s="22"/>
      <c r="M939" s="59" t="str">
        <f t="shared" si="69"/>
        <v/>
      </c>
      <c r="N939" s="5"/>
      <c r="R939" s="48"/>
    </row>
    <row r="940" spans="1:18" x14ac:dyDescent="0.2">
      <c r="A940" s="6">
        <f t="shared" si="71"/>
        <v>5</v>
      </c>
      <c r="B940" s="1"/>
      <c r="C940" s="26" t="s">
        <v>75</v>
      </c>
      <c r="E940" s="14" t="s">
        <v>15</v>
      </c>
      <c r="F940" s="22"/>
      <c r="G940" s="51">
        <f>IF([1]Summary!$AG941="","",[1]Summary!$AG941)</f>
        <v>0</v>
      </c>
      <c r="H940" s="58"/>
      <c r="I940" s="51">
        <f>IF('[2]Total Proposed Rate Y2 Full-GF'!$AG940="","",'[2]Total Proposed Rate Y2 Full-GF'!$AG940)</f>
        <v>0</v>
      </c>
      <c r="J940" s="58"/>
      <c r="K940" s="51">
        <f t="shared" si="68"/>
        <v>0</v>
      </c>
      <c r="L940" s="22"/>
      <c r="M940" s="59">
        <f t="shared" si="69"/>
        <v>0</v>
      </c>
      <c r="N940" s="5"/>
      <c r="R940" s="48"/>
    </row>
    <row r="941" spans="1:18" x14ac:dyDescent="0.2">
      <c r="A941" s="6">
        <f t="shared" si="71"/>
        <v>6</v>
      </c>
      <c r="B941" s="1"/>
      <c r="C941" s="26" t="s">
        <v>76</v>
      </c>
      <c r="E941" s="14" t="s">
        <v>15</v>
      </c>
      <c r="F941" s="21"/>
      <c r="G941" s="51">
        <f>IF([1]Summary!$AG942="","",[1]Summary!$AG942)</f>
        <v>0</v>
      </c>
      <c r="H941" s="58"/>
      <c r="I941" s="51">
        <f>IF('[2]Total Proposed Rate Y2 Full-GF'!$AG941="","",'[2]Total Proposed Rate Y2 Full-GF'!$AG941)</f>
        <v>0</v>
      </c>
      <c r="J941" s="58"/>
      <c r="K941" s="51">
        <f t="shared" si="68"/>
        <v>0</v>
      </c>
      <c r="L941" s="22"/>
      <c r="M941" s="59">
        <f t="shared" si="69"/>
        <v>0</v>
      </c>
      <c r="N941" s="5"/>
      <c r="R941" s="48"/>
    </row>
    <row r="942" spans="1:18" x14ac:dyDescent="0.2">
      <c r="A942" s="6">
        <f t="shared" si="71"/>
        <v>7</v>
      </c>
      <c r="B942" s="1"/>
      <c r="C942" s="1" t="s">
        <v>77</v>
      </c>
      <c r="E942" s="14"/>
      <c r="F942" s="21"/>
      <c r="G942" s="51" t="str">
        <f>IF([1]Summary!$AG943="","",[1]Summary!$AG943)</f>
        <v/>
      </c>
      <c r="H942" s="58"/>
      <c r="I942" s="51" t="str">
        <f>IF('[2]Total Proposed Rate Y2 Full-GF'!$AG942="","",'[2]Total Proposed Rate Y2 Full-GF'!$AG942)</f>
        <v/>
      </c>
      <c r="J942" s="58"/>
      <c r="K942" s="51" t="str">
        <f t="shared" si="68"/>
        <v/>
      </c>
      <c r="L942" s="4"/>
      <c r="M942" s="59" t="str">
        <f t="shared" si="69"/>
        <v/>
      </c>
      <c r="N942" s="5"/>
      <c r="R942" s="48"/>
    </row>
    <row r="943" spans="1:18" x14ac:dyDescent="0.2">
      <c r="A943" s="6">
        <f t="shared" si="71"/>
        <v>8</v>
      </c>
      <c r="B943" s="1"/>
      <c r="C943" s="84" t="s">
        <v>78</v>
      </c>
      <c r="E943" s="13" t="s">
        <v>22</v>
      </c>
      <c r="F943" s="21"/>
      <c r="G943" s="58">
        <f>IF([1]Summary!$AG944="","",[1]Summary!$AG944)</f>
        <v>0.43012</v>
      </c>
      <c r="H943" s="58"/>
      <c r="I943" s="58">
        <f>IF('[2]Total Proposed Rate Y2 Full-GF'!$AG943="","",'[2]Total Proposed Rate Y2 Full-GF'!$AG943)</f>
        <v>0.43012</v>
      </c>
      <c r="J943" s="58"/>
      <c r="K943" s="58">
        <f t="shared" si="68"/>
        <v>0</v>
      </c>
      <c r="L943" s="4"/>
      <c r="M943" s="59">
        <f t="shared" si="69"/>
        <v>0</v>
      </c>
      <c r="N943" s="5"/>
      <c r="R943" s="48"/>
    </row>
    <row r="944" spans="1:18" x14ac:dyDescent="0.2">
      <c r="A944" s="6">
        <f t="shared" si="71"/>
        <v>9</v>
      </c>
      <c r="B944" s="1"/>
      <c r="C944" s="84" t="s">
        <v>79</v>
      </c>
      <c r="E944" s="13" t="s">
        <v>22</v>
      </c>
      <c r="F944" s="21"/>
      <c r="G944" s="58">
        <f>IF([1]Summary!$AG945="","",[1]Summary!$AG945)</f>
        <v>0.43010999999999994</v>
      </c>
      <c r="H944" s="58"/>
      <c r="I944" s="58">
        <f>IF('[2]Total Proposed Rate Y2 Full-GF'!$AG944="","",'[2]Total Proposed Rate Y2 Full-GF'!$AG944)</f>
        <v>0.43010999999999994</v>
      </c>
      <c r="J944" s="58"/>
      <c r="K944" s="58">
        <f t="shared" si="68"/>
        <v>0</v>
      </c>
      <c r="L944" s="4"/>
      <c r="M944" s="59">
        <f t="shared" si="69"/>
        <v>0</v>
      </c>
      <c r="N944" s="5"/>
      <c r="R944" s="48"/>
    </row>
    <row r="945" spans="1:18" x14ac:dyDescent="0.2">
      <c r="A945" s="6">
        <f t="shared" si="71"/>
        <v>10</v>
      </c>
      <c r="B945" s="1"/>
      <c r="C945" s="84" t="s">
        <v>82</v>
      </c>
      <c r="E945" s="13" t="s">
        <v>22</v>
      </c>
      <c r="F945" s="21"/>
      <c r="G945" s="58">
        <f>IF([1]Summary!$AG946="","",[1]Summary!$AG946)</f>
        <v>0.26143999999999995</v>
      </c>
      <c r="H945" s="58"/>
      <c r="I945" s="58">
        <f>IF('[2]Total Proposed Rate Y2 Full-GF'!$AG945="","",'[2]Total Proposed Rate Y2 Full-GF'!$AG945)</f>
        <v>0.26143999999999995</v>
      </c>
      <c r="J945" s="58"/>
      <c r="K945" s="58">
        <f t="shared" si="68"/>
        <v>0</v>
      </c>
      <c r="L945" s="4"/>
      <c r="M945" s="59">
        <f t="shared" si="69"/>
        <v>0</v>
      </c>
      <c r="N945" s="5"/>
      <c r="R945" s="48"/>
    </row>
    <row r="946" spans="1:18" x14ac:dyDescent="0.2">
      <c r="A946" s="6">
        <f t="shared" si="71"/>
        <v>11</v>
      </c>
      <c r="B946" s="1"/>
      <c r="C946" s="96" t="s">
        <v>80</v>
      </c>
      <c r="E946" s="13" t="s">
        <v>22</v>
      </c>
      <c r="F946" s="21"/>
      <c r="G946" s="58">
        <f>IF([1]Summary!$AG947="","",[1]Summary!$AG947)</f>
        <v>0.42966999999999994</v>
      </c>
      <c r="H946" s="58"/>
      <c r="I946" s="58">
        <f>IF('[2]Total Proposed Rate Y2 Full-GF'!$AG946="","",'[2]Total Proposed Rate Y2 Full-GF'!$AG946)</f>
        <v>0.42966999999999994</v>
      </c>
      <c r="J946" s="58"/>
      <c r="K946" s="58">
        <f t="shared" si="68"/>
        <v>0</v>
      </c>
      <c r="L946" s="4"/>
      <c r="M946" s="59">
        <f t="shared" si="69"/>
        <v>0</v>
      </c>
      <c r="N946" s="5"/>
      <c r="R946" s="48"/>
    </row>
    <row r="947" spans="1:18" x14ac:dyDescent="0.2">
      <c r="A947" s="6">
        <f t="shared" si="71"/>
        <v>12</v>
      </c>
      <c r="B947" s="1"/>
      <c r="C947" s="84" t="s">
        <v>81</v>
      </c>
      <c r="E947" s="13" t="s">
        <v>22</v>
      </c>
      <c r="F947" s="4"/>
      <c r="G947" s="58">
        <f>IF([1]Summary!$AG948="","",[1]Summary!$AG948)</f>
        <v>0.32283999999999996</v>
      </c>
      <c r="H947" s="58"/>
      <c r="I947" s="58">
        <f>IF('[2]Total Proposed Rate Y2 Full-GF'!$AG947="","",'[2]Total Proposed Rate Y2 Full-GF'!$AG947)</f>
        <v>0.32283999999999996</v>
      </c>
      <c r="J947" s="58"/>
      <c r="K947" s="58">
        <f t="shared" si="68"/>
        <v>0</v>
      </c>
      <c r="L947" s="4"/>
      <c r="M947" s="59">
        <f t="shared" si="69"/>
        <v>0</v>
      </c>
      <c r="N947" s="5"/>
      <c r="R947" s="48"/>
    </row>
    <row r="948" spans="1:18" x14ac:dyDescent="0.2">
      <c r="A948" s="6">
        <f t="shared" si="71"/>
        <v>13</v>
      </c>
      <c r="B948" s="1"/>
      <c r="C948" s="84" t="s">
        <v>83</v>
      </c>
      <c r="E948" s="13" t="s">
        <v>22</v>
      </c>
      <c r="F948" s="4"/>
      <c r="G948" s="58">
        <f>IF([1]Summary!$AG949="","",[1]Summary!$AG949)</f>
        <v>0.2427</v>
      </c>
      <c r="H948" s="58"/>
      <c r="I948" s="58">
        <f>IF('[2]Total Proposed Rate Y2 Full-GF'!$AG948="","",'[2]Total Proposed Rate Y2 Full-GF'!$AG948)</f>
        <v>0.2427</v>
      </c>
      <c r="J948" s="58"/>
      <c r="K948" s="58">
        <f t="shared" si="68"/>
        <v>0</v>
      </c>
      <c r="L948" s="4"/>
      <c r="M948" s="59">
        <f t="shared" si="69"/>
        <v>0</v>
      </c>
      <c r="N948" s="5"/>
      <c r="R948" s="48"/>
    </row>
    <row r="949" spans="1:18" x14ac:dyDescent="0.2">
      <c r="A949" s="6">
        <f t="shared" si="71"/>
        <v>14</v>
      </c>
      <c r="B949" s="1"/>
      <c r="C949" s="85" t="s">
        <v>25</v>
      </c>
      <c r="E949" s="17" t="s">
        <v>26</v>
      </c>
      <c r="F949" s="4"/>
      <c r="G949" s="100">
        <f>IF([1]Summary!$AG950="","",[1]Summary!$AG950)</f>
        <v>0.33800000000000002</v>
      </c>
      <c r="H949" s="100"/>
      <c r="I949" s="100">
        <f>IF('[2]Total Proposed Rate Y2 Full-GF'!$AG949="","",'[2]Total Proposed Rate Y2 Full-GF'!$AG949)</f>
        <v>0.33800000000000002</v>
      </c>
      <c r="J949" s="100"/>
      <c r="K949" s="100">
        <f t="shared" si="68"/>
        <v>0</v>
      </c>
      <c r="L949" s="4"/>
      <c r="M949" s="59">
        <f t="shared" si="69"/>
        <v>0</v>
      </c>
      <c r="N949" s="5"/>
      <c r="R949" s="48"/>
    </row>
    <row r="950" spans="1:18" x14ac:dyDescent="0.2">
      <c r="A950" s="6"/>
      <c r="B950" s="1"/>
      <c r="C950" s="14"/>
      <c r="E950" s="17"/>
      <c r="F950" s="22"/>
      <c r="G950" s="51" t="str">
        <f>IF([1]Summary!$AG951="","",[1]Summary!$AG951)</f>
        <v/>
      </c>
      <c r="H950" s="51"/>
      <c r="I950" s="51" t="str">
        <f>IF('[2]Total Proposed Rate Y2 Full-GF'!$AG950="","",'[2]Total Proposed Rate Y2 Full-GF'!$AG950)</f>
        <v/>
      </c>
      <c r="J950" s="58"/>
      <c r="K950" s="51" t="str">
        <f t="shared" si="68"/>
        <v/>
      </c>
      <c r="L950" s="22"/>
      <c r="M950" s="59" t="str">
        <f t="shared" si="69"/>
        <v/>
      </c>
      <c r="N950" s="5"/>
      <c r="R950" s="48"/>
    </row>
    <row r="951" spans="1:18" ht="10.5" x14ac:dyDescent="0.25">
      <c r="A951" s="6">
        <v>1</v>
      </c>
      <c r="B951" s="25"/>
      <c r="C951" s="12" t="s">
        <v>354</v>
      </c>
      <c r="E951" s="1"/>
      <c r="F951" s="22"/>
      <c r="G951" s="51" t="str">
        <f>IF([1]Summary!$AG952="","",[1]Summary!$AG952)</f>
        <v/>
      </c>
      <c r="H951" s="51"/>
      <c r="I951" s="51" t="str">
        <f>IF('[2]Total Proposed Rate Y2 Full-GF'!$AG951="","",'[2]Total Proposed Rate Y2 Full-GF'!$AG951)</f>
        <v/>
      </c>
      <c r="J951" s="58"/>
      <c r="K951" s="51" t="str">
        <f t="shared" si="68"/>
        <v/>
      </c>
      <c r="L951" s="22"/>
      <c r="M951" s="59" t="str">
        <f t="shared" si="69"/>
        <v/>
      </c>
      <c r="N951" s="5"/>
      <c r="R951" s="48"/>
    </row>
    <row r="952" spans="1:18" ht="10.5" x14ac:dyDescent="0.25">
      <c r="A952" s="6">
        <f t="shared" ref="A952:A965" si="72">+A951+1</f>
        <v>2</v>
      </c>
      <c r="B952" s="25"/>
      <c r="C952" s="1" t="s">
        <v>12</v>
      </c>
      <c r="E952" s="13" t="s">
        <v>13</v>
      </c>
      <c r="F952" s="22"/>
      <c r="G952" s="51">
        <f>IF([1]Summary!$AG953="","",[1]Summary!$AG953)</f>
        <v>0</v>
      </c>
      <c r="H952" s="51"/>
      <c r="I952" s="51">
        <f>IF('[2]Total Proposed Rate Y2 Full-GF'!$AG952="","",'[2]Total Proposed Rate Y2 Full-GF'!$AG952)</f>
        <v>0</v>
      </c>
      <c r="J952" s="58"/>
      <c r="K952" s="51">
        <f t="shared" si="68"/>
        <v>0</v>
      </c>
      <c r="L952" s="22"/>
      <c r="M952" s="59">
        <f t="shared" si="69"/>
        <v>0</v>
      </c>
      <c r="N952" s="5"/>
      <c r="R952" s="48"/>
    </row>
    <row r="953" spans="1:18" x14ac:dyDescent="0.2">
      <c r="A953" s="6">
        <f t="shared" si="72"/>
        <v>3</v>
      </c>
      <c r="B953" s="1"/>
      <c r="C953" s="1" t="s">
        <v>14</v>
      </c>
      <c r="E953" s="14" t="s">
        <v>15</v>
      </c>
      <c r="F953" s="22"/>
      <c r="G953" s="51">
        <f>IF([1]Summary!$AG954="","",[1]Summary!$AG954)</f>
        <v>0</v>
      </c>
      <c r="H953" s="58"/>
      <c r="I953" s="51">
        <f>IF('[2]Total Proposed Rate Y2 Full-GF'!$AG953="","",'[2]Total Proposed Rate Y2 Full-GF'!$AG953)</f>
        <v>0</v>
      </c>
      <c r="J953" s="58"/>
      <c r="K953" s="51">
        <f t="shared" si="68"/>
        <v>0</v>
      </c>
      <c r="L953" s="22"/>
      <c r="M953" s="59">
        <f t="shared" si="69"/>
        <v>0</v>
      </c>
      <c r="N953" s="5"/>
      <c r="R953" s="48"/>
    </row>
    <row r="954" spans="1:18" hidden="1" x14ac:dyDescent="0.2">
      <c r="A954" s="6">
        <f t="shared" si="72"/>
        <v>4</v>
      </c>
      <c r="B954" s="1"/>
      <c r="C954" s="42" t="s">
        <v>142</v>
      </c>
      <c r="E954" s="2" t="s">
        <v>15</v>
      </c>
      <c r="F954" s="30"/>
      <c r="G954" s="51">
        <f>IF([1]Summary!$AG955="","",[1]Summary!$AG955)</f>
        <v>0</v>
      </c>
      <c r="H954" s="51"/>
      <c r="I954" s="51">
        <f>IF('[2]Total Proposed Rate Y2 Full-GF'!$AG954="","",'[2]Total Proposed Rate Y2 Full-GF'!$AG954)</f>
        <v>0</v>
      </c>
      <c r="J954" s="58"/>
      <c r="K954" s="51">
        <f t="shared" si="68"/>
        <v>0</v>
      </c>
      <c r="L954" s="22"/>
      <c r="M954" s="59">
        <f t="shared" si="69"/>
        <v>0</v>
      </c>
      <c r="N954" s="5"/>
      <c r="R954" s="48"/>
    </row>
    <row r="955" spans="1:18" x14ac:dyDescent="0.2">
      <c r="A955" s="6">
        <f>+A953+1</f>
        <v>4</v>
      </c>
      <c r="B955" s="1"/>
      <c r="C955" s="1" t="s">
        <v>17</v>
      </c>
      <c r="E955" s="14"/>
      <c r="F955" s="30"/>
      <c r="G955" s="51" t="str">
        <f>IF([1]Summary!$AG956="","",[1]Summary!$AG956)</f>
        <v/>
      </c>
      <c r="H955" s="51"/>
      <c r="I955" s="51" t="str">
        <f>IF('[2]Total Proposed Rate Y2 Full-GF'!$AG955="","",'[2]Total Proposed Rate Y2 Full-GF'!$AG955)</f>
        <v/>
      </c>
      <c r="J955" s="58"/>
      <c r="K955" s="51" t="str">
        <f t="shared" si="68"/>
        <v/>
      </c>
      <c r="L955" s="22"/>
      <c r="M955" s="59" t="str">
        <f t="shared" si="69"/>
        <v/>
      </c>
      <c r="N955" s="5"/>
      <c r="R955" s="48"/>
    </row>
    <row r="956" spans="1:18" x14ac:dyDescent="0.2">
      <c r="A956" s="6">
        <f t="shared" si="72"/>
        <v>5</v>
      </c>
      <c r="B956" s="1"/>
      <c r="C956" s="26" t="s">
        <v>75</v>
      </c>
      <c r="E956" s="14" t="s">
        <v>15</v>
      </c>
      <c r="F956" s="22"/>
      <c r="G956" s="51">
        <f>IF([1]Summary!$AG957="","",[1]Summary!$AG957)</f>
        <v>0</v>
      </c>
      <c r="H956" s="58"/>
      <c r="I956" s="51">
        <f>IF('[2]Total Proposed Rate Y2 Full-GF'!$AG956="","",'[2]Total Proposed Rate Y2 Full-GF'!$AG956)</f>
        <v>0</v>
      </c>
      <c r="J956" s="58"/>
      <c r="K956" s="51">
        <f t="shared" si="68"/>
        <v>0</v>
      </c>
      <c r="L956" s="22"/>
      <c r="M956" s="59">
        <f t="shared" si="69"/>
        <v>0</v>
      </c>
      <c r="N956" s="5"/>
      <c r="R956" s="48"/>
    </row>
    <row r="957" spans="1:18" x14ac:dyDescent="0.2">
      <c r="A957" s="6">
        <f t="shared" si="72"/>
        <v>6</v>
      </c>
      <c r="B957" s="1"/>
      <c r="C957" s="26" t="s">
        <v>76</v>
      </c>
      <c r="E957" s="14" t="s">
        <v>15</v>
      </c>
      <c r="F957" s="21"/>
      <c r="G957" s="51">
        <f>IF([1]Summary!$AG958="","",[1]Summary!$AG958)</f>
        <v>0</v>
      </c>
      <c r="H957" s="58"/>
      <c r="I957" s="51">
        <f>IF('[2]Total Proposed Rate Y2 Full-GF'!$AG957="","",'[2]Total Proposed Rate Y2 Full-GF'!$AG957)</f>
        <v>0</v>
      </c>
      <c r="J957" s="58"/>
      <c r="K957" s="51">
        <f t="shared" si="68"/>
        <v>0</v>
      </c>
      <c r="L957" s="22"/>
      <c r="M957" s="59">
        <f t="shared" si="69"/>
        <v>0</v>
      </c>
      <c r="N957" s="5"/>
      <c r="R957" s="48"/>
    </row>
    <row r="958" spans="1:18" x14ac:dyDescent="0.2">
      <c r="A958" s="6">
        <f t="shared" si="72"/>
        <v>7</v>
      </c>
      <c r="B958" s="1"/>
      <c r="C958" s="1" t="s">
        <v>77</v>
      </c>
      <c r="E958" s="14"/>
      <c r="F958" s="21"/>
      <c r="G958" s="51" t="str">
        <f>IF([1]Summary!$AG959="","",[1]Summary!$AG959)</f>
        <v/>
      </c>
      <c r="H958" s="58"/>
      <c r="I958" s="51" t="str">
        <f>IF('[2]Total Proposed Rate Y2 Full-GF'!$AG958="","",'[2]Total Proposed Rate Y2 Full-GF'!$AG958)</f>
        <v/>
      </c>
      <c r="J958" s="58"/>
      <c r="K958" s="51" t="str">
        <f t="shared" si="68"/>
        <v/>
      </c>
      <c r="L958" s="4"/>
      <c r="M958" s="59" t="str">
        <f t="shared" si="69"/>
        <v/>
      </c>
      <c r="N958" s="5"/>
      <c r="R958" s="48"/>
    </row>
    <row r="959" spans="1:18" x14ac:dyDescent="0.2">
      <c r="A959" s="6">
        <f t="shared" si="72"/>
        <v>8</v>
      </c>
      <c r="B959" s="1"/>
      <c r="C959" s="84" t="s">
        <v>78</v>
      </c>
      <c r="E959" s="13" t="s">
        <v>22</v>
      </c>
      <c r="F959" s="21"/>
      <c r="G959" s="58">
        <f>IF([1]Summary!$AG960="","",[1]Summary!$AG960)</f>
        <v>0.42431999999999997</v>
      </c>
      <c r="H959" s="58"/>
      <c r="I959" s="58">
        <f>IF('[2]Total Proposed Rate Y2 Full-GF'!$AG959="","",'[2]Total Proposed Rate Y2 Full-GF'!$AG959)</f>
        <v>0.42431999999999997</v>
      </c>
      <c r="J959" s="58"/>
      <c r="K959" s="58">
        <f t="shared" si="68"/>
        <v>0</v>
      </c>
      <c r="L959" s="4"/>
      <c r="M959" s="59">
        <f t="shared" si="69"/>
        <v>0</v>
      </c>
      <c r="N959" s="5"/>
      <c r="R959" s="48"/>
    </row>
    <row r="960" spans="1:18" x14ac:dyDescent="0.2">
      <c r="A960" s="6">
        <f t="shared" si="72"/>
        <v>9</v>
      </c>
      <c r="B960" s="1"/>
      <c r="C960" s="84" t="s">
        <v>79</v>
      </c>
      <c r="E960" s="13" t="s">
        <v>22</v>
      </c>
      <c r="F960" s="21"/>
      <c r="G960" s="58">
        <f>IF([1]Summary!$AG961="","",[1]Summary!$AG961)</f>
        <v>0.42430999999999996</v>
      </c>
      <c r="H960" s="58"/>
      <c r="I960" s="58">
        <f>IF('[2]Total Proposed Rate Y2 Full-GF'!$AG960="","",'[2]Total Proposed Rate Y2 Full-GF'!$AG960)</f>
        <v>0.42430999999999996</v>
      </c>
      <c r="J960" s="58"/>
      <c r="K960" s="58">
        <f t="shared" si="68"/>
        <v>0</v>
      </c>
      <c r="L960" s="4"/>
      <c r="M960" s="59">
        <f t="shared" si="69"/>
        <v>0</v>
      </c>
      <c r="N960" s="5"/>
      <c r="R960" s="48"/>
    </row>
    <row r="961" spans="1:18" x14ac:dyDescent="0.2">
      <c r="A961" s="6">
        <f t="shared" si="72"/>
        <v>10</v>
      </c>
      <c r="B961" s="1"/>
      <c r="C961" s="84" t="s">
        <v>82</v>
      </c>
      <c r="E961" s="13" t="s">
        <v>22</v>
      </c>
      <c r="F961" s="21"/>
      <c r="G961" s="58">
        <f>IF([1]Summary!$AG962="","",[1]Summary!$AG962)</f>
        <v>0.25563999999999998</v>
      </c>
      <c r="H961" s="58"/>
      <c r="I961" s="58">
        <f>IF('[2]Total Proposed Rate Y2 Full-GF'!$AG961="","",'[2]Total Proposed Rate Y2 Full-GF'!$AG961)</f>
        <v>0.25563999999999998</v>
      </c>
      <c r="J961" s="58"/>
      <c r="K961" s="58">
        <f t="shared" si="68"/>
        <v>0</v>
      </c>
      <c r="L961" s="4"/>
      <c r="M961" s="59">
        <f t="shared" si="69"/>
        <v>0</v>
      </c>
      <c r="N961" s="5"/>
      <c r="R961" s="48"/>
    </row>
    <row r="962" spans="1:18" x14ac:dyDescent="0.2">
      <c r="A962" s="6">
        <f t="shared" si="72"/>
        <v>11</v>
      </c>
      <c r="B962" s="1"/>
      <c r="C962" s="96" t="s">
        <v>80</v>
      </c>
      <c r="E962" s="13" t="s">
        <v>22</v>
      </c>
      <c r="F962" s="21"/>
      <c r="G962" s="58">
        <f>IF([1]Summary!$AG963="","",[1]Summary!$AG963)</f>
        <v>0.42386999999999997</v>
      </c>
      <c r="H962" s="58"/>
      <c r="I962" s="58">
        <f>IF('[2]Total Proposed Rate Y2 Full-GF'!$AG962="","",'[2]Total Proposed Rate Y2 Full-GF'!$AG962)</f>
        <v>0.42386999999999997</v>
      </c>
      <c r="J962" s="58"/>
      <c r="K962" s="58">
        <f t="shared" si="68"/>
        <v>0</v>
      </c>
      <c r="L962" s="4"/>
      <c r="M962" s="59">
        <f t="shared" si="69"/>
        <v>0</v>
      </c>
      <c r="N962" s="5"/>
      <c r="R962" s="48"/>
    </row>
    <row r="963" spans="1:18" x14ac:dyDescent="0.2">
      <c r="A963" s="6">
        <f t="shared" si="72"/>
        <v>12</v>
      </c>
      <c r="B963" s="1"/>
      <c r="C963" s="84" t="s">
        <v>81</v>
      </c>
      <c r="E963" s="13" t="s">
        <v>22</v>
      </c>
      <c r="F963" s="55"/>
      <c r="G963" s="58">
        <f>IF([1]Summary!$AG964="","",[1]Summary!$AG964)</f>
        <v>0.31703999999999999</v>
      </c>
      <c r="H963" s="58"/>
      <c r="I963" s="58">
        <f>IF('[2]Total Proposed Rate Y2 Full-GF'!$AG963="","",'[2]Total Proposed Rate Y2 Full-GF'!$AG963)</f>
        <v>0.31703999999999999</v>
      </c>
      <c r="J963" s="58"/>
      <c r="K963" s="58">
        <f t="shared" si="68"/>
        <v>0</v>
      </c>
      <c r="L963" s="4"/>
      <c r="M963" s="59">
        <f t="shared" si="69"/>
        <v>0</v>
      </c>
      <c r="N963" s="5"/>
      <c r="R963" s="48"/>
    </row>
    <row r="964" spans="1:18" x14ac:dyDescent="0.2">
      <c r="A964" s="6">
        <f t="shared" si="72"/>
        <v>13</v>
      </c>
      <c r="B964" s="1"/>
      <c r="C964" s="84" t="s">
        <v>83</v>
      </c>
      <c r="E964" s="13" t="s">
        <v>22</v>
      </c>
      <c r="F964" s="4"/>
      <c r="G964" s="58">
        <f>IF([1]Summary!$AG965="","",[1]Summary!$AG965)</f>
        <v>0.2369</v>
      </c>
      <c r="H964" s="58"/>
      <c r="I964" s="58">
        <f>IF('[2]Total Proposed Rate Y2 Full-GF'!$AG964="","",'[2]Total Proposed Rate Y2 Full-GF'!$AG964)</f>
        <v>0.2369</v>
      </c>
      <c r="J964" s="58"/>
      <c r="K964" s="58">
        <f t="shared" si="68"/>
        <v>0</v>
      </c>
      <c r="L964" s="4"/>
      <c r="M964" s="59">
        <f t="shared" si="69"/>
        <v>0</v>
      </c>
      <c r="N964" s="5"/>
      <c r="R964" s="48"/>
    </row>
    <row r="965" spans="1:18" x14ac:dyDescent="0.2">
      <c r="A965" s="6">
        <f t="shared" si="72"/>
        <v>14</v>
      </c>
      <c r="B965" s="1"/>
      <c r="C965" s="85" t="s">
        <v>25</v>
      </c>
      <c r="E965" s="17" t="s">
        <v>26</v>
      </c>
      <c r="F965" s="4"/>
      <c r="G965" s="100">
        <f>IF([1]Summary!$AG966="","",[1]Summary!$AG966)</f>
        <v>0.16900000000000001</v>
      </c>
      <c r="H965" s="100"/>
      <c r="I965" s="100">
        <f>IF('[2]Total Proposed Rate Y2 Full-GF'!$AG965="","",'[2]Total Proposed Rate Y2 Full-GF'!$AG965)</f>
        <v>0.16900000000000001</v>
      </c>
      <c r="J965" s="100"/>
      <c r="K965" s="100">
        <f t="shared" si="68"/>
        <v>0</v>
      </c>
      <c r="L965" s="4"/>
      <c r="M965" s="59">
        <f t="shared" si="69"/>
        <v>0</v>
      </c>
      <c r="N965" s="5"/>
      <c r="R965" s="48"/>
    </row>
    <row r="966" spans="1:18" x14ac:dyDescent="0.2">
      <c r="A966" s="6"/>
      <c r="B966" s="1"/>
      <c r="C966" s="1"/>
      <c r="E966" s="1"/>
      <c r="F966" s="22"/>
      <c r="G966" s="51" t="str">
        <f>IF([1]Summary!$AG967="","",[1]Summary!$AG967)</f>
        <v/>
      </c>
      <c r="H966" s="51"/>
      <c r="I966" s="51" t="str">
        <f>IF('[2]Total Proposed Rate Y2 Full-GF'!$AG966="","",'[2]Total Proposed Rate Y2 Full-GF'!$AG966)</f>
        <v/>
      </c>
      <c r="J966" s="58"/>
      <c r="K966" s="51" t="str">
        <f t="shared" si="68"/>
        <v/>
      </c>
      <c r="L966" s="22"/>
      <c r="M966" s="59" t="str">
        <f t="shared" si="69"/>
        <v/>
      </c>
      <c r="N966" s="5"/>
      <c r="R966" s="48"/>
    </row>
    <row r="967" spans="1:18" ht="10" customHeight="1" x14ac:dyDescent="0.25">
      <c r="A967" s="6">
        <v>1</v>
      </c>
      <c r="B967" s="25"/>
      <c r="C967" s="12" t="s">
        <v>249</v>
      </c>
      <c r="E967" s="1"/>
      <c r="F967" s="22"/>
      <c r="G967" s="51" t="str">
        <f>IF([1]Summary!$AG968="","",[1]Summary!$AG968)</f>
        <v/>
      </c>
      <c r="H967" s="51"/>
      <c r="I967" s="51" t="str">
        <f>IF('[2]Total Proposed Rate Y2 Full-GF'!$AG967="","",'[2]Total Proposed Rate Y2 Full-GF'!$AG967)</f>
        <v/>
      </c>
      <c r="J967" s="58"/>
      <c r="K967" s="51" t="str">
        <f t="shared" si="68"/>
        <v/>
      </c>
      <c r="L967" s="22"/>
      <c r="M967" s="59" t="str">
        <f t="shared" si="69"/>
        <v/>
      </c>
      <c r="N967" s="5"/>
      <c r="R967" s="48"/>
    </row>
    <row r="968" spans="1:18" ht="10.5" x14ac:dyDescent="0.25">
      <c r="A968" s="6">
        <f t="shared" ref="A968:A981" si="73">+A967+1</f>
        <v>2</v>
      </c>
      <c r="B968" s="25"/>
      <c r="C968" s="1" t="s">
        <v>12</v>
      </c>
      <c r="E968" s="13" t="s">
        <v>13</v>
      </c>
      <c r="F968" s="22"/>
      <c r="G968" s="51">
        <f>IF([1]Summary!$AG969="","",[1]Summary!$AG969)</f>
        <v>0</v>
      </c>
      <c r="H968" s="51"/>
      <c r="I968" s="51">
        <f>IF('[2]Total Proposed Rate Y2 Full-GF'!$AG968="","",'[2]Total Proposed Rate Y2 Full-GF'!$AG968)</f>
        <v>0</v>
      </c>
      <c r="J968" s="58"/>
      <c r="K968" s="51">
        <f t="shared" si="68"/>
        <v>0</v>
      </c>
      <c r="L968" s="22"/>
      <c r="M968" s="59">
        <f t="shared" si="69"/>
        <v>0</v>
      </c>
      <c r="N968" s="5"/>
      <c r="R968" s="48"/>
    </row>
    <row r="969" spans="1:18" x14ac:dyDescent="0.2">
      <c r="A969" s="6">
        <f t="shared" si="73"/>
        <v>3</v>
      </c>
      <c r="B969" s="1"/>
      <c r="C969" s="1" t="s">
        <v>14</v>
      </c>
      <c r="E969" s="14" t="s">
        <v>15</v>
      </c>
      <c r="F969" s="22"/>
      <c r="G969" s="51">
        <f>IF([1]Summary!$AG970="","",[1]Summary!$AG970)</f>
        <v>0</v>
      </c>
      <c r="H969" s="58"/>
      <c r="I969" s="51">
        <f>IF('[2]Total Proposed Rate Y2 Full-GF'!$AG969="","",'[2]Total Proposed Rate Y2 Full-GF'!$AG969)</f>
        <v>0</v>
      </c>
      <c r="J969" s="58"/>
      <c r="K969" s="51">
        <f t="shared" si="68"/>
        <v>0</v>
      </c>
      <c r="M969" s="59">
        <f t="shared" si="69"/>
        <v>0</v>
      </c>
      <c r="N969" s="5"/>
      <c r="R969" s="48"/>
    </row>
    <row r="970" spans="1:18" hidden="1" x14ac:dyDescent="0.2">
      <c r="A970" s="6">
        <f t="shared" si="73"/>
        <v>4</v>
      </c>
      <c r="B970" s="1"/>
      <c r="C970" s="42" t="s">
        <v>142</v>
      </c>
      <c r="E970" s="2" t="s">
        <v>15</v>
      </c>
      <c r="F970" s="30"/>
      <c r="G970" s="51">
        <f>IF([1]Summary!$AG971="","",[1]Summary!$AG971)</f>
        <v>0</v>
      </c>
      <c r="H970" s="51"/>
      <c r="I970" s="51">
        <f>IF('[2]Total Proposed Rate Y2 Full-GF'!$AG970="","",'[2]Total Proposed Rate Y2 Full-GF'!$AG970)</f>
        <v>0</v>
      </c>
      <c r="J970" s="58"/>
      <c r="K970" s="51">
        <f t="shared" si="68"/>
        <v>0</v>
      </c>
      <c r="L970" s="22"/>
      <c r="M970" s="59">
        <f t="shared" si="69"/>
        <v>0</v>
      </c>
      <c r="N970" s="5"/>
      <c r="R970" s="48"/>
    </row>
    <row r="971" spans="1:18" x14ac:dyDescent="0.2">
      <c r="A971" s="6">
        <f>+A969+1</f>
        <v>4</v>
      </c>
      <c r="B971" s="1"/>
      <c r="C971" s="1" t="s">
        <v>17</v>
      </c>
      <c r="E971" s="14"/>
      <c r="F971" s="30"/>
      <c r="G971" s="51" t="str">
        <f>IF([1]Summary!$AG972="","",[1]Summary!$AG972)</f>
        <v/>
      </c>
      <c r="H971" s="51"/>
      <c r="I971" s="51" t="str">
        <f>IF('[2]Total Proposed Rate Y2 Full-GF'!$AG971="","",'[2]Total Proposed Rate Y2 Full-GF'!$AG971)</f>
        <v/>
      </c>
      <c r="J971" s="58"/>
      <c r="K971" s="51" t="str">
        <f t="shared" si="68"/>
        <v/>
      </c>
      <c r="L971" s="22"/>
      <c r="M971" s="59" t="str">
        <f t="shared" si="69"/>
        <v/>
      </c>
      <c r="N971" s="5"/>
      <c r="R971" s="48"/>
    </row>
    <row r="972" spans="1:18" x14ac:dyDescent="0.2">
      <c r="A972" s="6">
        <f t="shared" si="73"/>
        <v>5</v>
      </c>
      <c r="B972" s="1"/>
      <c r="C972" s="26" t="s">
        <v>75</v>
      </c>
      <c r="E972" s="14" t="s">
        <v>15</v>
      </c>
      <c r="F972" s="22"/>
      <c r="G972" s="51">
        <f>IF([1]Summary!$AG973="","",[1]Summary!$AG973)</f>
        <v>0</v>
      </c>
      <c r="H972" s="58"/>
      <c r="I972" s="51">
        <f>IF('[2]Total Proposed Rate Y2 Full-GF'!$AG972="","",'[2]Total Proposed Rate Y2 Full-GF'!$AG972)</f>
        <v>0</v>
      </c>
      <c r="J972" s="58"/>
      <c r="K972" s="51">
        <f t="shared" ref="K972:K1035" si="74">IF(I972="","",+I972-G972)</f>
        <v>0</v>
      </c>
      <c r="L972" s="52"/>
      <c r="M972" s="59">
        <f t="shared" ref="M972:M1035" si="75">IF(K972="","",+IFERROR(K972/G972,0))</f>
        <v>0</v>
      </c>
      <c r="N972" s="5"/>
      <c r="R972" s="48"/>
    </row>
    <row r="973" spans="1:18" x14ac:dyDescent="0.2">
      <c r="A973" s="6">
        <f t="shared" si="73"/>
        <v>6</v>
      </c>
      <c r="B973" s="1"/>
      <c r="C973" s="26" t="s">
        <v>76</v>
      </c>
      <c r="E973" s="14" t="s">
        <v>15</v>
      </c>
      <c r="F973" s="21"/>
      <c r="G973" s="51">
        <f>IF([1]Summary!$AG974="","",[1]Summary!$AG974)</f>
        <v>0</v>
      </c>
      <c r="H973" s="58"/>
      <c r="I973" s="51">
        <f>IF('[2]Total Proposed Rate Y2 Full-GF'!$AG973="","",'[2]Total Proposed Rate Y2 Full-GF'!$AG973)</f>
        <v>0</v>
      </c>
      <c r="J973" s="58"/>
      <c r="K973" s="51">
        <f t="shared" si="74"/>
        <v>0</v>
      </c>
      <c r="L973" s="4"/>
      <c r="M973" s="59">
        <f t="shared" si="75"/>
        <v>0</v>
      </c>
      <c r="N973" s="5"/>
      <c r="R973" s="48"/>
    </row>
    <row r="974" spans="1:18" x14ac:dyDescent="0.2">
      <c r="A974" s="6">
        <f t="shared" si="73"/>
        <v>7</v>
      </c>
      <c r="B974" s="1"/>
      <c r="C974" s="1" t="s">
        <v>77</v>
      </c>
      <c r="E974" s="14"/>
      <c r="F974" s="21"/>
      <c r="G974" s="51" t="str">
        <f>IF([1]Summary!$AG975="","",[1]Summary!$AG975)</f>
        <v/>
      </c>
      <c r="H974" s="58"/>
      <c r="I974" s="51" t="str">
        <f>IF('[2]Total Proposed Rate Y2 Full-GF'!$AG974="","",'[2]Total Proposed Rate Y2 Full-GF'!$AG974)</f>
        <v/>
      </c>
      <c r="J974" s="58"/>
      <c r="K974" s="51" t="str">
        <f t="shared" si="74"/>
        <v/>
      </c>
      <c r="L974" s="4"/>
      <c r="M974" s="59" t="str">
        <f t="shared" si="75"/>
        <v/>
      </c>
      <c r="N974" s="5"/>
      <c r="R974" s="48"/>
    </row>
    <row r="975" spans="1:18" x14ac:dyDescent="0.2">
      <c r="A975" s="6">
        <f t="shared" si="73"/>
        <v>8</v>
      </c>
      <c r="B975" s="1"/>
      <c r="C975" s="84" t="s">
        <v>78</v>
      </c>
      <c r="E975" s="13" t="s">
        <v>22</v>
      </c>
      <c r="F975" s="21"/>
      <c r="G975" s="58">
        <f>IF([1]Summary!$AG976="","",[1]Summary!$AG976)</f>
        <v>0.42358999999999997</v>
      </c>
      <c r="H975" s="58"/>
      <c r="I975" s="58">
        <f>IF('[2]Total Proposed Rate Y2 Full-GF'!$AG975="","",'[2]Total Proposed Rate Y2 Full-GF'!$AG975)</f>
        <v>0.42358999999999997</v>
      </c>
      <c r="J975" s="58"/>
      <c r="K975" s="58">
        <f t="shared" si="74"/>
        <v>0</v>
      </c>
      <c r="L975" s="4"/>
      <c r="M975" s="59">
        <f t="shared" si="75"/>
        <v>0</v>
      </c>
      <c r="N975" s="5"/>
      <c r="R975" s="48"/>
    </row>
    <row r="976" spans="1:18" x14ac:dyDescent="0.2">
      <c r="A976" s="6">
        <f t="shared" si="73"/>
        <v>9</v>
      </c>
      <c r="B976" s="1"/>
      <c r="C976" s="84" t="s">
        <v>79</v>
      </c>
      <c r="E976" s="13" t="s">
        <v>22</v>
      </c>
      <c r="F976" s="21"/>
      <c r="G976" s="58">
        <f>IF([1]Summary!$AG977="","",[1]Summary!$AG977)</f>
        <v>0.42357999999999996</v>
      </c>
      <c r="H976" s="58"/>
      <c r="I976" s="58">
        <f>IF('[2]Total Proposed Rate Y2 Full-GF'!$AG976="","",'[2]Total Proposed Rate Y2 Full-GF'!$AG976)</f>
        <v>0.42357999999999996</v>
      </c>
      <c r="J976" s="58"/>
      <c r="K976" s="58">
        <f t="shared" si="74"/>
        <v>0</v>
      </c>
      <c r="L976" s="4"/>
      <c r="M976" s="59">
        <f t="shared" si="75"/>
        <v>0</v>
      </c>
      <c r="N976" s="5"/>
      <c r="R976" s="48"/>
    </row>
    <row r="977" spans="1:18" x14ac:dyDescent="0.2">
      <c r="A977" s="6">
        <f t="shared" si="73"/>
        <v>10</v>
      </c>
      <c r="B977" s="1"/>
      <c r="C977" s="84" t="s">
        <v>82</v>
      </c>
      <c r="E977" s="13" t="s">
        <v>22</v>
      </c>
      <c r="F977" s="21"/>
      <c r="G977" s="58">
        <f>IF([1]Summary!$AG978="","",[1]Summary!$AG978)</f>
        <v>0.25490999999999997</v>
      </c>
      <c r="H977" s="58"/>
      <c r="I977" s="58">
        <f>IF('[2]Total Proposed Rate Y2 Full-GF'!$AG977="","",'[2]Total Proposed Rate Y2 Full-GF'!$AG977)</f>
        <v>0.25490999999999997</v>
      </c>
      <c r="J977" s="58"/>
      <c r="K977" s="58">
        <f t="shared" si="74"/>
        <v>0</v>
      </c>
      <c r="L977" s="4"/>
      <c r="M977" s="59">
        <f t="shared" si="75"/>
        <v>0</v>
      </c>
      <c r="N977" s="5"/>
      <c r="R977" s="48"/>
    </row>
    <row r="978" spans="1:18" x14ac:dyDescent="0.2">
      <c r="A978" s="6">
        <f t="shared" si="73"/>
        <v>11</v>
      </c>
      <c r="B978" s="1"/>
      <c r="C978" s="96" t="s">
        <v>80</v>
      </c>
      <c r="E978" s="13" t="s">
        <v>22</v>
      </c>
      <c r="F978" s="21"/>
      <c r="G978" s="58">
        <f>IF([1]Summary!$AG979="","",[1]Summary!$AG979)</f>
        <v>0.42313999999999996</v>
      </c>
      <c r="H978" s="58"/>
      <c r="I978" s="58">
        <f>IF('[2]Total Proposed Rate Y2 Full-GF'!$AG978="","",'[2]Total Proposed Rate Y2 Full-GF'!$AG978)</f>
        <v>0.42313999999999996</v>
      </c>
      <c r="J978" s="58"/>
      <c r="K978" s="58">
        <f t="shared" si="74"/>
        <v>0</v>
      </c>
      <c r="L978" s="4"/>
      <c r="M978" s="59">
        <f t="shared" si="75"/>
        <v>0</v>
      </c>
      <c r="N978" s="5"/>
      <c r="R978" s="48"/>
    </row>
    <row r="979" spans="1:18" x14ac:dyDescent="0.2">
      <c r="A979" s="6">
        <f t="shared" si="73"/>
        <v>12</v>
      </c>
      <c r="B979" s="1"/>
      <c r="C979" s="84" t="s">
        <v>81</v>
      </c>
      <c r="E979" s="13" t="s">
        <v>22</v>
      </c>
      <c r="F979" s="55"/>
      <c r="G979" s="58">
        <f>IF([1]Summary!$AG980="","",[1]Summary!$AG980)</f>
        <v>0.31630999999999998</v>
      </c>
      <c r="H979" s="58"/>
      <c r="I979" s="58">
        <f>IF('[2]Total Proposed Rate Y2 Full-GF'!$AG979="","",'[2]Total Proposed Rate Y2 Full-GF'!$AG979)</f>
        <v>0.31630999999999998</v>
      </c>
      <c r="J979" s="58"/>
      <c r="K979" s="58">
        <f t="shared" si="74"/>
        <v>0</v>
      </c>
      <c r="L979" s="22"/>
      <c r="M979" s="59">
        <f t="shared" si="75"/>
        <v>0</v>
      </c>
      <c r="N979" s="5"/>
      <c r="R979" s="48"/>
    </row>
    <row r="980" spans="1:18" x14ac:dyDescent="0.2">
      <c r="A980" s="6">
        <f t="shared" si="73"/>
        <v>13</v>
      </c>
      <c r="B980" s="1"/>
      <c r="C980" s="84" t="s">
        <v>83</v>
      </c>
      <c r="E980" s="13" t="s">
        <v>22</v>
      </c>
      <c r="F980" s="4"/>
      <c r="G980" s="58">
        <f>IF([1]Summary!$AG981="","",[1]Summary!$AG981)</f>
        <v>0.23616999999999999</v>
      </c>
      <c r="H980" s="58"/>
      <c r="I980" s="58">
        <f>IF('[2]Total Proposed Rate Y2 Full-GF'!$AG980="","",'[2]Total Proposed Rate Y2 Full-GF'!$AG980)</f>
        <v>0.23616999999999999</v>
      </c>
      <c r="J980" s="58"/>
      <c r="K980" s="58">
        <f t="shared" si="74"/>
        <v>0</v>
      </c>
      <c r="L980" s="4"/>
      <c r="M980" s="59">
        <f t="shared" si="75"/>
        <v>0</v>
      </c>
      <c r="N980" s="5"/>
      <c r="R980" s="48"/>
    </row>
    <row r="981" spans="1:18" x14ac:dyDescent="0.2">
      <c r="A981" s="6">
        <f t="shared" si="73"/>
        <v>14</v>
      </c>
      <c r="B981" s="1"/>
      <c r="C981" s="85" t="s">
        <v>25</v>
      </c>
      <c r="E981" s="17" t="s">
        <v>26</v>
      </c>
      <c r="F981" s="4"/>
      <c r="G981" s="100">
        <f>IF([1]Summary!$AG982="","",[1]Summary!$AG982)</f>
        <v>0.16900000000000001</v>
      </c>
      <c r="H981" s="100"/>
      <c r="I981" s="100">
        <f>IF('[2]Total Proposed Rate Y2 Full-GF'!$AG981="","",'[2]Total Proposed Rate Y2 Full-GF'!$AG981)</f>
        <v>0.16900000000000001</v>
      </c>
      <c r="J981" s="100"/>
      <c r="K981" s="100">
        <f t="shared" si="74"/>
        <v>0</v>
      </c>
      <c r="L981" s="4"/>
      <c r="M981" s="59">
        <f t="shared" si="75"/>
        <v>0</v>
      </c>
      <c r="N981" s="5"/>
      <c r="R981" s="48"/>
    </row>
    <row r="982" spans="1:18" hidden="1" x14ac:dyDescent="0.2">
      <c r="A982" s="6"/>
      <c r="B982" s="1"/>
      <c r="C982" s="1"/>
      <c r="E982" s="1"/>
      <c r="F982" s="22"/>
      <c r="G982" s="51" t="str">
        <f>IF([1]Summary!$AG983="","",[1]Summary!$AG983)</f>
        <v/>
      </c>
      <c r="H982" s="51"/>
      <c r="I982" s="51" t="str">
        <f>IF('[2]Total Proposed Rate Y2 Full-GF'!$AG982="","",'[2]Total Proposed Rate Y2 Full-GF'!$AG982)</f>
        <v/>
      </c>
      <c r="J982" s="58"/>
      <c r="K982" s="51" t="str">
        <f t="shared" si="74"/>
        <v/>
      </c>
      <c r="L982" s="22"/>
      <c r="M982" s="59" t="str">
        <f t="shared" si="75"/>
        <v/>
      </c>
      <c r="N982" s="5"/>
      <c r="R982" s="48"/>
    </row>
    <row r="983" spans="1:18" ht="10" hidden="1" customHeight="1" x14ac:dyDescent="0.25">
      <c r="A983" s="6">
        <v>1</v>
      </c>
      <c r="B983" s="25"/>
      <c r="C983" s="12" t="s">
        <v>143</v>
      </c>
      <c r="E983" s="1"/>
      <c r="F983" s="22"/>
      <c r="G983" s="51" t="str">
        <f>IF([1]Summary!$AG984="","",[1]Summary!$AG984)</f>
        <v/>
      </c>
      <c r="H983" s="51"/>
      <c r="I983" s="51" t="str">
        <f>IF('[2]Total Proposed Rate Y2 Full-GF'!$AG983="","",'[2]Total Proposed Rate Y2 Full-GF'!$AG983)</f>
        <v/>
      </c>
      <c r="J983" s="58"/>
      <c r="K983" s="51" t="str">
        <f t="shared" si="74"/>
        <v/>
      </c>
      <c r="L983" s="22"/>
      <c r="M983" s="59" t="str">
        <f t="shared" si="75"/>
        <v/>
      </c>
      <c r="N983" s="5"/>
      <c r="R983" s="48"/>
    </row>
    <row r="984" spans="1:18" ht="10.5" hidden="1" x14ac:dyDescent="0.25">
      <c r="A984" s="6">
        <f t="shared" ref="A984:A997" si="76">+A983+1</f>
        <v>2</v>
      </c>
      <c r="B984" s="25"/>
      <c r="C984" s="1" t="s">
        <v>12</v>
      </c>
      <c r="E984" s="13" t="s">
        <v>13</v>
      </c>
      <c r="F984" s="22"/>
      <c r="G984" s="51">
        <f>IF([1]Summary!$AG985="","",[1]Summary!$AG985)</f>
        <v>0</v>
      </c>
      <c r="H984" s="51"/>
      <c r="I984" s="51">
        <f>IF('[2]Total Proposed Rate Y2 Full-GF'!$AG984="","",'[2]Total Proposed Rate Y2 Full-GF'!$AG984)</f>
        <v>0</v>
      </c>
      <c r="J984" s="58"/>
      <c r="K984" s="51">
        <f t="shared" si="74"/>
        <v>0</v>
      </c>
      <c r="L984" s="22"/>
      <c r="M984" s="59">
        <f t="shared" si="75"/>
        <v>0</v>
      </c>
      <c r="N984" s="5"/>
      <c r="R984" s="48"/>
    </row>
    <row r="985" spans="1:18" hidden="1" x14ac:dyDescent="0.2">
      <c r="A985" s="6">
        <f t="shared" si="76"/>
        <v>3</v>
      </c>
      <c r="B985" s="1"/>
      <c r="C985" s="1" t="s">
        <v>14</v>
      </c>
      <c r="E985" s="14" t="s">
        <v>15</v>
      </c>
      <c r="F985" s="22"/>
      <c r="G985" s="51">
        <f>IF([1]Summary!$AG986="","",[1]Summary!$AG986)</f>
        <v>0</v>
      </c>
      <c r="H985" s="58"/>
      <c r="I985" s="51">
        <f>IF('[2]Total Proposed Rate Y2 Full-GF'!$AG985="","",'[2]Total Proposed Rate Y2 Full-GF'!$AG985)</f>
        <v>0</v>
      </c>
      <c r="J985" s="58"/>
      <c r="K985" s="51">
        <f t="shared" si="74"/>
        <v>0</v>
      </c>
      <c r="M985" s="59">
        <f t="shared" si="75"/>
        <v>0</v>
      </c>
      <c r="N985" s="5"/>
      <c r="R985" s="48"/>
    </row>
    <row r="986" spans="1:18" hidden="1" x14ac:dyDescent="0.2">
      <c r="A986" s="6">
        <f t="shared" si="76"/>
        <v>4</v>
      </c>
      <c r="B986" s="1"/>
      <c r="C986" s="42" t="s">
        <v>142</v>
      </c>
      <c r="E986" s="2" t="s">
        <v>15</v>
      </c>
      <c r="F986" s="30"/>
      <c r="G986" s="51">
        <f>IF([1]Summary!$AG987="","",[1]Summary!$AG987)</f>
        <v>0</v>
      </c>
      <c r="H986" s="51"/>
      <c r="I986" s="51">
        <f>IF('[2]Total Proposed Rate Y2 Full-GF'!$AG986="","",'[2]Total Proposed Rate Y2 Full-GF'!$AG986)</f>
        <v>0</v>
      </c>
      <c r="J986" s="58"/>
      <c r="K986" s="51">
        <f t="shared" si="74"/>
        <v>0</v>
      </c>
      <c r="L986" s="22"/>
      <c r="M986" s="59">
        <f t="shared" si="75"/>
        <v>0</v>
      </c>
      <c r="N986" s="5"/>
      <c r="R986" s="48"/>
    </row>
    <row r="987" spans="1:18" hidden="1" x14ac:dyDescent="0.2">
      <c r="A987" s="6">
        <f t="shared" si="76"/>
        <v>5</v>
      </c>
      <c r="B987" s="1"/>
      <c r="C987" s="1" t="s">
        <v>17</v>
      </c>
      <c r="E987" s="14"/>
      <c r="F987" s="30"/>
      <c r="G987" s="51" t="str">
        <f>IF([1]Summary!$AG988="","",[1]Summary!$AG988)</f>
        <v/>
      </c>
      <c r="H987" s="51"/>
      <c r="I987" s="51" t="str">
        <f>IF('[2]Total Proposed Rate Y2 Full-GF'!$AG987="","",'[2]Total Proposed Rate Y2 Full-GF'!$AG987)</f>
        <v/>
      </c>
      <c r="J987" s="58"/>
      <c r="K987" s="51" t="str">
        <f t="shared" si="74"/>
        <v/>
      </c>
      <c r="L987" s="22"/>
      <c r="M987" s="59" t="str">
        <f t="shared" si="75"/>
        <v/>
      </c>
      <c r="N987" s="5"/>
      <c r="R987" s="48"/>
    </row>
    <row r="988" spans="1:18" hidden="1" x14ac:dyDescent="0.2">
      <c r="A988" s="6">
        <f t="shared" si="76"/>
        <v>6</v>
      </c>
      <c r="B988" s="1"/>
      <c r="C988" s="26" t="s">
        <v>75</v>
      </c>
      <c r="E988" s="14" t="s">
        <v>15</v>
      </c>
      <c r="F988" s="22"/>
      <c r="G988" s="51">
        <f>IF([1]Summary!$AG989="","",[1]Summary!$AG989)</f>
        <v>0</v>
      </c>
      <c r="H988" s="51"/>
      <c r="I988" s="51">
        <f>IF('[2]Total Proposed Rate Y2 Full-GF'!$AG988="","",'[2]Total Proposed Rate Y2 Full-GF'!$AG988)</f>
        <v>0</v>
      </c>
      <c r="J988" s="58"/>
      <c r="K988" s="51">
        <f t="shared" si="74"/>
        <v>0</v>
      </c>
      <c r="L988" s="22"/>
      <c r="M988" s="59">
        <f t="shared" si="75"/>
        <v>0</v>
      </c>
      <c r="N988" s="5"/>
      <c r="R988" s="48"/>
    </row>
    <row r="989" spans="1:18" hidden="1" x14ac:dyDescent="0.2">
      <c r="A989" s="6">
        <f t="shared" si="76"/>
        <v>7</v>
      </c>
      <c r="B989" s="1"/>
      <c r="C989" s="26" t="s">
        <v>76</v>
      </c>
      <c r="E989" s="14" t="s">
        <v>15</v>
      </c>
      <c r="F989" s="21"/>
      <c r="G989" s="51">
        <f>IF([1]Summary!$AG990="","",[1]Summary!$AG990)</f>
        <v>0</v>
      </c>
      <c r="H989" s="58"/>
      <c r="I989" s="51">
        <f>IF('[2]Total Proposed Rate Y2 Full-GF'!$AG989="","",'[2]Total Proposed Rate Y2 Full-GF'!$AG989)</f>
        <v>0</v>
      </c>
      <c r="J989" s="58"/>
      <c r="K989" s="51">
        <f t="shared" si="74"/>
        <v>0</v>
      </c>
      <c r="L989" s="22"/>
      <c r="M989" s="59">
        <f t="shared" si="75"/>
        <v>0</v>
      </c>
      <c r="N989" s="5"/>
      <c r="R989" s="48"/>
    </row>
    <row r="990" spans="1:18" hidden="1" x14ac:dyDescent="0.2">
      <c r="A990" s="6">
        <f t="shared" si="76"/>
        <v>8</v>
      </c>
      <c r="B990" s="1"/>
      <c r="C990" s="1" t="s">
        <v>77</v>
      </c>
      <c r="E990" s="14"/>
      <c r="F990" s="21"/>
      <c r="G990" s="51" t="str">
        <f>IF([1]Summary!$AG991="","",[1]Summary!$AG991)</f>
        <v/>
      </c>
      <c r="H990" s="58"/>
      <c r="I990" s="51" t="str">
        <f>IF('[2]Total Proposed Rate Y2 Full-GF'!$AG990="","",'[2]Total Proposed Rate Y2 Full-GF'!$AG990)</f>
        <v/>
      </c>
      <c r="J990" s="58"/>
      <c r="K990" s="51" t="str">
        <f t="shared" si="74"/>
        <v/>
      </c>
      <c r="L990" s="22"/>
      <c r="M990" s="59" t="str">
        <f t="shared" si="75"/>
        <v/>
      </c>
      <c r="N990" s="5"/>
      <c r="R990" s="48"/>
    </row>
    <row r="991" spans="1:18" hidden="1" x14ac:dyDescent="0.2">
      <c r="A991" s="6">
        <f t="shared" si="76"/>
        <v>9</v>
      </c>
      <c r="B991" s="1"/>
      <c r="C991" s="84" t="s">
        <v>78</v>
      </c>
      <c r="E991" s="13" t="s">
        <v>22</v>
      </c>
      <c r="F991" s="21"/>
      <c r="G991" s="58">
        <f>IF([1]Summary!$AG992="","",[1]Summary!$AG992)</f>
        <v>0</v>
      </c>
      <c r="H991" s="58"/>
      <c r="I991" s="58">
        <f>IF('[2]Total Proposed Rate Y2 Full-GF'!$AG991="","",'[2]Total Proposed Rate Y2 Full-GF'!$AG991)</f>
        <v>0</v>
      </c>
      <c r="J991" s="58"/>
      <c r="K991" s="58">
        <f t="shared" si="74"/>
        <v>0</v>
      </c>
      <c r="L991" s="22"/>
      <c r="M991" s="59">
        <f t="shared" si="75"/>
        <v>0</v>
      </c>
      <c r="N991" s="5"/>
      <c r="R991" s="48"/>
    </row>
    <row r="992" spans="1:18" hidden="1" x14ac:dyDescent="0.2">
      <c r="A992" s="6">
        <f t="shared" si="76"/>
        <v>10</v>
      </c>
      <c r="B992" s="1"/>
      <c r="C992" s="84" t="s">
        <v>79</v>
      </c>
      <c r="E992" s="13" t="s">
        <v>22</v>
      </c>
      <c r="F992" s="21"/>
      <c r="G992" s="58">
        <f>IF([1]Summary!$AG993="","",[1]Summary!$AG993)</f>
        <v>0</v>
      </c>
      <c r="H992" s="58"/>
      <c r="I992" s="58">
        <f>IF('[2]Total Proposed Rate Y2 Full-GF'!$AG992="","",'[2]Total Proposed Rate Y2 Full-GF'!$AG992)</f>
        <v>0</v>
      </c>
      <c r="J992" s="58"/>
      <c r="K992" s="58">
        <f t="shared" si="74"/>
        <v>0</v>
      </c>
      <c r="L992" s="22"/>
      <c r="M992" s="59">
        <f t="shared" si="75"/>
        <v>0</v>
      </c>
      <c r="N992" s="5"/>
      <c r="R992" s="48"/>
    </row>
    <row r="993" spans="1:18" hidden="1" x14ac:dyDescent="0.2">
      <c r="A993" s="6">
        <f t="shared" si="76"/>
        <v>11</v>
      </c>
      <c r="B993" s="1"/>
      <c r="C993" s="84" t="s">
        <v>82</v>
      </c>
      <c r="E993" s="13" t="s">
        <v>22</v>
      </c>
      <c r="F993" s="21"/>
      <c r="G993" s="58">
        <f>IF([1]Summary!$AG994="","",[1]Summary!$AG994)</f>
        <v>0</v>
      </c>
      <c r="H993" s="58"/>
      <c r="I993" s="58">
        <f>IF('[2]Total Proposed Rate Y2 Full-GF'!$AG993="","",'[2]Total Proposed Rate Y2 Full-GF'!$AG993)</f>
        <v>0</v>
      </c>
      <c r="J993" s="58"/>
      <c r="K993" s="58">
        <f t="shared" si="74"/>
        <v>0</v>
      </c>
      <c r="L993" s="22"/>
      <c r="M993" s="59">
        <f t="shared" si="75"/>
        <v>0</v>
      </c>
      <c r="N993" s="5"/>
      <c r="R993" s="48"/>
    </row>
    <row r="994" spans="1:18" hidden="1" x14ac:dyDescent="0.2">
      <c r="A994" s="6">
        <f t="shared" si="76"/>
        <v>12</v>
      </c>
      <c r="B994" s="1"/>
      <c r="C994" s="84" t="s">
        <v>80</v>
      </c>
      <c r="E994" s="13" t="s">
        <v>22</v>
      </c>
      <c r="F994" s="21"/>
      <c r="G994" s="58">
        <f>IF([1]Summary!$AG995="","",[1]Summary!$AG995)</f>
        <v>0</v>
      </c>
      <c r="H994" s="58"/>
      <c r="I994" s="58">
        <f>IF('[2]Total Proposed Rate Y2 Full-GF'!$AG994="","",'[2]Total Proposed Rate Y2 Full-GF'!$AG994)</f>
        <v>0</v>
      </c>
      <c r="J994" s="58"/>
      <c r="K994" s="58">
        <f t="shared" si="74"/>
        <v>0</v>
      </c>
      <c r="L994" s="22"/>
      <c r="M994" s="59">
        <f t="shared" si="75"/>
        <v>0</v>
      </c>
      <c r="N994" s="5"/>
      <c r="R994" s="48"/>
    </row>
    <row r="995" spans="1:18" hidden="1" x14ac:dyDescent="0.2">
      <c r="A995" s="6">
        <f t="shared" si="76"/>
        <v>13</v>
      </c>
      <c r="B995" s="1"/>
      <c r="C995" s="84" t="s">
        <v>81</v>
      </c>
      <c r="E995" s="13" t="s">
        <v>22</v>
      </c>
      <c r="F995" s="55"/>
      <c r="G995" s="58">
        <f>IF([1]Summary!$AG996="","",[1]Summary!$AG996)</f>
        <v>0</v>
      </c>
      <c r="H995" s="58"/>
      <c r="I995" s="58">
        <f>IF('[2]Total Proposed Rate Y2 Full-GF'!$AG995="","",'[2]Total Proposed Rate Y2 Full-GF'!$AG995)</f>
        <v>0</v>
      </c>
      <c r="J995" s="58"/>
      <c r="K995" s="58">
        <f t="shared" si="74"/>
        <v>0</v>
      </c>
      <c r="L995" s="22"/>
      <c r="M995" s="59">
        <f t="shared" si="75"/>
        <v>0</v>
      </c>
      <c r="N995" s="5"/>
      <c r="R995" s="48"/>
    </row>
    <row r="996" spans="1:18" hidden="1" x14ac:dyDescent="0.2">
      <c r="A996" s="6">
        <f t="shared" si="76"/>
        <v>14</v>
      </c>
      <c r="B996" s="1"/>
      <c r="C996" s="84" t="s">
        <v>83</v>
      </c>
      <c r="E996" s="13" t="s">
        <v>22</v>
      </c>
      <c r="F996" s="4"/>
      <c r="G996" s="58">
        <f>IF([1]Summary!$AG997="","",[1]Summary!$AG997)</f>
        <v>0</v>
      </c>
      <c r="H996" s="58"/>
      <c r="I996" s="58">
        <f>IF('[2]Total Proposed Rate Y2 Full-GF'!$AG996="","",'[2]Total Proposed Rate Y2 Full-GF'!$AG996)</f>
        <v>0</v>
      </c>
      <c r="J996" s="58"/>
      <c r="K996" s="58">
        <f t="shared" si="74"/>
        <v>0</v>
      </c>
      <c r="L996" s="4"/>
      <c r="M996" s="59">
        <f t="shared" si="75"/>
        <v>0</v>
      </c>
      <c r="N996" s="5"/>
      <c r="R996" s="48"/>
    </row>
    <row r="997" spans="1:18" hidden="1" x14ac:dyDescent="0.2">
      <c r="A997" s="6">
        <f t="shared" si="76"/>
        <v>15</v>
      </c>
      <c r="B997" s="1"/>
      <c r="C997" s="14" t="s">
        <v>28</v>
      </c>
      <c r="E997" s="17" t="s">
        <v>26</v>
      </c>
      <c r="F997" s="4"/>
      <c r="G997" s="100">
        <f>IF([1]Summary!$AG998="","",[1]Summary!$AG998)</f>
        <v>0</v>
      </c>
      <c r="H997" s="100"/>
      <c r="I997" s="100">
        <f>IF('[2]Total Proposed Rate Y2 Full-GF'!$AG997="","",'[2]Total Proposed Rate Y2 Full-GF'!$AG997)</f>
        <v>0</v>
      </c>
      <c r="J997" s="100"/>
      <c r="K997" s="100">
        <f t="shared" si="74"/>
        <v>0</v>
      </c>
      <c r="L997" s="4"/>
      <c r="M997" s="59">
        <f t="shared" si="75"/>
        <v>0</v>
      </c>
      <c r="N997" s="5"/>
      <c r="R997" s="48"/>
    </row>
    <row r="998" spans="1:18" hidden="1" x14ac:dyDescent="0.2">
      <c r="A998" s="6"/>
      <c r="B998" s="1"/>
      <c r="C998" s="1"/>
      <c r="E998" s="1"/>
      <c r="F998" s="22"/>
      <c r="G998" s="51" t="str">
        <f>IF([1]Summary!$AG999="","",[1]Summary!$AG999)</f>
        <v/>
      </c>
      <c r="H998" s="51"/>
      <c r="I998" s="51" t="str">
        <f>IF('[2]Total Proposed Rate Y2 Full-GF'!$AG998="","",'[2]Total Proposed Rate Y2 Full-GF'!$AG998)</f>
        <v/>
      </c>
      <c r="J998" s="58"/>
      <c r="K998" s="51" t="str">
        <f t="shared" si="74"/>
        <v/>
      </c>
      <c r="L998" s="22"/>
      <c r="M998" s="59" t="str">
        <f t="shared" si="75"/>
        <v/>
      </c>
      <c r="N998" s="5"/>
      <c r="R998" s="48"/>
    </row>
    <row r="999" spans="1:18" ht="10" hidden="1" customHeight="1" x14ac:dyDescent="0.25">
      <c r="A999" s="6">
        <v>1</v>
      </c>
      <c r="B999" s="25"/>
      <c r="C999" s="12" t="s">
        <v>144</v>
      </c>
      <c r="E999" s="1"/>
      <c r="F999" s="22"/>
      <c r="G999" s="51" t="str">
        <f>IF([1]Summary!$AG1000="","",[1]Summary!$AG1000)</f>
        <v/>
      </c>
      <c r="H999" s="51"/>
      <c r="I999" s="51" t="str">
        <f>IF('[2]Total Proposed Rate Y2 Full-GF'!$AG999="","",'[2]Total Proposed Rate Y2 Full-GF'!$AG999)</f>
        <v/>
      </c>
      <c r="J999" s="58"/>
      <c r="K999" s="51" t="str">
        <f t="shared" si="74"/>
        <v/>
      </c>
      <c r="L999" s="22"/>
      <c r="M999" s="59" t="str">
        <f t="shared" si="75"/>
        <v/>
      </c>
      <c r="N999" s="5"/>
      <c r="R999" s="48"/>
    </row>
    <row r="1000" spans="1:18" ht="10.5" hidden="1" x14ac:dyDescent="0.25">
      <c r="A1000" s="6">
        <f t="shared" ref="A1000:A1013" si="77">+A999+1</f>
        <v>2</v>
      </c>
      <c r="B1000" s="25"/>
      <c r="C1000" s="1" t="s">
        <v>12</v>
      </c>
      <c r="E1000" s="13" t="s">
        <v>13</v>
      </c>
      <c r="F1000" s="22"/>
      <c r="G1000" s="51">
        <f>IF([1]Summary!$AG1001="","",[1]Summary!$AG1001)</f>
        <v>0</v>
      </c>
      <c r="H1000" s="51"/>
      <c r="I1000" s="51">
        <f>IF('[2]Total Proposed Rate Y2 Full-GF'!$AG1000="","",'[2]Total Proposed Rate Y2 Full-GF'!$AG1000)</f>
        <v>0</v>
      </c>
      <c r="J1000" s="58"/>
      <c r="K1000" s="51">
        <f t="shared" si="74"/>
        <v>0</v>
      </c>
      <c r="L1000" s="22"/>
      <c r="M1000" s="59">
        <f t="shared" si="75"/>
        <v>0</v>
      </c>
      <c r="N1000" s="5"/>
      <c r="R1000" s="48"/>
    </row>
    <row r="1001" spans="1:18" hidden="1" x14ac:dyDescent="0.2">
      <c r="A1001" s="6">
        <f t="shared" si="77"/>
        <v>3</v>
      </c>
      <c r="B1001" s="1"/>
      <c r="C1001" s="1" t="s">
        <v>14</v>
      </c>
      <c r="E1001" s="14" t="s">
        <v>15</v>
      </c>
      <c r="F1001" s="22"/>
      <c r="G1001" s="51">
        <f>IF([1]Summary!$AG1002="","",[1]Summary!$AG1002)</f>
        <v>0</v>
      </c>
      <c r="H1001" s="58"/>
      <c r="I1001" s="51">
        <f>IF('[2]Total Proposed Rate Y2 Full-GF'!$AG1001="","",'[2]Total Proposed Rate Y2 Full-GF'!$AG1001)</f>
        <v>0</v>
      </c>
      <c r="J1001" s="58"/>
      <c r="K1001" s="51">
        <f t="shared" si="74"/>
        <v>0</v>
      </c>
      <c r="M1001" s="59">
        <f t="shared" si="75"/>
        <v>0</v>
      </c>
      <c r="N1001" s="5"/>
      <c r="R1001" s="48"/>
    </row>
    <row r="1002" spans="1:18" hidden="1" x14ac:dyDescent="0.2">
      <c r="A1002" s="6">
        <f t="shared" si="77"/>
        <v>4</v>
      </c>
      <c r="B1002" s="1"/>
      <c r="C1002" s="42" t="s">
        <v>142</v>
      </c>
      <c r="E1002" s="2" t="s">
        <v>15</v>
      </c>
      <c r="F1002" s="30"/>
      <c r="G1002" s="51">
        <f>IF([1]Summary!$AG1003="","",[1]Summary!$AG1003)</f>
        <v>0</v>
      </c>
      <c r="H1002" s="51"/>
      <c r="I1002" s="51">
        <f>IF('[2]Total Proposed Rate Y2 Full-GF'!$AG1002="","",'[2]Total Proposed Rate Y2 Full-GF'!$AG1002)</f>
        <v>0</v>
      </c>
      <c r="J1002" s="58"/>
      <c r="K1002" s="51">
        <f t="shared" si="74"/>
        <v>0</v>
      </c>
      <c r="L1002" s="22"/>
      <c r="M1002" s="59">
        <f t="shared" si="75"/>
        <v>0</v>
      </c>
      <c r="N1002" s="5"/>
      <c r="R1002" s="48"/>
    </row>
    <row r="1003" spans="1:18" hidden="1" x14ac:dyDescent="0.2">
      <c r="A1003" s="6">
        <f t="shared" si="77"/>
        <v>5</v>
      </c>
      <c r="B1003" s="1"/>
      <c r="C1003" s="1" t="s">
        <v>17</v>
      </c>
      <c r="E1003" s="14"/>
      <c r="F1003" s="30"/>
      <c r="G1003" s="51" t="str">
        <f>IF([1]Summary!$AG1004="","",[1]Summary!$AG1004)</f>
        <v/>
      </c>
      <c r="H1003" s="51"/>
      <c r="I1003" s="51" t="str">
        <f>IF('[2]Total Proposed Rate Y2 Full-GF'!$AG1003="","",'[2]Total Proposed Rate Y2 Full-GF'!$AG1003)</f>
        <v/>
      </c>
      <c r="J1003" s="58"/>
      <c r="K1003" s="51" t="str">
        <f t="shared" si="74"/>
        <v/>
      </c>
      <c r="L1003" s="22"/>
      <c r="M1003" s="59" t="str">
        <f t="shared" si="75"/>
        <v/>
      </c>
      <c r="N1003" s="5"/>
      <c r="R1003" s="48"/>
    </row>
    <row r="1004" spans="1:18" hidden="1" x14ac:dyDescent="0.2">
      <c r="A1004" s="6">
        <f t="shared" si="77"/>
        <v>6</v>
      </c>
      <c r="B1004" s="1"/>
      <c r="C1004" s="26" t="s">
        <v>75</v>
      </c>
      <c r="E1004" s="14" t="s">
        <v>15</v>
      </c>
      <c r="F1004" s="22"/>
      <c r="G1004" s="51">
        <f>IF([1]Summary!$AG1005="","",[1]Summary!$AG1005)</f>
        <v>0</v>
      </c>
      <c r="H1004" s="58"/>
      <c r="I1004" s="51">
        <f>IF('[2]Total Proposed Rate Y2 Full-GF'!$AG1004="","",'[2]Total Proposed Rate Y2 Full-GF'!$AG1004)</f>
        <v>0</v>
      </c>
      <c r="J1004" s="58"/>
      <c r="K1004" s="51">
        <f t="shared" si="74"/>
        <v>0</v>
      </c>
      <c r="L1004" s="52"/>
      <c r="M1004" s="59">
        <f t="shared" si="75"/>
        <v>0</v>
      </c>
      <c r="N1004" s="5"/>
      <c r="R1004" s="48"/>
    </row>
    <row r="1005" spans="1:18" hidden="1" x14ac:dyDescent="0.2">
      <c r="A1005" s="6">
        <f t="shared" si="77"/>
        <v>7</v>
      </c>
      <c r="B1005" s="1"/>
      <c r="C1005" s="26" t="s">
        <v>76</v>
      </c>
      <c r="E1005" s="14" t="s">
        <v>15</v>
      </c>
      <c r="F1005" s="21"/>
      <c r="G1005" s="51">
        <f>IF([1]Summary!$AG1006="","",[1]Summary!$AG1006)</f>
        <v>0</v>
      </c>
      <c r="H1005" s="58"/>
      <c r="I1005" s="51">
        <f>IF('[2]Total Proposed Rate Y2 Full-GF'!$AG1005="","",'[2]Total Proposed Rate Y2 Full-GF'!$AG1005)</f>
        <v>0</v>
      </c>
      <c r="J1005" s="58"/>
      <c r="K1005" s="51">
        <f t="shared" si="74"/>
        <v>0</v>
      </c>
      <c r="L1005" s="4"/>
      <c r="M1005" s="59">
        <f t="shared" si="75"/>
        <v>0</v>
      </c>
      <c r="N1005" s="5"/>
      <c r="R1005" s="48"/>
    </row>
    <row r="1006" spans="1:18" hidden="1" x14ac:dyDescent="0.2">
      <c r="A1006" s="6">
        <f t="shared" si="77"/>
        <v>8</v>
      </c>
      <c r="B1006" s="1"/>
      <c r="C1006" s="1" t="s">
        <v>77</v>
      </c>
      <c r="E1006" s="14"/>
      <c r="F1006" s="21"/>
      <c r="G1006" s="51" t="str">
        <f>IF([1]Summary!$AG1007="","",[1]Summary!$AG1007)</f>
        <v/>
      </c>
      <c r="H1006" s="58"/>
      <c r="I1006" s="51" t="str">
        <f>IF('[2]Total Proposed Rate Y2 Full-GF'!$AG1006="","",'[2]Total Proposed Rate Y2 Full-GF'!$AG1006)</f>
        <v/>
      </c>
      <c r="J1006" s="58"/>
      <c r="K1006" s="51" t="str">
        <f t="shared" si="74"/>
        <v/>
      </c>
      <c r="L1006" s="4"/>
      <c r="M1006" s="59" t="str">
        <f t="shared" si="75"/>
        <v/>
      </c>
      <c r="N1006" s="5"/>
      <c r="R1006" s="48"/>
    </row>
    <row r="1007" spans="1:18" hidden="1" x14ac:dyDescent="0.2">
      <c r="A1007" s="6">
        <f t="shared" si="77"/>
        <v>9</v>
      </c>
      <c r="B1007" s="1"/>
      <c r="C1007" s="84" t="s">
        <v>78</v>
      </c>
      <c r="E1007" s="13" t="s">
        <v>22</v>
      </c>
      <c r="F1007" s="21"/>
      <c r="G1007" s="58">
        <f>IF([1]Summary!$AG1008="","",[1]Summary!$AG1008)</f>
        <v>0</v>
      </c>
      <c r="H1007" s="58"/>
      <c r="I1007" s="58">
        <f>IF('[2]Total Proposed Rate Y2 Full-GF'!$AG1007="","",'[2]Total Proposed Rate Y2 Full-GF'!$AG1007)</f>
        <v>0</v>
      </c>
      <c r="J1007" s="58"/>
      <c r="K1007" s="58">
        <f t="shared" si="74"/>
        <v>0</v>
      </c>
      <c r="L1007" s="4"/>
      <c r="M1007" s="59">
        <f t="shared" si="75"/>
        <v>0</v>
      </c>
      <c r="N1007" s="5"/>
      <c r="R1007" s="48"/>
    </row>
    <row r="1008" spans="1:18" hidden="1" x14ac:dyDescent="0.2">
      <c r="A1008" s="6">
        <f t="shared" si="77"/>
        <v>10</v>
      </c>
      <c r="B1008" s="1"/>
      <c r="C1008" s="84" t="s">
        <v>79</v>
      </c>
      <c r="E1008" s="13" t="s">
        <v>22</v>
      </c>
      <c r="F1008" s="21"/>
      <c r="G1008" s="58">
        <f>IF([1]Summary!$AG1009="","",[1]Summary!$AG1009)</f>
        <v>0</v>
      </c>
      <c r="H1008" s="58"/>
      <c r="I1008" s="58">
        <f>IF('[2]Total Proposed Rate Y2 Full-GF'!$AG1008="","",'[2]Total Proposed Rate Y2 Full-GF'!$AG1008)</f>
        <v>0</v>
      </c>
      <c r="J1008" s="58"/>
      <c r="K1008" s="58">
        <f t="shared" si="74"/>
        <v>0</v>
      </c>
      <c r="L1008" s="4"/>
      <c r="M1008" s="59">
        <f t="shared" si="75"/>
        <v>0</v>
      </c>
      <c r="N1008" s="5"/>
      <c r="R1008" s="48"/>
    </row>
    <row r="1009" spans="1:18" hidden="1" x14ac:dyDescent="0.2">
      <c r="A1009" s="6">
        <f t="shared" si="77"/>
        <v>11</v>
      </c>
      <c r="B1009" s="1"/>
      <c r="C1009" s="84" t="s">
        <v>82</v>
      </c>
      <c r="E1009" s="13" t="s">
        <v>22</v>
      </c>
      <c r="F1009" s="21"/>
      <c r="G1009" s="58">
        <f>IF([1]Summary!$AG1010="","",[1]Summary!$AG1010)</f>
        <v>0</v>
      </c>
      <c r="H1009" s="58"/>
      <c r="I1009" s="58">
        <f>IF('[2]Total Proposed Rate Y2 Full-GF'!$AG1009="","",'[2]Total Proposed Rate Y2 Full-GF'!$AG1009)</f>
        <v>0</v>
      </c>
      <c r="J1009" s="58"/>
      <c r="K1009" s="58">
        <f t="shared" si="74"/>
        <v>0</v>
      </c>
      <c r="L1009" s="4"/>
      <c r="M1009" s="59">
        <f t="shared" si="75"/>
        <v>0</v>
      </c>
      <c r="N1009" s="5"/>
      <c r="R1009" s="48"/>
    </row>
    <row r="1010" spans="1:18" hidden="1" x14ac:dyDescent="0.2">
      <c r="A1010" s="6">
        <f t="shared" si="77"/>
        <v>12</v>
      </c>
      <c r="B1010" s="1"/>
      <c r="C1010" s="84" t="s">
        <v>80</v>
      </c>
      <c r="E1010" s="13" t="s">
        <v>22</v>
      </c>
      <c r="F1010" s="21"/>
      <c r="G1010" s="58">
        <f>IF([1]Summary!$AG1011="","",[1]Summary!$AG1011)</f>
        <v>0</v>
      </c>
      <c r="H1010" s="58"/>
      <c r="I1010" s="58">
        <f>IF('[2]Total Proposed Rate Y2 Full-GF'!$AG1010="","",'[2]Total Proposed Rate Y2 Full-GF'!$AG1010)</f>
        <v>0</v>
      </c>
      <c r="J1010" s="58"/>
      <c r="K1010" s="58">
        <f t="shared" si="74"/>
        <v>0</v>
      </c>
      <c r="L1010" s="4"/>
      <c r="M1010" s="59">
        <f t="shared" si="75"/>
        <v>0</v>
      </c>
      <c r="N1010" s="5"/>
      <c r="R1010" s="48"/>
    </row>
    <row r="1011" spans="1:18" hidden="1" x14ac:dyDescent="0.2">
      <c r="A1011" s="6">
        <f t="shared" si="77"/>
        <v>13</v>
      </c>
      <c r="B1011" s="1"/>
      <c r="C1011" s="84" t="s">
        <v>81</v>
      </c>
      <c r="E1011" s="13" t="s">
        <v>22</v>
      </c>
      <c r="F1011" s="55"/>
      <c r="G1011" s="58">
        <f>IF([1]Summary!$AG1012="","",[1]Summary!$AG1012)</f>
        <v>0</v>
      </c>
      <c r="H1011" s="58"/>
      <c r="I1011" s="58">
        <f>IF('[2]Total Proposed Rate Y2 Full-GF'!$AG1011="","",'[2]Total Proposed Rate Y2 Full-GF'!$AG1011)</f>
        <v>0</v>
      </c>
      <c r="J1011" s="58"/>
      <c r="K1011" s="58">
        <f t="shared" si="74"/>
        <v>0</v>
      </c>
      <c r="L1011" s="22"/>
      <c r="M1011" s="59">
        <f t="shared" si="75"/>
        <v>0</v>
      </c>
      <c r="N1011" s="5"/>
      <c r="R1011" s="48"/>
    </row>
    <row r="1012" spans="1:18" hidden="1" x14ac:dyDescent="0.2">
      <c r="A1012" s="6">
        <f t="shared" si="77"/>
        <v>14</v>
      </c>
      <c r="B1012" s="1"/>
      <c r="C1012" s="84" t="s">
        <v>83</v>
      </c>
      <c r="E1012" s="13" t="s">
        <v>22</v>
      </c>
      <c r="F1012" s="4"/>
      <c r="G1012" s="58">
        <f>IF([1]Summary!$AG1013="","",[1]Summary!$AG1013)</f>
        <v>0</v>
      </c>
      <c r="H1012" s="58"/>
      <c r="I1012" s="58">
        <f>IF('[2]Total Proposed Rate Y2 Full-GF'!$AG1012="","",'[2]Total Proposed Rate Y2 Full-GF'!$AG1012)</f>
        <v>0</v>
      </c>
      <c r="J1012" s="58"/>
      <c r="K1012" s="58">
        <f t="shared" si="74"/>
        <v>0</v>
      </c>
      <c r="L1012" s="4"/>
      <c r="M1012" s="59">
        <f t="shared" si="75"/>
        <v>0</v>
      </c>
      <c r="N1012" s="5"/>
      <c r="R1012" s="48"/>
    </row>
    <row r="1013" spans="1:18" hidden="1" x14ac:dyDescent="0.2">
      <c r="A1013" s="6">
        <f t="shared" si="77"/>
        <v>15</v>
      </c>
      <c r="B1013" s="1"/>
      <c r="C1013" s="14" t="s">
        <v>28</v>
      </c>
      <c r="E1013" s="17" t="s">
        <v>26</v>
      </c>
      <c r="F1013" s="4"/>
      <c r="G1013" s="100">
        <f>IF([1]Summary!$AG1014="","",[1]Summary!$AG1014)</f>
        <v>0</v>
      </c>
      <c r="H1013" s="100"/>
      <c r="I1013" s="100">
        <f>IF('[2]Total Proposed Rate Y2 Full-GF'!$AG1013="","",'[2]Total Proposed Rate Y2 Full-GF'!$AG1013)</f>
        <v>0</v>
      </c>
      <c r="J1013" s="100"/>
      <c r="K1013" s="100">
        <f t="shared" si="74"/>
        <v>0</v>
      </c>
      <c r="L1013" s="4"/>
      <c r="M1013" s="59">
        <f t="shared" si="75"/>
        <v>0</v>
      </c>
      <c r="N1013" s="5"/>
      <c r="R1013" s="48"/>
    </row>
    <row r="1014" spans="1:18" hidden="1" x14ac:dyDescent="0.2">
      <c r="A1014" s="6"/>
      <c r="B1014" s="1"/>
      <c r="C1014" s="1"/>
      <c r="E1014" s="1"/>
      <c r="F1014" s="4"/>
      <c r="G1014" s="51" t="str">
        <f>IF([1]Summary!$AG1015="","",[1]Summary!$AG1015)</f>
        <v/>
      </c>
      <c r="H1014" s="51"/>
      <c r="I1014" s="51" t="str">
        <f>IF('[2]Total Proposed Rate Y2 Full-GF'!$AG1014="","",'[2]Total Proposed Rate Y2 Full-GF'!$AG1014)</f>
        <v/>
      </c>
      <c r="J1014" s="58"/>
      <c r="K1014" s="51" t="str">
        <f t="shared" si="74"/>
        <v/>
      </c>
      <c r="L1014" s="22"/>
      <c r="M1014" s="59" t="str">
        <f t="shared" si="75"/>
        <v/>
      </c>
      <c r="N1014" s="5"/>
      <c r="R1014" s="48"/>
    </row>
    <row r="1015" spans="1:18" ht="10.5" hidden="1" x14ac:dyDescent="0.25">
      <c r="A1015" s="6">
        <v>1</v>
      </c>
      <c r="B1015" s="25"/>
      <c r="C1015" s="12" t="s">
        <v>145</v>
      </c>
      <c r="E1015" s="1"/>
      <c r="F1015" s="22"/>
      <c r="G1015" s="51" t="str">
        <f>IF([1]Summary!$AG1016="","",[1]Summary!$AG1016)</f>
        <v/>
      </c>
      <c r="H1015" s="51"/>
      <c r="I1015" s="51" t="str">
        <f>IF('[2]Total Proposed Rate Y2 Full-GF'!$AG1015="","",'[2]Total Proposed Rate Y2 Full-GF'!$AG1015)</f>
        <v/>
      </c>
      <c r="J1015" s="58"/>
      <c r="K1015" s="51" t="str">
        <f t="shared" si="74"/>
        <v/>
      </c>
      <c r="L1015" s="22"/>
      <c r="M1015" s="59" t="str">
        <f t="shared" si="75"/>
        <v/>
      </c>
      <c r="N1015" s="5"/>
      <c r="R1015" s="48"/>
    </row>
    <row r="1016" spans="1:18" ht="10.5" hidden="1" x14ac:dyDescent="0.25">
      <c r="A1016" s="6">
        <f t="shared" ref="A1016:A1029" si="78">+A1015+1</f>
        <v>2</v>
      </c>
      <c r="B1016" s="25"/>
      <c r="C1016" s="1" t="s">
        <v>12</v>
      </c>
      <c r="E1016" s="13" t="s">
        <v>13</v>
      </c>
      <c r="F1016" s="22"/>
      <c r="G1016" s="51">
        <f>IF([1]Summary!$AG1017="","",[1]Summary!$AG1017)</f>
        <v>0</v>
      </c>
      <c r="H1016" s="51"/>
      <c r="I1016" s="51">
        <f>IF('[2]Total Proposed Rate Y2 Full-GF'!$AG1016="","",'[2]Total Proposed Rate Y2 Full-GF'!$AG1016)</f>
        <v>0</v>
      </c>
      <c r="J1016" s="58"/>
      <c r="K1016" s="51">
        <f t="shared" si="74"/>
        <v>0</v>
      </c>
      <c r="L1016" s="22"/>
      <c r="M1016" s="59">
        <f t="shared" si="75"/>
        <v>0</v>
      </c>
      <c r="N1016" s="5"/>
      <c r="R1016" s="48"/>
    </row>
    <row r="1017" spans="1:18" hidden="1" x14ac:dyDescent="0.2">
      <c r="A1017" s="6">
        <f t="shared" si="78"/>
        <v>3</v>
      </c>
      <c r="B1017" s="1"/>
      <c r="C1017" s="1" t="s">
        <v>14</v>
      </c>
      <c r="E1017" s="14" t="s">
        <v>15</v>
      </c>
      <c r="F1017" s="22"/>
      <c r="G1017" s="51">
        <f>IF([1]Summary!$AG1018="","",[1]Summary!$AG1018)</f>
        <v>0</v>
      </c>
      <c r="H1017" s="58"/>
      <c r="I1017" s="51">
        <f>IF('[2]Total Proposed Rate Y2 Full-GF'!$AG1017="","",'[2]Total Proposed Rate Y2 Full-GF'!$AG1017)</f>
        <v>0</v>
      </c>
      <c r="J1017" s="58"/>
      <c r="K1017" s="51">
        <f t="shared" si="74"/>
        <v>0</v>
      </c>
      <c r="L1017" s="22"/>
      <c r="M1017" s="59">
        <f t="shared" si="75"/>
        <v>0</v>
      </c>
      <c r="N1017" s="5"/>
      <c r="R1017" s="48"/>
    </row>
    <row r="1018" spans="1:18" hidden="1" x14ac:dyDescent="0.2">
      <c r="A1018" s="6">
        <f t="shared" si="78"/>
        <v>4</v>
      </c>
      <c r="B1018" s="1"/>
      <c r="C1018" s="42" t="s">
        <v>142</v>
      </c>
      <c r="E1018" s="2" t="s">
        <v>15</v>
      </c>
      <c r="F1018" s="22"/>
      <c r="G1018" s="51">
        <f>IF([1]Summary!$AG1019="","",[1]Summary!$AG1019)</f>
        <v>0</v>
      </c>
      <c r="H1018" s="51"/>
      <c r="I1018" s="51">
        <f>IF('[2]Total Proposed Rate Y2 Full-GF'!$AG1018="","",'[2]Total Proposed Rate Y2 Full-GF'!$AG1018)</f>
        <v>0</v>
      </c>
      <c r="J1018" s="58"/>
      <c r="K1018" s="51">
        <f t="shared" si="74"/>
        <v>0</v>
      </c>
      <c r="L1018" s="22"/>
      <c r="M1018" s="59">
        <f t="shared" si="75"/>
        <v>0</v>
      </c>
      <c r="N1018" s="5"/>
      <c r="R1018" s="48"/>
    </row>
    <row r="1019" spans="1:18" hidden="1" x14ac:dyDescent="0.2">
      <c r="A1019" s="6">
        <f t="shared" si="78"/>
        <v>5</v>
      </c>
      <c r="B1019" s="1"/>
      <c r="C1019" s="1" t="s">
        <v>17</v>
      </c>
      <c r="E1019" s="14"/>
      <c r="F1019" s="22"/>
      <c r="G1019" s="51" t="str">
        <f>IF([1]Summary!$AG1020="","",[1]Summary!$AG1020)</f>
        <v/>
      </c>
      <c r="H1019" s="51"/>
      <c r="I1019" s="51" t="str">
        <f>IF('[2]Total Proposed Rate Y2 Full-GF'!$AG1019="","",'[2]Total Proposed Rate Y2 Full-GF'!$AG1019)</f>
        <v/>
      </c>
      <c r="J1019" s="58"/>
      <c r="K1019" s="51" t="str">
        <f t="shared" si="74"/>
        <v/>
      </c>
      <c r="L1019" s="22"/>
      <c r="M1019" s="59" t="str">
        <f t="shared" si="75"/>
        <v/>
      </c>
      <c r="N1019" s="5"/>
      <c r="R1019" s="48"/>
    </row>
    <row r="1020" spans="1:18" hidden="1" x14ac:dyDescent="0.2">
      <c r="A1020" s="6">
        <f t="shared" si="78"/>
        <v>6</v>
      </c>
      <c r="B1020" s="1"/>
      <c r="C1020" s="26" t="s">
        <v>75</v>
      </c>
      <c r="E1020" s="14" t="s">
        <v>15</v>
      </c>
      <c r="F1020" s="4"/>
      <c r="G1020" s="51">
        <f>IF([1]Summary!$AG1021="","",[1]Summary!$AG1021)</f>
        <v>0</v>
      </c>
      <c r="H1020" s="58"/>
      <c r="I1020" s="51">
        <f>IF('[2]Total Proposed Rate Y2 Full-GF'!$AG1020="","",'[2]Total Proposed Rate Y2 Full-GF'!$AG1020)</f>
        <v>0</v>
      </c>
      <c r="J1020" s="58"/>
      <c r="K1020" s="51">
        <f t="shared" si="74"/>
        <v>0</v>
      </c>
      <c r="L1020" s="4"/>
      <c r="M1020" s="59">
        <f t="shared" si="75"/>
        <v>0</v>
      </c>
      <c r="N1020" s="5"/>
      <c r="R1020" s="48"/>
    </row>
    <row r="1021" spans="1:18" hidden="1" x14ac:dyDescent="0.2">
      <c r="A1021" s="6">
        <f t="shared" si="78"/>
        <v>7</v>
      </c>
      <c r="B1021" s="1"/>
      <c r="C1021" s="26" t="s">
        <v>76</v>
      </c>
      <c r="E1021" s="14" t="s">
        <v>15</v>
      </c>
      <c r="F1021" s="22"/>
      <c r="G1021" s="51">
        <f>IF([1]Summary!$AG1022="","",[1]Summary!$AG1022)</f>
        <v>0</v>
      </c>
      <c r="H1021" s="58"/>
      <c r="I1021" s="51">
        <f>IF('[2]Total Proposed Rate Y2 Full-GF'!$AG1021="","",'[2]Total Proposed Rate Y2 Full-GF'!$AG1021)</f>
        <v>0</v>
      </c>
      <c r="J1021" s="58"/>
      <c r="K1021" s="51">
        <f t="shared" si="74"/>
        <v>0</v>
      </c>
      <c r="L1021" s="22"/>
      <c r="M1021" s="59">
        <f t="shared" si="75"/>
        <v>0</v>
      </c>
      <c r="N1021" s="5"/>
      <c r="R1021" s="48"/>
    </row>
    <row r="1022" spans="1:18" hidden="1" x14ac:dyDescent="0.2">
      <c r="A1022" s="6">
        <f t="shared" si="78"/>
        <v>8</v>
      </c>
      <c r="B1022" s="1"/>
      <c r="C1022" s="1" t="s">
        <v>77</v>
      </c>
      <c r="E1022" s="14"/>
      <c r="F1022" s="22"/>
      <c r="G1022" s="51" t="str">
        <f>IF([1]Summary!$AG1023="","",[1]Summary!$AG1023)</f>
        <v/>
      </c>
      <c r="H1022" s="58"/>
      <c r="I1022" s="51" t="str">
        <f>IF('[2]Total Proposed Rate Y2 Full-GF'!$AG1022="","",'[2]Total Proposed Rate Y2 Full-GF'!$AG1022)</f>
        <v/>
      </c>
      <c r="J1022" s="58"/>
      <c r="K1022" s="51" t="str">
        <f t="shared" si="74"/>
        <v/>
      </c>
      <c r="L1022" s="22"/>
      <c r="M1022" s="59" t="str">
        <f t="shared" si="75"/>
        <v/>
      </c>
      <c r="N1022" s="5"/>
      <c r="R1022" s="48"/>
    </row>
    <row r="1023" spans="1:18" hidden="1" x14ac:dyDescent="0.2">
      <c r="A1023" s="6">
        <f t="shared" si="78"/>
        <v>9</v>
      </c>
      <c r="B1023" s="1"/>
      <c r="C1023" s="84" t="s">
        <v>78</v>
      </c>
      <c r="E1023" s="13" t="s">
        <v>22</v>
      </c>
      <c r="F1023" s="4"/>
      <c r="G1023" s="58">
        <f>IF([1]Summary!$AG1024="","",[1]Summary!$AG1024)</f>
        <v>0</v>
      </c>
      <c r="H1023" s="58"/>
      <c r="I1023" s="58">
        <f>IF('[2]Total Proposed Rate Y2 Full-GF'!$AG1023="","",'[2]Total Proposed Rate Y2 Full-GF'!$AG1023)</f>
        <v>0</v>
      </c>
      <c r="J1023" s="58"/>
      <c r="K1023" s="58">
        <f t="shared" si="74"/>
        <v>0</v>
      </c>
      <c r="L1023" s="22"/>
      <c r="M1023" s="59">
        <f t="shared" si="75"/>
        <v>0</v>
      </c>
      <c r="N1023" s="5"/>
      <c r="R1023" s="48"/>
    </row>
    <row r="1024" spans="1:18" hidden="1" x14ac:dyDescent="0.2">
      <c r="A1024" s="6">
        <f t="shared" si="78"/>
        <v>10</v>
      </c>
      <c r="B1024" s="1"/>
      <c r="C1024" s="84" t="s">
        <v>79</v>
      </c>
      <c r="E1024" s="13" t="s">
        <v>22</v>
      </c>
      <c r="F1024" s="21"/>
      <c r="G1024" s="58">
        <f>IF([1]Summary!$AG1025="","",[1]Summary!$AG1025)</f>
        <v>0</v>
      </c>
      <c r="H1024" s="58"/>
      <c r="I1024" s="58">
        <f>IF('[2]Total Proposed Rate Y2 Full-GF'!$AG1024="","",'[2]Total Proposed Rate Y2 Full-GF'!$AG1024)</f>
        <v>0</v>
      </c>
      <c r="J1024" s="58"/>
      <c r="K1024" s="58">
        <f t="shared" si="74"/>
        <v>0</v>
      </c>
      <c r="L1024" s="4"/>
      <c r="M1024" s="59">
        <f t="shared" si="75"/>
        <v>0</v>
      </c>
      <c r="N1024" s="5"/>
      <c r="R1024" s="48"/>
    </row>
    <row r="1025" spans="1:18" hidden="1" x14ac:dyDescent="0.2">
      <c r="A1025" s="6">
        <f t="shared" si="78"/>
        <v>11</v>
      </c>
      <c r="B1025" s="1"/>
      <c r="C1025" s="84" t="s">
        <v>82</v>
      </c>
      <c r="E1025" s="13" t="s">
        <v>22</v>
      </c>
      <c r="F1025" s="21"/>
      <c r="G1025" s="58">
        <f>IF([1]Summary!$AG1026="","",[1]Summary!$AG1026)</f>
        <v>0</v>
      </c>
      <c r="H1025" s="58"/>
      <c r="I1025" s="58">
        <f>IF('[2]Total Proposed Rate Y2 Full-GF'!$AG1025="","",'[2]Total Proposed Rate Y2 Full-GF'!$AG1025)</f>
        <v>0</v>
      </c>
      <c r="J1025" s="58"/>
      <c r="K1025" s="58">
        <f t="shared" si="74"/>
        <v>0</v>
      </c>
      <c r="L1025" s="4"/>
      <c r="M1025" s="59">
        <f t="shared" si="75"/>
        <v>0</v>
      </c>
      <c r="N1025" s="5"/>
      <c r="R1025" s="48"/>
    </row>
    <row r="1026" spans="1:18" hidden="1" x14ac:dyDescent="0.2">
      <c r="A1026" s="6">
        <f t="shared" si="78"/>
        <v>12</v>
      </c>
      <c r="B1026" s="1"/>
      <c r="C1026" s="84" t="s">
        <v>80</v>
      </c>
      <c r="E1026" s="13" t="s">
        <v>22</v>
      </c>
      <c r="F1026" s="21"/>
      <c r="G1026" s="58">
        <f>IF([1]Summary!$AG1027="","",[1]Summary!$AG1027)</f>
        <v>0</v>
      </c>
      <c r="H1026" s="58"/>
      <c r="I1026" s="58">
        <f>IF('[2]Total Proposed Rate Y2 Full-GF'!$AG1026="","",'[2]Total Proposed Rate Y2 Full-GF'!$AG1026)</f>
        <v>0</v>
      </c>
      <c r="J1026" s="58"/>
      <c r="K1026" s="58">
        <f t="shared" si="74"/>
        <v>0</v>
      </c>
      <c r="L1026" s="4"/>
      <c r="M1026" s="59">
        <f t="shared" si="75"/>
        <v>0</v>
      </c>
      <c r="N1026" s="5"/>
      <c r="R1026" s="48"/>
    </row>
    <row r="1027" spans="1:18" hidden="1" x14ac:dyDescent="0.2">
      <c r="A1027" s="6">
        <f t="shared" si="78"/>
        <v>13</v>
      </c>
      <c r="B1027" s="1"/>
      <c r="C1027" s="84" t="s">
        <v>81</v>
      </c>
      <c r="E1027" s="13" t="s">
        <v>22</v>
      </c>
      <c r="F1027" s="21"/>
      <c r="G1027" s="58">
        <f>IF([1]Summary!$AG1028="","",[1]Summary!$AG1028)</f>
        <v>0</v>
      </c>
      <c r="H1027" s="58"/>
      <c r="I1027" s="58">
        <f>IF('[2]Total Proposed Rate Y2 Full-GF'!$AG1027="","",'[2]Total Proposed Rate Y2 Full-GF'!$AG1027)</f>
        <v>0</v>
      </c>
      <c r="J1027" s="58"/>
      <c r="K1027" s="58">
        <f t="shared" si="74"/>
        <v>0</v>
      </c>
      <c r="L1027" s="4"/>
      <c r="M1027" s="59">
        <f t="shared" si="75"/>
        <v>0</v>
      </c>
      <c r="N1027" s="5"/>
      <c r="R1027" s="48"/>
    </row>
    <row r="1028" spans="1:18" hidden="1" x14ac:dyDescent="0.2">
      <c r="A1028" s="6">
        <f t="shared" si="78"/>
        <v>14</v>
      </c>
      <c r="B1028" s="1"/>
      <c r="C1028" s="84" t="s">
        <v>83</v>
      </c>
      <c r="E1028" s="13" t="s">
        <v>22</v>
      </c>
      <c r="F1028" s="21"/>
      <c r="G1028" s="58">
        <f>IF([1]Summary!$AG1029="","",[1]Summary!$AG1029)</f>
        <v>0</v>
      </c>
      <c r="H1028" s="58"/>
      <c r="I1028" s="58">
        <f>IF('[2]Total Proposed Rate Y2 Full-GF'!$AG1028="","",'[2]Total Proposed Rate Y2 Full-GF'!$AG1028)</f>
        <v>0</v>
      </c>
      <c r="J1028" s="58"/>
      <c r="K1028" s="58">
        <f t="shared" si="74"/>
        <v>0</v>
      </c>
      <c r="L1028" s="4"/>
      <c r="M1028" s="59">
        <f t="shared" si="75"/>
        <v>0</v>
      </c>
      <c r="N1028" s="5"/>
      <c r="R1028" s="48"/>
    </row>
    <row r="1029" spans="1:18" hidden="1" x14ac:dyDescent="0.2">
      <c r="A1029" s="6">
        <f t="shared" si="78"/>
        <v>15</v>
      </c>
      <c r="B1029" s="1"/>
      <c r="C1029" s="14" t="s">
        <v>28</v>
      </c>
      <c r="E1029" s="17" t="s">
        <v>26</v>
      </c>
      <c r="F1029" s="21"/>
      <c r="G1029" s="100">
        <f>IF([1]Summary!$AG1030="","",[1]Summary!$AG1030)</f>
        <v>0</v>
      </c>
      <c r="H1029" s="100"/>
      <c r="I1029" s="100">
        <f>IF('[2]Total Proposed Rate Y2 Full-GF'!$AG1029="","",'[2]Total Proposed Rate Y2 Full-GF'!$AG1029)</f>
        <v>0</v>
      </c>
      <c r="J1029" s="100"/>
      <c r="K1029" s="100">
        <f t="shared" si="74"/>
        <v>0</v>
      </c>
      <c r="L1029" s="4"/>
      <c r="M1029" s="59">
        <f t="shared" si="75"/>
        <v>0</v>
      </c>
      <c r="N1029" s="5"/>
      <c r="R1029" s="48"/>
    </row>
    <row r="1030" spans="1:18" hidden="1" x14ac:dyDescent="0.2">
      <c r="A1030" s="6"/>
      <c r="B1030" s="1"/>
      <c r="C1030" s="14"/>
      <c r="E1030" s="17"/>
      <c r="F1030" s="55"/>
      <c r="G1030" s="51" t="str">
        <f>IF([1]Summary!$AG1031="","",[1]Summary!$AG1031)</f>
        <v/>
      </c>
      <c r="H1030" s="58"/>
      <c r="I1030" s="51" t="str">
        <f>IF('[2]Total Proposed Rate Y2 Full-GF'!$AG1030="","",'[2]Total Proposed Rate Y2 Full-GF'!$AG1030)</f>
        <v/>
      </c>
      <c r="J1030" s="58"/>
      <c r="K1030" s="51" t="str">
        <f t="shared" si="74"/>
        <v/>
      </c>
      <c r="L1030" s="53"/>
      <c r="M1030" s="59" t="str">
        <f t="shared" si="75"/>
        <v/>
      </c>
      <c r="N1030" s="5"/>
      <c r="R1030" s="48"/>
    </row>
    <row r="1031" spans="1:18" ht="10.5" hidden="1" x14ac:dyDescent="0.25">
      <c r="A1031" s="73">
        <f t="shared" ref="A1031:A1045" si="79">IF(ISNUMBER(SEARCH("continued", C1031)), A1029+1, IF(ISNUMBER(SEARCH("schedule", C1031)), 1, IF(C1031="", "", A1030+1)))</f>
        <v>1</v>
      </c>
      <c r="B1031" s="61"/>
      <c r="C1031" s="60" t="s">
        <v>201</v>
      </c>
      <c r="D1031" s="61"/>
      <c r="E1031" s="61"/>
      <c r="F1031" s="4"/>
      <c r="G1031" s="51" t="str">
        <f>IF([1]Summary!$AG1032="","",[1]Summary!$AG1032)</f>
        <v/>
      </c>
      <c r="H1031" s="51"/>
      <c r="I1031" s="51" t="str">
        <f>IF('[2]Total Proposed Rate Y2 Full-GF'!$AG1031="","",'[2]Total Proposed Rate Y2 Full-GF'!$AG1031)</f>
        <v/>
      </c>
      <c r="J1031" s="58"/>
      <c r="K1031" s="51" t="str">
        <f t="shared" si="74"/>
        <v/>
      </c>
      <c r="L1031" s="22"/>
      <c r="M1031" s="59" t="str">
        <f t="shared" si="75"/>
        <v/>
      </c>
      <c r="N1031" s="5"/>
      <c r="R1031" s="48"/>
    </row>
    <row r="1032" spans="1:18" hidden="1" x14ac:dyDescent="0.2">
      <c r="A1032" s="73">
        <f t="shared" si="79"/>
        <v>2</v>
      </c>
      <c r="B1032" s="61"/>
      <c r="C1032" s="1" t="s">
        <v>12</v>
      </c>
      <c r="E1032" s="13" t="s">
        <v>13</v>
      </c>
      <c r="F1032" s="4"/>
      <c r="G1032" s="51">
        <f>IF([1]Summary!$AG1033="","",[1]Summary!$AG1033)</f>
        <v>0</v>
      </c>
      <c r="H1032" s="58"/>
      <c r="I1032" s="51">
        <f>IF('[2]Total Proposed Rate Y2 Full-GF'!$AG1032="","",'[2]Total Proposed Rate Y2 Full-GF'!$AG1032)</f>
        <v>0</v>
      </c>
      <c r="J1032" s="58"/>
      <c r="K1032" s="51">
        <f t="shared" si="74"/>
        <v>0</v>
      </c>
      <c r="L1032" s="4"/>
      <c r="M1032" s="59">
        <f t="shared" si="75"/>
        <v>0</v>
      </c>
      <c r="N1032" s="5"/>
      <c r="R1032" s="48"/>
    </row>
    <row r="1033" spans="1:18" hidden="1" x14ac:dyDescent="0.2">
      <c r="A1033" s="73">
        <f t="shared" si="79"/>
        <v>3</v>
      </c>
      <c r="B1033" s="61"/>
      <c r="C1033" s="1" t="s">
        <v>14</v>
      </c>
      <c r="E1033" s="14" t="s">
        <v>15</v>
      </c>
      <c r="F1033" s="4"/>
      <c r="G1033" s="51">
        <f>IF([1]Summary!$AG1034="","",[1]Summary!$AG1034)</f>
        <v>0</v>
      </c>
      <c r="H1033" s="58"/>
      <c r="I1033" s="51">
        <f>IF('[2]Total Proposed Rate Y2 Full-GF'!$AG1033="","",'[2]Total Proposed Rate Y2 Full-GF'!$AG1033)</f>
        <v>0</v>
      </c>
      <c r="J1033" s="58"/>
      <c r="K1033" s="51">
        <f t="shared" si="74"/>
        <v>0</v>
      </c>
      <c r="L1033" s="4"/>
      <c r="M1033" s="59">
        <f t="shared" si="75"/>
        <v>0</v>
      </c>
      <c r="N1033" s="5"/>
      <c r="R1033" s="48"/>
    </row>
    <row r="1034" spans="1:18" hidden="1" x14ac:dyDescent="0.2">
      <c r="A1034" s="73">
        <f t="shared" si="79"/>
        <v>4</v>
      </c>
      <c r="B1034" s="61"/>
      <c r="C1034" s="42" t="s">
        <v>142</v>
      </c>
      <c r="E1034" s="2" t="s">
        <v>15</v>
      </c>
      <c r="F1034" s="22"/>
      <c r="G1034" s="51">
        <f>IF([1]Summary!$AG1035="","",[1]Summary!$AG1035)</f>
        <v>0</v>
      </c>
      <c r="H1034" s="51"/>
      <c r="I1034" s="51">
        <f>IF('[2]Total Proposed Rate Y2 Full-GF'!$AG1034="","",'[2]Total Proposed Rate Y2 Full-GF'!$AG1034)</f>
        <v>0</v>
      </c>
      <c r="J1034" s="58"/>
      <c r="K1034" s="51">
        <f t="shared" si="74"/>
        <v>0</v>
      </c>
      <c r="L1034" s="22"/>
      <c r="M1034" s="59">
        <f t="shared" si="75"/>
        <v>0</v>
      </c>
      <c r="N1034" s="5"/>
      <c r="R1034" s="48"/>
    </row>
    <row r="1035" spans="1:18" hidden="1" x14ac:dyDescent="0.2">
      <c r="A1035" s="73">
        <f t="shared" si="79"/>
        <v>5</v>
      </c>
      <c r="B1035" s="61"/>
      <c r="C1035" s="1" t="s">
        <v>17</v>
      </c>
      <c r="E1035" s="14"/>
      <c r="F1035" s="22"/>
      <c r="G1035" s="51" t="str">
        <f>IF([1]Summary!$AG1036="","",[1]Summary!$AG1036)</f>
        <v/>
      </c>
      <c r="H1035" s="51"/>
      <c r="I1035" s="51" t="str">
        <f>IF('[2]Total Proposed Rate Y2 Full-GF'!$AG1035="","",'[2]Total Proposed Rate Y2 Full-GF'!$AG1035)</f>
        <v/>
      </c>
      <c r="J1035" s="58"/>
      <c r="K1035" s="51" t="str">
        <f t="shared" si="74"/>
        <v/>
      </c>
      <c r="L1035" s="22"/>
      <c r="M1035" s="59" t="str">
        <f t="shared" si="75"/>
        <v/>
      </c>
      <c r="N1035" s="5"/>
      <c r="R1035" s="48"/>
    </row>
    <row r="1036" spans="1:18" hidden="1" x14ac:dyDescent="0.2">
      <c r="A1036" s="73">
        <f t="shared" si="79"/>
        <v>6</v>
      </c>
      <c r="B1036" s="61"/>
      <c r="C1036" s="26" t="s">
        <v>75</v>
      </c>
      <c r="E1036" s="14" t="s">
        <v>15</v>
      </c>
      <c r="F1036" s="22"/>
      <c r="G1036" s="51">
        <f>IF([1]Summary!$AG1037="","",[1]Summary!$AG1037)</f>
        <v>0</v>
      </c>
      <c r="H1036" s="51"/>
      <c r="I1036" s="51">
        <f>IF('[2]Total Proposed Rate Y2 Full-GF'!$AG1036="","",'[2]Total Proposed Rate Y2 Full-GF'!$AG1036)</f>
        <v>0</v>
      </c>
      <c r="J1036" s="58"/>
      <c r="K1036" s="51">
        <f t="shared" ref="K1036:K1099" si="80">IF(I1036="","",+I1036-G1036)</f>
        <v>0</v>
      </c>
      <c r="L1036" s="22"/>
      <c r="M1036" s="59">
        <f t="shared" ref="M1036:M1099" si="81">IF(K1036="","",+IFERROR(K1036/G1036,0))</f>
        <v>0</v>
      </c>
      <c r="N1036" s="5"/>
      <c r="R1036" s="48"/>
    </row>
    <row r="1037" spans="1:18" hidden="1" x14ac:dyDescent="0.2">
      <c r="A1037" s="73">
        <f t="shared" si="79"/>
        <v>7</v>
      </c>
      <c r="B1037" s="61"/>
      <c r="C1037" s="26" t="s">
        <v>76</v>
      </c>
      <c r="E1037" s="14" t="s">
        <v>15</v>
      </c>
      <c r="F1037" s="22"/>
      <c r="G1037" s="51">
        <f>IF([1]Summary!$AG1038="","",[1]Summary!$AG1038)</f>
        <v>0</v>
      </c>
      <c r="H1037" s="58"/>
      <c r="I1037" s="51">
        <f>IF('[2]Total Proposed Rate Y2 Full-GF'!$AG1037="","",'[2]Total Proposed Rate Y2 Full-GF'!$AG1037)</f>
        <v>0</v>
      </c>
      <c r="J1037" s="58"/>
      <c r="K1037" s="51">
        <f t="shared" si="80"/>
        <v>0</v>
      </c>
      <c r="L1037" s="22"/>
      <c r="M1037" s="59">
        <f t="shared" si="81"/>
        <v>0</v>
      </c>
      <c r="N1037" s="5"/>
      <c r="R1037" s="48"/>
    </row>
    <row r="1038" spans="1:18" hidden="1" x14ac:dyDescent="0.2">
      <c r="A1038" s="73">
        <f t="shared" si="79"/>
        <v>8</v>
      </c>
      <c r="B1038" s="61"/>
      <c r="C1038" s="1" t="s">
        <v>77</v>
      </c>
      <c r="E1038" s="14"/>
      <c r="F1038" s="22"/>
      <c r="G1038" s="51" t="str">
        <f>IF([1]Summary!$AG1039="","",[1]Summary!$AG1039)</f>
        <v/>
      </c>
      <c r="H1038" s="51"/>
      <c r="I1038" s="51" t="str">
        <f>IF('[2]Total Proposed Rate Y2 Full-GF'!$AG1038="","",'[2]Total Proposed Rate Y2 Full-GF'!$AG1038)</f>
        <v/>
      </c>
      <c r="J1038" s="58"/>
      <c r="K1038" s="51" t="str">
        <f t="shared" si="80"/>
        <v/>
      </c>
      <c r="L1038" s="22"/>
      <c r="M1038" s="59" t="str">
        <f t="shared" si="81"/>
        <v/>
      </c>
      <c r="N1038" s="5"/>
      <c r="R1038" s="48"/>
    </row>
    <row r="1039" spans="1:18" hidden="1" x14ac:dyDescent="0.2">
      <c r="A1039" s="73">
        <f t="shared" si="79"/>
        <v>9</v>
      </c>
      <c r="B1039" s="61"/>
      <c r="C1039" s="84" t="s">
        <v>78</v>
      </c>
      <c r="E1039" s="13" t="s">
        <v>22</v>
      </c>
      <c r="F1039" s="22"/>
      <c r="G1039" s="58">
        <f>IF([1]Summary!$AG1040="","",[1]Summary!$AG1040)</f>
        <v>0</v>
      </c>
      <c r="H1039" s="58"/>
      <c r="I1039" s="58">
        <f>IF('[2]Total Proposed Rate Y2 Full-GF'!$AG1039="","",'[2]Total Proposed Rate Y2 Full-GF'!$AG1039)</f>
        <v>0</v>
      </c>
      <c r="J1039" s="58"/>
      <c r="K1039" s="58">
        <f t="shared" si="80"/>
        <v>0</v>
      </c>
      <c r="L1039" s="22"/>
      <c r="M1039" s="59">
        <f t="shared" si="81"/>
        <v>0</v>
      </c>
      <c r="N1039" s="5"/>
      <c r="R1039" s="48"/>
    </row>
    <row r="1040" spans="1:18" hidden="1" x14ac:dyDescent="0.2">
      <c r="A1040" s="73">
        <f t="shared" si="79"/>
        <v>10</v>
      </c>
      <c r="B1040" s="61"/>
      <c r="C1040" s="84" t="s">
        <v>79</v>
      </c>
      <c r="E1040" s="13" t="s">
        <v>22</v>
      </c>
      <c r="F1040" s="4"/>
      <c r="G1040" s="58">
        <f>IF([1]Summary!$AG1041="","",[1]Summary!$AG1041)</f>
        <v>0</v>
      </c>
      <c r="H1040" s="58"/>
      <c r="I1040" s="58">
        <f>IF('[2]Total Proposed Rate Y2 Full-GF'!$AG1040="","",'[2]Total Proposed Rate Y2 Full-GF'!$AG1040)</f>
        <v>0</v>
      </c>
      <c r="J1040" s="58"/>
      <c r="K1040" s="58">
        <f t="shared" si="80"/>
        <v>0</v>
      </c>
      <c r="L1040" s="4"/>
      <c r="M1040" s="59">
        <f t="shared" si="81"/>
        <v>0</v>
      </c>
      <c r="N1040" s="5"/>
      <c r="R1040" s="48"/>
    </row>
    <row r="1041" spans="1:18" hidden="1" x14ac:dyDescent="0.2">
      <c r="A1041" s="73">
        <f t="shared" si="79"/>
        <v>11</v>
      </c>
      <c r="B1041" s="61"/>
      <c r="C1041" s="84" t="s">
        <v>82</v>
      </c>
      <c r="E1041" s="13" t="s">
        <v>22</v>
      </c>
      <c r="F1041" s="4"/>
      <c r="G1041" s="58">
        <f>IF([1]Summary!$AG1042="","",[1]Summary!$AG1042)</f>
        <v>0</v>
      </c>
      <c r="H1041" s="58"/>
      <c r="I1041" s="58">
        <f>IF('[2]Total Proposed Rate Y2 Full-GF'!$AG1041="","",'[2]Total Proposed Rate Y2 Full-GF'!$AG1041)</f>
        <v>0</v>
      </c>
      <c r="J1041" s="58"/>
      <c r="K1041" s="58">
        <f t="shared" si="80"/>
        <v>0</v>
      </c>
      <c r="L1041" s="22"/>
      <c r="M1041" s="59">
        <f t="shared" si="81"/>
        <v>0</v>
      </c>
      <c r="N1041" s="5"/>
      <c r="R1041" s="48"/>
    </row>
    <row r="1042" spans="1:18" hidden="1" x14ac:dyDescent="0.2">
      <c r="A1042" s="73">
        <f t="shared" si="79"/>
        <v>12</v>
      </c>
      <c r="B1042" s="61"/>
      <c r="C1042" s="84" t="s">
        <v>80</v>
      </c>
      <c r="E1042" s="13" t="s">
        <v>22</v>
      </c>
      <c r="F1042" s="22"/>
      <c r="G1042" s="58">
        <f>IF([1]Summary!$AG1043="","",[1]Summary!$AG1043)</f>
        <v>0</v>
      </c>
      <c r="H1042" s="58"/>
      <c r="I1042" s="58">
        <f>IF('[2]Total Proposed Rate Y2 Full-GF'!$AG1042="","",'[2]Total Proposed Rate Y2 Full-GF'!$AG1042)</f>
        <v>0</v>
      </c>
      <c r="J1042" s="58"/>
      <c r="K1042" s="58">
        <f t="shared" si="80"/>
        <v>0</v>
      </c>
      <c r="L1042" s="22"/>
      <c r="M1042" s="59">
        <f t="shared" si="81"/>
        <v>0</v>
      </c>
      <c r="N1042" s="5"/>
      <c r="R1042" s="48"/>
    </row>
    <row r="1043" spans="1:18" hidden="1" x14ac:dyDescent="0.2">
      <c r="A1043" s="73">
        <f t="shared" si="79"/>
        <v>13</v>
      </c>
      <c r="B1043" s="61"/>
      <c r="C1043" s="84" t="s">
        <v>81</v>
      </c>
      <c r="E1043" s="13" t="s">
        <v>22</v>
      </c>
      <c r="F1043" s="22"/>
      <c r="G1043" s="58">
        <f>IF([1]Summary!$AG1044="","",[1]Summary!$AG1044)</f>
        <v>0</v>
      </c>
      <c r="H1043" s="58"/>
      <c r="I1043" s="58">
        <f>IF('[2]Total Proposed Rate Y2 Full-GF'!$AG1043="","",'[2]Total Proposed Rate Y2 Full-GF'!$AG1043)</f>
        <v>0</v>
      </c>
      <c r="J1043" s="58"/>
      <c r="K1043" s="58">
        <f t="shared" si="80"/>
        <v>0</v>
      </c>
      <c r="L1043" s="22"/>
      <c r="M1043" s="59">
        <f t="shared" si="81"/>
        <v>0</v>
      </c>
      <c r="N1043" s="5"/>
      <c r="R1043" s="48"/>
    </row>
    <row r="1044" spans="1:18" hidden="1" x14ac:dyDescent="0.2">
      <c r="A1044" s="73">
        <f t="shared" si="79"/>
        <v>14</v>
      </c>
      <c r="B1044" s="61"/>
      <c r="C1044" s="84" t="s">
        <v>83</v>
      </c>
      <c r="E1044" s="13" t="s">
        <v>22</v>
      </c>
      <c r="F1044" s="22"/>
      <c r="G1044" s="58">
        <f>IF([1]Summary!$AG1045="","",[1]Summary!$AG1045)</f>
        <v>0</v>
      </c>
      <c r="H1044" s="58"/>
      <c r="I1044" s="58">
        <f>IF('[2]Total Proposed Rate Y2 Full-GF'!$AG1044="","",'[2]Total Proposed Rate Y2 Full-GF'!$AG1044)</f>
        <v>0</v>
      </c>
      <c r="J1044" s="58"/>
      <c r="K1044" s="58">
        <f t="shared" si="80"/>
        <v>0</v>
      </c>
      <c r="L1044" s="22"/>
      <c r="M1044" s="59">
        <f t="shared" si="81"/>
        <v>0</v>
      </c>
      <c r="N1044" s="5"/>
      <c r="R1044" s="48"/>
    </row>
    <row r="1045" spans="1:18" hidden="1" x14ac:dyDescent="0.2">
      <c r="A1045" s="73">
        <f t="shared" si="79"/>
        <v>15</v>
      </c>
      <c r="B1045" s="61"/>
      <c r="C1045" s="85" t="s">
        <v>28</v>
      </c>
      <c r="E1045" s="17" t="s">
        <v>26</v>
      </c>
      <c r="F1045" s="22"/>
      <c r="G1045" s="100">
        <f>IF([1]Summary!$AG1046="","",[1]Summary!$AG1046)</f>
        <v>0</v>
      </c>
      <c r="H1045" s="100"/>
      <c r="I1045" s="100">
        <f>IF('[2]Total Proposed Rate Y2 Full-GF'!$AG1045="","",'[2]Total Proposed Rate Y2 Full-GF'!$AG1045)</f>
        <v>0</v>
      </c>
      <c r="J1045" s="100"/>
      <c r="K1045" s="100">
        <f t="shared" si="80"/>
        <v>0</v>
      </c>
      <c r="L1045" s="22"/>
      <c r="M1045" s="59">
        <f t="shared" si="81"/>
        <v>0</v>
      </c>
      <c r="N1045" s="5"/>
      <c r="R1045" s="48"/>
    </row>
    <row r="1046" spans="1:18" x14ac:dyDescent="0.2">
      <c r="A1046" s="6"/>
      <c r="B1046" s="1"/>
      <c r="C1046" s="1"/>
      <c r="E1046" s="1"/>
      <c r="F1046" s="4"/>
      <c r="G1046" s="51" t="str">
        <f>IF([1]Summary!$AG1047="","",[1]Summary!$AG1047)</f>
        <v/>
      </c>
      <c r="H1046" s="58"/>
      <c r="I1046" s="51" t="str">
        <f>IF('[2]Total Proposed Rate Y2 Full-GF'!$AG1046="","",'[2]Total Proposed Rate Y2 Full-GF'!$AG1046)</f>
        <v/>
      </c>
      <c r="J1046" s="58"/>
      <c r="K1046" s="51" t="str">
        <f t="shared" si="80"/>
        <v/>
      </c>
      <c r="L1046" s="22"/>
      <c r="M1046" s="59" t="str">
        <f t="shared" si="81"/>
        <v/>
      </c>
      <c r="N1046" s="5"/>
      <c r="R1046" s="48"/>
    </row>
    <row r="1047" spans="1:18" ht="10.5" x14ac:dyDescent="0.25">
      <c r="A1047" s="6">
        <v>1</v>
      </c>
      <c r="B1047" s="1"/>
      <c r="C1047" s="27" t="s">
        <v>250</v>
      </c>
      <c r="E1047" s="1"/>
      <c r="F1047" s="22"/>
      <c r="G1047" s="51" t="str">
        <f>IF([1]Summary!$AG1048="","",[1]Summary!$AG1048)</f>
        <v/>
      </c>
      <c r="H1047" s="58"/>
      <c r="I1047" s="51" t="str">
        <f>IF('[2]Total Proposed Rate Y2 Full-GF'!$AG1047="","",'[2]Total Proposed Rate Y2 Full-GF'!$AG1047)</f>
        <v/>
      </c>
      <c r="J1047" s="58"/>
      <c r="K1047" s="51" t="str">
        <f t="shared" si="80"/>
        <v/>
      </c>
      <c r="L1047" s="22"/>
      <c r="M1047" s="59" t="str">
        <f t="shared" si="81"/>
        <v/>
      </c>
      <c r="N1047" s="5"/>
      <c r="R1047" s="48"/>
    </row>
    <row r="1048" spans="1:18" x14ac:dyDescent="0.2">
      <c r="A1048" s="6">
        <f t="shared" ref="A1048:A1065" si="82">+A1047+1</f>
        <v>2</v>
      </c>
      <c r="B1048" s="1"/>
      <c r="C1048" s="1" t="s">
        <v>12</v>
      </c>
      <c r="E1048" s="1" t="s">
        <v>13</v>
      </c>
      <c r="F1048" s="22"/>
      <c r="G1048" s="51">
        <f>IF([1]Summary!$AG1049="","",[1]Summary!$AG1049)</f>
        <v>0</v>
      </c>
      <c r="H1048" s="58"/>
      <c r="I1048" s="51">
        <f>IF('[2]Total Proposed Rate Y2 Full-GF'!$AG1048="","",'[2]Total Proposed Rate Y2 Full-GF'!$AG1048)</f>
        <v>0</v>
      </c>
      <c r="J1048" s="58"/>
      <c r="K1048" s="51">
        <f t="shared" si="80"/>
        <v>0</v>
      </c>
      <c r="L1048" s="22"/>
      <c r="M1048" s="59">
        <f t="shared" si="81"/>
        <v>0</v>
      </c>
      <c r="N1048" s="5"/>
      <c r="R1048" s="48"/>
    </row>
    <row r="1049" spans="1:18" x14ac:dyDescent="0.2">
      <c r="A1049" s="6">
        <f t="shared" si="82"/>
        <v>3</v>
      </c>
      <c r="B1049" s="1"/>
      <c r="C1049" s="1" t="s">
        <v>14</v>
      </c>
      <c r="E1049" s="1" t="s">
        <v>15</v>
      </c>
      <c r="F1049" s="22"/>
      <c r="G1049" s="51">
        <f>IF([1]Summary!$AG1050="","",[1]Summary!$AG1050)</f>
        <v>0</v>
      </c>
      <c r="H1049" s="58"/>
      <c r="I1049" s="51">
        <f>IF('[2]Total Proposed Rate Y2 Full-GF'!$AG1049="","",'[2]Total Proposed Rate Y2 Full-GF'!$AG1049)</f>
        <v>0</v>
      </c>
      <c r="J1049" s="58"/>
      <c r="K1049" s="51">
        <f t="shared" si="80"/>
        <v>0</v>
      </c>
      <c r="L1049" s="22"/>
      <c r="M1049" s="59">
        <f t="shared" si="81"/>
        <v>0</v>
      </c>
      <c r="N1049" s="5"/>
      <c r="R1049" s="48"/>
    </row>
    <row r="1050" spans="1:18" hidden="1" x14ac:dyDescent="0.2">
      <c r="A1050" s="6">
        <f t="shared" si="82"/>
        <v>4</v>
      </c>
      <c r="B1050" s="1"/>
      <c r="C1050" s="42" t="s">
        <v>142</v>
      </c>
      <c r="E1050" s="2" t="s">
        <v>15</v>
      </c>
      <c r="F1050" s="22"/>
      <c r="G1050" s="51">
        <f>IF([1]Summary!$AG1051="","",[1]Summary!$AG1051)</f>
        <v>0</v>
      </c>
      <c r="H1050" s="58"/>
      <c r="I1050" s="51">
        <f>IF('[2]Total Proposed Rate Y2 Full-GF'!$AG1050="","",'[2]Total Proposed Rate Y2 Full-GF'!$AG1050)</f>
        <v>0</v>
      </c>
      <c r="J1050" s="58"/>
      <c r="K1050" s="51">
        <f t="shared" si="80"/>
        <v>0</v>
      </c>
      <c r="L1050" s="22"/>
      <c r="M1050" s="59">
        <f t="shared" si="81"/>
        <v>0</v>
      </c>
      <c r="N1050" s="5"/>
      <c r="R1050" s="48"/>
    </row>
    <row r="1051" spans="1:18" x14ac:dyDescent="0.2">
      <c r="A1051" s="6">
        <f>+A1049+1</f>
        <v>4</v>
      </c>
      <c r="B1051" s="1"/>
      <c r="C1051" s="1" t="s">
        <v>17</v>
      </c>
      <c r="E1051" s="1"/>
      <c r="F1051" s="4"/>
      <c r="G1051" s="51" t="str">
        <f>IF([1]Summary!$AG1052="","",[1]Summary!$AG1052)</f>
        <v/>
      </c>
      <c r="H1051" s="51"/>
      <c r="I1051" s="51" t="str">
        <f>IF('[2]Total Proposed Rate Y2 Full-GF'!$AG1051="","",'[2]Total Proposed Rate Y2 Full-GF'!$AG1051)</f>
        <v/>
      </c>
      <c r="J1051" s="58"/>
      <c r="K1051" s="51" t="str">
        <f t="shared" si="80"/>
        <v/>
      </c>
      <c r="L1051" s="22"/>
      <c r="M1051" s="59" t="str">
        <f t="shared" si="81"/>
        <v/>
      </c>
      <c r="N1051" s="5"/>
      <c r="R1051" s="48"/>
    </row>
    <row r="1052" spans="1:18" x14ac:dyDescent="0.2">
      <c r="A1052" s="6">
        <f t="shared" si="82"/>
        <v>5</v>
      </c>
      <c r="B1052" s="1"/>
      <c r="C1052" s="26" t="s">
        <v>18</v>
      </c>
      <c r="E1052" s="1" t="s">
        <v>15</v>
      </c>
      <c r="F1052" s="21"/>
      <c r="G1052" s="51">
        <f>IF([1]Summary!$AG1053="","",[1]Summary!$AG1053)</f>
        <v>0</v>
      </c>
      <c r="H1052" s="58"/>
      <c r="I1052" s="51">
        <f>IF('[2]Total Proposed Rate Y2 Full-GF'!$AG1052="","",'[2]Total Proposed Rate Y2 Full-GF'!$AG1052)</f>
        <v>0</v>
      </c>
      <c r="J1052" s="58"/>
      <c r="K1052" s="51">
        <f t="shared" si="80"/>
        <v>0</v>
      </c>
      <c r="L1052" s="4"/>
      <c r="M1052" s="59">
        <f t="shared" si="81"/>
        <v>0</v>
      </c>
      <c r="N1052" s="5"/>
      <c r="R1052" s="48"/>
    </row>
    <row r="1053" spans="1:18" x14ac:dyDescent="0.2">
      <c r="A1053" s="6">
        <f t="shared" si="82"/>
        <v>6</v>
      </c>
      <c r="B1053" s="1"/>
      <c r="C1053" s="26" t="s">
        <v>19</v>
      </c>
      <c r="E1053" s="1" t="s">
        <v>15</v>
      </c>
      <c r="F1053" s="21"/>
      <c r="G1053" s="51">
        <f>IF([1]Summary!$AG1054="","",[1]Summary!$AG1054)</f>
        <v>0</v>
      </c>
      <c r="H1053" s="58"/>
      <c r="I1053" s="51">
        <f>IF('[2]Total Proposed Rate Y2 Full-GF'!$AG1053="","",'[2]Total Proposed Rate Y2 Full-GF'!$AG1053)</f>
        <v>0</v>
      </c>
      <c r="J1053" s="58"/>
      <c r="K1053" s="51">
        <f t="shared" si="80"/>
        <v>0</v>
      </c>
      <c r="L1053" s="4"/>
      <c r="M1053" s="59">
        <f t="shared" si="81"/>
        <v>0</v>
      </c>
      <c r="N1053" s="5"/>
      <c r="R1053" s="48"/>
    </row>
    <row r="1054" spans="1:18" x14ac:dyDescent="0.2">
      <c r="A1054" s="6">
        <f t="shared" si="82"/>
        <v>7</v>
      </c>
      <c r="B1054" s="1"/>
      <c r="C1054" s="1" t="s">
        <v>77</v>
      </c>
      <c r="E1054" s="1"/>
      <c r="F1054" s="21"/>
      <c r="G1054" s="51" t="str">
        <f>IF([1]Summary!$AG1055="","",[1]Summary!$AG1055)</f>
        <v/>
      </c>
      <c r="H1054" s="51"/>
      <c r="I1054" s="51" t="str">
        <f>IF('[2]Total Proposed Rate Y2 Full-GF'!$AG1054="","",'[2]Total Proposed Rate Y2 Full-GF'!$AG1054)</f>
        <v/>
      </c>
      <c r="J1054" s="58"/>
      <c r="K1054" s="51" t="str">
        <f t="shared" si="80"/>
        <v/>
      </c>
      <c r="L1054" s="22"/>
      <c r="M1054" s="59" t="str">
        <f t="shared" si="81"/>
        <v/>
      </c>
      <c r="N1054" s="5"/>
      <c r="R1054" s="48"/>
    </row>
    <row r="1055" spans="1:18" x14ac:dyDescent="0.2">
      <c r="A1055" s="6">
        <f t="shared" si="82"/>
        <v>8</v>
      </c>
      <c r="B1055" s="1"/>
      <c r="C1055" s="97" t="s">
        <v>219</v>
      </c>
      <c r="E1055" s="1" t="s">
        <v>22</v>
      </c>
      <c r="F1055" s="21"/>
      <c r="G1055" s="58">
        <f>IF([1]Summary!$AG1056="","",[1]Summary!$AG1056)</f>
        <v>0.46539000000000003</v>
      </c>
      <c r="H1055" s="58"/>
      <c r="I1055" s="58">
        <f>IF('[2]Total Proposed Rate Y2 Full-GF'!$AG1055="","",'[2]Total Proposed Rate Y2 Full-GF'!$AG1055)</f>
        <v>0.46536</v>
      </c>
      <c r="J1055" s="58"/>
      <c r="K1055" s="58">
        <f t="shared" si="80"/>
        <v>-3.0000000000030003E-5</v>
      </c>
      <c r="L1055" s="22"/>
      <c r="M1055" s="59">
        <f t="shared" si="81"/>
        <v>-6.4462064075356153E-5</v>
      </c>
      <c r="N1055" s="5"/>
      <c r="R1055" s="48"/>
    </row>
    <row r="1056" spans="1:18" x14ac:dyDescent="0.2">
      <c r="A1056" s="6">
        <f t="shared" si="82"/>
        <v>9</v>
      </c>
      <c r="B1056" s="1"/>
      <c r="C1056" s="97" t="s">
        <v>251</v>
      </c>
      <c r="E1056" s="1" t="s">
        <v>22</v>
      </c>
      <c r="F1056" s="21"/>
      <c r="G1056" s="58">
        <f>IF([1]Summary!$AG1057="","",[1]Summary!$AG1057)</f>
        <v>0.37823999999999997</v>
      </c>
      <c r="H1056" s="58"/>
      <c r="I1056" s="58">
        <f>IF('[2]Total Proposed Rate Y2 Full-GF'!$AG1056="","",'[2]Total Proposed Rate Y2 Full-GF'!$AG1056)</f>
        <v>0.37820999999999999</v>
      </c>
      <c r="J1056" s="58"/>
      <c r="K1056" s="58">
        <f t="shared" si="80"/>
        <v>-2.9999999999974492E-5</v>
      </c>
      <c r="L1056" s="22"/>
      <c r="M1056" s="59">
        <f t="shared" si="81"/>
        <v>-7.9314720812115311E-5</v>
      </c>
      <c r="N1056" s="5"/>
      <c r="R1056" s="48"/>
    </row>
    <row r="1057" spans="1:18" x14ac:dyDescent="0.2">
      <c r="A1057" s="6">
        <f t="shared" si="82"/>
        <v>10</v>
      </c>
      <c r="B1057" s="1"/>
      <c r="C1057" s="97" t="s">
        <v>252</v>
      </c>
      <c r="E1057" s="1" t="s">
        <v>22</v>
      </c>
      <c r="F1057" s="21"/>
      <c r="G1057" s="58">
        <f>IF([1]Summary!$AG1058="","",[1]Summary!$AG1058)</f>
        <v>0.34747</v>
      </c>
      <c r="H1057" s="58"/>
      <c r="I1057" s="58">
        <f>IF('[2]Total Proposed Rate Y2 Full-GF'!$AG1057="","",'[2]Total Proposed Rate Y2 Full-GF'!$AG1057)</f>
        <v>0.34743999999999997</v>
      </c>
      <c r="J1057" s="58"/>
      <c r="K1057" s="58">
        <f t="shared" si="80"/>
        <v>-3.0000000000030003E-5</v>
      </c>
      <c r="L1057" s="4"/>
      <c r="M1057" s="59">
        <f t="shared" si="81"/>
        <v>-8.6338388925748987E-5</v>
      </c>
      <c r="N1057" s="5"/>
      <c r="R1057" s="48"/>
    </row>
    <row r="1058" spans="1:18" x14ac:dyDescent="0.2">
      <c r="A1058" s="6">
        <f t="shared" si="82"/>
        <v>11</v>
      </c>
      <c r="B1058" s="1"/>
      <c r="C1058" s="97" t="s">
        <v>222</v>
      </c>
      <c r="E1058" s="1" t="s">
        <v>22</v>
      </c>
      <c r="F1058" s="55"/>
      <c r="G1058" s="58">
        <f>IF([1]Summary!$AG1059="","",[1]Summary!$AG1059)</f>
        <v>0.39790000000000003</v>
      </c>
      <c r="H1058" s="58"/>
      <c r="I1058" s="58">
        <f>IF('[2]Total Proposed Rate Y2 Full-GF'!$AG1058="","",'[2]Total Proposed Rate Y2 Full-GF'!$AG1058)</f>
        <v>0.39786999999999995</v>
      </c>
      <c r="J1058" s="58"/>
      <c r="K1058" s="58">
        <f t="shared" si="80"/>
        <v>-3.0000000000085514E-5</v>
      </c>
      <c r="L1058" s="22"/>
      <c r="M1058" s="59">
        <f t="shared" si="81"/>
        <v>-7.5395828097726844E-5</v>
      </c>
      <c r="N1058" s="5"/>
      <c r="R1058" s="48"/>
    </row>
    <row r="1059" spans="1:18" x14ac:dyDescent="0.2">
      <c r="A1059" s="6">
        <f t="shared" si="82"/>
        <v>12</v>
      </c>
      <c r="B1059" s="1"/>
      <c r="C1059" s="97" t="s">
        <v>253</v>
      </c>
      <c r="E1059" s="1" t="s">
        <v>22</v>
      </c>
      <c r="F1059" s="4"/>
      <c r="G1059" s="58">
        <f>IF([1]Summary!$AG1060="","",[1]Summary!$AG1060)</f>
        <v>0.34082000000000001</v>
      </c>
      <c r="H1059" s="58"/>
      <c r="I1059" s="58">
        <f>IF('[2]Total Proposed Rate Y2 Full-GF'!$AG1059="","",'[2]Total Proposed Rate Y2 Full-GF'!$AG1059)</f>
        <v>0.34078999999999993</v>
      </c>
      <c r="J1059" s="58"/>
      <c r="K1059" s="58">
        <f t="shared" si="80"/>
        <v>-3.0000000000085514E-5</v>
      </c>
      <c r="L1059" s="22"/>
      <c r="M1059" s="59">
        <f t="shared" si="81"/>
        <v>-8.8023003345125034E-5</v>
      </c>
      <c r="N1059" s="5"/>
      <c r="R1059" s="48"/>
    </row>
    <row r="1060" spans="1:18" x14ac:dyDescent="0.2">
      <c r="A1060" s="6">
        <f t="shared" si="82"/>
        <v>13</v>
      </c>
      <c r="B1060" s="1"/>
      <c r="C1060" s="97" t="s">
        <v>254</v>
      </c>
      <c r="E1060" s="1" t="s">
        <v>22</v>
      </c>
      <c r="F1060" s="4"/>
      <c r="G1060" s="58">
        <f>IF([1]Summary!$AG1061="","",[1]Summary!$AG1061)</f>
        <v>0.34081000000000006</v>
      </c>
      <c r="H1060" s="58"/>
      <c r="I1060" s="58">
        <f>IF('[2]Total Proposed Rate Y2 Full-GF'!$AG1060="","",'[2]Total Proposed Rate Y2 Full-GF'!$AG1060)</f>
        <v>0.34077999999999997</v>
      </c>
      <c r="J1060" s="58"/>
      <c r="K1060" s="58">
        <f t="shared" si="80"/>
        <v>-3.0000000000085514E-5</v>
      </c>
      <c r="L1060" s="4"/>
      <c r="M1060" s="59">
        <f t="shared" si="81"/>
        <v>-8.8025586103945039E-5</v>
      </c>
      <c r="N1060" s="5"/>
      <c r="R1060" s="48"/>
    </row>
    <row r="1061" spans="1:18" x14ac:dyDescent="0.2">
      <c r="A1061" s="6">
        <f t="shared" si="82"/>
        <v>14</v>
      </c>
      <c r="B1061" s="1"/>
      <c r="C1061" s="86" t="s">
        <v>255</v>
      </c>
      <c r="E1061" s="1" t="s">
        <v>22</v>
      </c>
      <c r="F1061" s="22"/>
      <c r="G1061" s="58">
        <f>IF([1]Summary!$AG1062="","",[1]Summary!$AG1062)</f>
        <v>-8.0030000000000004E-2</v>
      </c>
      <c r="H1061" s="58"/>
      <c r="I1061" s="58">
        <f>IF('[2]Total Proposed Rate Y2 Full-GF'!$AG1061="","",'[2]Total Proposed Rate Y2 Full-GF'!$AG1061)</f>
        <v>-8.0030000000000004E-2</v>
      </c>
      <c r="J1061" s="58"/>
      <c r="K1061" s="58">
        <f t="shared" si="80"/>
        <v>0</v>
      </c>
      <c r="L1061" s="22"/>
      <c r="M1061" s="59">
        <f t="shared" si="81"/>
        <v>0</v>
      </c>
      <c r="N1061" s="5"/>
      <c r="R1061" s="48"/>
    </row>
    <row r="1062" spans="1:18" x14ac:dyDescent="0.2">
      <c r="A1062" s="6">
        <f t="shared" si="82"/>
        <v>15</v>
      </c>
      <c r="B1062" s="1"/>
      <c r="C1062" s="41" t="s">
        <v>256</v>
      </c>
      <c r="E1062" s="1" t="s">
        <v>22</v>
      </c>
      <c r="F1062" s="22"/>
      <c r="G1062" s="58">
        <f>IF([1]Summary!$AG1063="","",[1]Summary!$AG1063)</f>
        <v>-8.0030000000000004E-2</v>
      </c>
      <c r="H1062" s="58"/>
      <c r="I1062" s="58">
        <f>IF('[2]Total Proposed Rate Y2 Full-GF'!$AG1062="","",'[2]Total Proposed Rate Y2 Full-GF'!$AG1062)</f>
        <v>-8.0030000000000004E-2</v>
      </c>
      <c r="J1062" s="58"/>
      <c r="K1062" s="58">
        <f t="shared" si="80"/>
        <v>0</v>
      </c>
      <c r="L1062" s="22"/>
      <c r="M1062" s="59">
        <f t="shared" si="81"/>
        <v>0</v>
      </c>
      <c r="N1062" s="5"/>
      <c r="R1062" s="48"/>
    </row>
    <row r="1063" spans="1:18" x14ac:dyDescent="0.2">
      <c r="A1063" s="6">
        <f t="shared" si="82"/>
        <v>16</v>
      </c>
      <c r="B1063" s="1"/>
      <c r="C1063" s="41" t="s">
        <v>257</v>
      </c>
      <c r="E1063" s="1" t="s">
        <v>22</v>
      </c>
      <c r="F1063" s="22"/>
      <c r="G1063" s="58">
        <f>IF([1]Summary!$AG1064="","",[1]Summary!$AG1064)</f>
        <v>-7.3300000000000004E-2</v>
      </c>
      <c r="H1063" s="58"/>
      <c r="I1063" s="58">
        <f>IF('[2]Total Proposed Rate Y2 Full-GF'!$AG1063="","",'[2]Total Proposed Rate Y2 Full-GF'!$AG1063)</f>
        <v>-7.3300000000000004E-2</v>
      </c>
      <c r="J1063" s="58"/>
      <c r="K1063" s="58">
        <f t="shared" si="80"/>
        <v>0</v>
      </c>
      <c r="L1063" s="22"/>
      <c r="M1063" s="59">
        <f t="shared" si="81"/>
        <v>0</v>
      </c>
      <c r="N1063" s="5"/>
      <c r="R1063" s="48"/>
    </row>
    <row r="1064" spans="1:18" x14ac:dyDescent="0.2">
      <c r="A1064" s="6">
        <f t="shared" si="82"/>
        <v>17</v>
      </c>
      <c r="B1064" s="1"/>
      <c r="C1064" s="41" t="s">
        <v>258</v>
      </c>
      <c r="E1064" s="1" t="s">
        <v>22</v>
      </c>
      <c r="F1064" s="22"/>
      <c r="G1064" s="58">
        <f>IF([1]Summary!$AG1065="","",[1]Summary!$AG1065)</f>
        <v>-7.3300000000000004E-2</v>
      </c>
      <c r="H1064" s="58"/>
      <c r="I1064" s="58">
        <f>IF('[2]Total Proposed Rate Y2 Full-GF'!$AG1064="","",'[2]Total Proposed Rate Y2 Full-GF'!$AG1064)</f>
        <v>-7.3300000000000004E-2</v>
      </c>
      <c r="J1064" s="58"/>
      <c r="K1064" s="58">
        <f t="shared" si="80"/>
        <v>0</v>
      </c>
      <c r="L1064" s="22"/>
      <c r="M1064" s="59">
        <f t="shared" si="81"/>
        <v>0</v>
      </c>
      <c r="N1064" s="5"/>
      <c r="R1064" s="48"/>
    </row>
    <row r="1065" spans="1:18" x14ac:dyDescent="0.2">
      <c r="A1065" s="6">
        <f t="shared" si="82"/>
        <v>18</v>
      </c>
      <c r="B1065" s="1"/>
      <c r="C1065" s="85" t="s">
        <v>25</v>
      </c>
      <c r="E1065" s="17" t="s">
        <v>26</v>
      </c>
      <c r="F1065" s="30"/>
      <c r="G1065" s="100">
        <f>IF([1]Summary!$AG1066="","",[1]Summary!$AG1066)</f>
        <v>0.33800000000000002</v>
      </c>
      <c r="H1065" s="100"/>
      <c r="I1065" s="100">
        <f>IF('[2]Total Proposed Rate Y2 Full-GF'!$AG1065="","",'[2]Total Proposed Rate Y2 Full-GF'!$AG1065)</f>
        <v>0.33800000000000002</v>
      </c>
      <c r="J1065" s="100"/>
      <c r="K1065" s="100">
        <f t="shared" si="80"/>
        <v>0</v>
      </c>
      <c r="L1065" s="22"/>
      <c r="M1065" s="59">
        <f t="shared" si="81"/>
        <v>0</v>
      </c>
      <c r="N1065" s="5"/>
      <c r="R1065" s="48"/>
    </row>
    <row r="1066" spans="1:18" x14ac:dyDescent="0.2">
      <c r="A1066" s="6"/>
      <c r="B1066" s="1"/>
      <c r="C1066" s="1"/>
      <c r="E1066" s="1"/>
      <c r="F1066" s="30"/>
      <c r="G1066" s="51" t="str">
        <f>IF([1]Summary!$AG1067="","",[1]Summary!$AG1067)</f>
        <v/>
      </c>
      <c r="H1066" s="58"/>
      <c r="I1066" s="51" t="str">
        <f>IF('[2]Total Proposed Rate Y2 Full-GF'!$AG1066="","",'[2]Total Proposed Rate Y2 Full-GF'!$AG1066)</f>
        <v/>
      </c>
      <c r="J1066" s="58"/>
      <c r="K1066" s="51" t="str">
        <f t="shared" si="80"/>
        <v/>
      </c>
      <c r="L1066" s="22"/>
      <c r="M1066" s="59" t="str">
        <f t="shared" si="81"/>
        <v/>
      </c>
      <c r="N1066" s="5"/>
      <c r="R1066" s="48"/>
    </row>
    <row r="1067" spans="1:18" ht="10.5" x14ac:dyDescent="0.25">
      <c r="A1067" s="6">
        <v>1</v>
      </c>
      <c r="B1067" s="1"/>
      <c r="C1067" s="27" t="s">
        <v>259</v>
      </c>
      <c r="E1067" s="1"/>
      <c r="F1067" s="22"/>
      <c r="G1067" s="51" t="str">
        <f>IF([1]Summary!$AG1068="","",[1]Summary!$AG1068)</f>
        <v/>
      </c>
      <c r="H1067" s="58"/>
      <c r="I1067" s="51" t="str">
        <f>IF('[2]Total Proposed Rate Y2 Full-GF'!$AG1067="","",'[2]Total Proposed Rate Y2 Full-GF'!$AG1067)</f>
        <v/>
      </c>
      <c r="J1067" s="58"/>
      <c r="K1067" s="51" t="str">
        <f t="shared" si="80"/>
        <v/>
      </c>
      <c r="L1067" s="22"/>
      <c r="M1067" s="59" t="str">
        <f t="shared" si="81"/>
        <v/>
      </c>
      <c r="N1067" s="5"/>
      <c r="R1067" s="48"/>
    </row>
    <row r="1068" spans="1:18" x14ac:dyDescent="0.2">
      <c r="A1068" s="6">
        <f t="shared" ref="A1068:A1085" si="83">+A1067+1</f>
        <v>2</v>
      </c>
      <c r="B1068" s="1"/>
      <c r="C1068" s="1" t="s">
        <v>12</v>
      </c>
      <c r="E1068" s="1" t="s">
        <v>13</v>
      </c>
      <c r="F1068" s="21"/>
      <c r="G1068" s="51">
        <f>IF([1]Summary!$AG1069="","",[1]Summary!$AG1069)</f>
        <v>0</v>
      </c>
      <c r="H1068" s="58"/>
      <c r="I1068" s="51">
        <f>IF('[2]Total Proposed Rate Y2 Full-GF'!$AG1068="","",'[2]Total Proposed Rate Y2 Full-GF'!$AG1068)</f>
        <v>0</v>
      </c>
      <c r="J1068" s="58"/>
      <c r="K1068" s="51">
        <f t="shared" si="80"/>
        <v>0</v>
      </c>
      <c r="L1068" s="4"/>
      <c r="M1068" s="59">
        <f t="shared" si="81"/>
        <v>0</v>
      </c>
      <c r="N1068" s="5"/>
      <c r="R1068" s="48"/>
    </row>
    <row r="1069" spans="1:18" x14ac:dyDescent="0.2">
      <c r="A1069" s="6">
        <f t="shared" si="83"/>
        <v>3</v>
      </c>
      <c r="B1069" s="1"/>
      <c r="C1069" s="1" t="s">
        <v>14</v>
      </c>
      <c r="E1069" s="1" t="s">
        <v>15</v>
      </c>
      <c r="F1069" s="21"/>
      <c r="G1069" s="51">
        <f>IF([1]Summary!$AG1070="","",[1]Summary!$AG1070)</f>
        <v>0</v>
      </c>
      <c r="H1069" s="58"/>
      <c r="I1069" s="51">
        <f>IF('[2]Total Proposed Rate Y2 Full-GF'!$AG1069="","",'[2]Total Proposed Rate Y2 Full-GF'!$AG1069)</f>
        <v>0</v>
      </c>
      <c r="J1069" s="58"/>
      <c r="K1069" s="51">
        <f t="shared" si="80"/>
        <v>0</v>
      </c>
      <c r="L1069" s="4"/>
      <c r="M1069" s="59">
        <f t="shared" si="81"/>
        <v>0</v>
      </c>
      <c r="N1069" s="5"/>
      <c r="R1069" s="48"/>
    </row>
    <row r="1070" spans="1:18" hidden="1" x14ac:dyDescent="0.2">
      <c r="A1070" s="6">
        <f t="shared" si="83"/>
        <v>4</v>
      </c>
      <c r="B1070" s="1"/>
      <c r="C1070" s="42" t="s">
        <v>142</v>
      </c>
      <c r="E1070" s="2" t="s">
        <v>15</v>
      </c>
      <c r="F1070" s="21"/>
      <c r="G1070" s="51">
        <f>IF([1]Summary!$AG1071="","",[1]Summary!$AG1071)</f>
        <v>0</v>
      </c>
      <c r="H1070" s="58"/>
      <c r="I1070" s="51">
        <f>IF('[2]Total Proposed Rate Y2 Full-GF'!$AG1070="","",'[2]Total Proposed Rate Y2 Full-GF'!$AG1070)</f>
        <v>0</v>
      </c>
      <c r="J1070" s="58"/>
      <c r="K1070" s="51">
        <f t="shared" si="80"/>
        <v>0</v>
      </c>
      <c r="L1070" s="4"/>
      <c r="M1070" s="59">
        <f t="shared" si="81"/>
        <v>0</v>
      </c>
      <c r="N1070" s="5"/>
      <c r="R1070" s="48"/>
    </row>
    <row r="1071" spans="1:18" x14ac:dyDescent="0.2">
      <c r="A1071" s="6">
        <f>+A1069+1</f>
        <v>4</v>
      </c>
      <c r="B1071" s="1"/>
      <c r="C1071" s="1" t="s">
        <v>17</v>
      </c>
      <c r="E1071" s="1"/>
      <c r="F1071" s="21"/>
      <c r="G1071" s="51" t="str">
        <f>IF([1]Summary!$AG1072="","",[1]Summary!$AG1072)</f>
        <v/>
      </c>
      <c r="H1071" s="51"/>
      <c r="I1071" s="51" t="str">
        <f>IF('[2]Total Proposed Rate Y2 Full-GF'!$AG1071="","",'[2]Total Proposed Rate Y2 Full-GF'!$AG1071)</f>
        <v/>
      </c>
      <c r="J1071" s="58"/>
      <c r="K1071" s="51" t="str">
        <f t="shared" si="80"/>
        <v/>
      </c>
      <c r="L1071" s="22"/>
      <c r="M1071" s="59" t="str">
        <f t="shared" si="81"/>
        <v/>
      </c>
      <c r="N1071" s="5"/>
      <c r="R1071" s="48"/>
    </row>
    <row r="1072" spans="1:18" x14ac:dyDescent="0.2">
      <c r="A1072" s="6">
        <f t="shared" si="83"/>
        <v>5</v>
      </c>
      <c r="B1072" s="1"/>
      <c r="C1072" s="26" t="s">
        <v>18</v>
      </c>
      <c r="E1072" s="1" t="s">
        <v>15</v>
      </c>
      <c r="F1072" s="21"/>
      <c r="G1072" s="51">
        <f>IF([1]Summary!$AG1073="","",[1]Summary!$AG1073)</f>
        <v>0</v>
      </c>
      <c r="H1072" s="58"/>
      <c r="I1072" s="51">
        <f>IF('[2]Total Proposed Rate Y2 Full-GF'!$AG1072="","",'[2]Total Proposed Rate Y2 Full-GF'!$AG1072)</f>
        <v>0</v>
      </c>
      <c r="J1072" s="58"/>
      <c r="K1072" s="51">
        <f t="shared" si="80"/>
        <v>0</v>
      </c>
      <c r="L1072" s="4"/>
      <c r="M1072" s="59">
        <f t="shared" si="81"/>
        <v>0</v>
      </c>
      <c r="N1072" s="5"/>
      <c r="R1072" s="48"/>
    </row>
    <row r="1073" spans="1:18" x14ac:dyDescent="0.2">
      <c r="A1073" s="6">
        <f t="shared" si="83"/>
        <v>6</v>
      </c>
      <c r="B1073" s="1"/>
      <c r="C1073" s="26" t="s">
        <v>19</v>
      </c>
      <c r="E1073" s="1" t="s">
        <v>15</v>
      </c>
      <c r="F1073" s="21"/>
      <c r="G1073" s="51">
        <f>IF([1]Summary!$AG1074="","",[1]Summary!$AG1074)</f>
        <v>0</v>
      </c>
      <c r="H1073" s="58"/>
      <c r="I1073" s="51">
        <f>IF('[2]Total Proposed Rate Y2 Full-GF'!$AG1073="","",'[2]Total Proposed Rate Y2 Full-GF'!$AG1073)</f>
        <v>0</v>
      </c>
      <c r="J1073" s="58"/>
      <c r="K1073" s="51">
        <f t="shared" si="80"/>
        <v>0</v>
      </c>
      <c r="L1073" s="4"/>
      <c r="M1073" s="59">
        <f t="shared" si="81"/>
        <v>0</v>
      </c>
      <c r="N1073" s="5"/>
      <c r="R1073" s="48"/>
    </row>
    <row r="1074" spans="1:18" x14ac:dyDescent="0.2">
      <c r="A1074" s="6">
        <f t="shared" si="83"/>
        <v>7</v>
      </c>
      <c r="B1074" s="1"/>
      <c r="C1074" s="1" t="s">
        <v>77</v>
      </c>
      <c r="E1074" s="1"/>
      <c r="F1074" s="21"/>
      <c r="G1074" s="51" t="str">
        <f>IF([1]Summary!$AG1075="","",[1]Summary!$AG1075)</f>
        <v/>
      </c>
      <c r="H1074" s="51"/>
      <c r="I1074" s="51" t="str">
        <f>IF('[2]Total Proposed Rate Y2 Full-GF'!$AG1074="","",'[2]Total Proposed Rate Y2 Full-GF'!$AG1074)</f>
        <v/>
      </c>
      <c r="J1074" s="58"/>
      <c r="K1074" s="51" t="str">
        <f t="shared" si="80"/>
        <v/>
      </c>
      <c r="L1074" s="22"/>
      <c r="M1074" s="59" t="str">
        <f t="shared" si="81"/>
        <v/>
      </c>
      <c r="N1074" s="5"/>
      <c r="R1074" s="48"/>
    </row>
    <row r="1075" spans="1:18" x14ac:dyDescent="0.2">
      <c r="A1075" s="6">
        <f t="shared" si="83"/>
        <v>8</v>
      </c>
      <c r="B1075" s="1"/>
      <c r="C1075" s="97" t="s">
        <v>219</v>
      </c>
      <c r="E1075" s="1" t="s">
        <v>22</v>
      </c>
      <c r="F1075" s="21"/>
      <c r="G1075" s="58">
        <f>IF([1]Summary!$AG1076="","",[1]Summary!$AG1076)</f>
        <v>0.36547000000000002</v>
      </c>
      <c r="H1075" s="58"/>
      <c r="I1075" s="58">
        <f>IF('[2]Total Proposed Rate Y2 Full-GF'!$AG1075="","",'[2]Total Proposed Rate Y2 Full-GF'!$AG1075)</f>
        <v>0.36545</v>
      </c>
      <c r="J1075" s="58"/>
      <c r="K1075" s="58">
        <f t="shared" si="80"/>
        <v>-2.0000000000020002E-5</v>
      </c>
      <c r="L1075" s="22"/>
      <c r="M1075" s="59">
        <f t="shared" si="81"/>
        <v>-5.4724053957971927E-5</v>
      </c>
      <c r="N1075" s="5"/>
      <c r="R1075" s="48"/>
    </row>
    <row r="1076" spans="1:18" x14ac:dyDescent="0.2">
      <c r="A1076" s="6">
        <f t="shared" si="83"/>
        <v>9</v>
      </c>
      <c r="B1076" s="1"/>
      <c r="C1076" s="97" t="s">
        <v>251</v>
      </c>
      <c r="E1076" s="1" t="s">
        <v>22</v>
      </c>
      <c r="F1076" s="21"/>
      <c r="G1076" s="58">
        <f>IF([1]Summary!$AG1077="","",[1]Summary!$AG1077)</f>
        <v>0.27831999999999996</v>
      </c>
      <c r="H1076" s="58"/>
      <c r="I1076" s="58">
        <f>IF('[2]Total Proposed Rate Y2 Full-GF'!$AG1076="","",'[2]Total Proposed Rate Y2 Full-GF'!$AG1076)</f>
        <v>0.27829999999999999</v>
      </c>
      <c r="J1076" s="58"/>
      <c r="K1076" s="58">
        <f t="shared" si="80"/>
        <v>-1.9999999999964491E-5</v>
      </c>
      <c r="L1076" s="22"/>
      <c r="M1076" s="59">
        <f t="shared" si="81"/>
        <v>-7.1859729807288351E-5</v>
      </c>
      <c r="N1076" s="5"/>
      <c r="R1076" s="48"/>
    </row>
    <row r="1077" spans="1:18" x14ac:dyDescent="0.2">
      <c r="A1077" s="6">
        <f t="shared" si="83"/>
        <v>10</v>
      </c>
      <c r="B1077" s="1"/>
      <c r="C1077" s="97" t="s">
        <v>252</v>
      </c>
      <c r="E1077" s="1" t="s">
        <v>22</v>
      </c>
      <c r="F1077" s="21"/>
      <c r="G1077" s="58">
        <f>IF([1]Summary!$AG1078="","",[1]Summary!$AG1078)</f>
        <v>0.24755000000000002</v>
      </c>
      <c r="H1077" s="58"/>
      <c r="I1077" s="58">
        <f>IF('[2]Total Proposed Rate Y2 Full-GF'!$AG1077="","",'[2]Total Proposed Rate Y2 Full-GF'!$AG1077)</f>
        <v>0.24753</v>
      </c>
      <c r="J1077" s="58"/>
      <c r="K1077" s="58">
        <f t="shared" si="80"/>
        <v>-2.0000000000020002E-5</v>
      </c>
      <c r="L1077" s="4"/>
      <c r="M1077" s="59">
        <f t="shared" si="81"/>
        <v>-8.0791759240638261E-5</v>
      </c>
      <c r="N1077" s="5"/>
      <c r="R1077" s="48"/>
    </row>
    <row r="1078" spans="1:18" x14ac:dyDescent="0.2">
      <c r="A1078" s="6">
        <f t="shared" si="83"/>
        <v>11</v>
      </c>
      <c r="B1078" s="1"/>
      <c r="C1078" s="97" t="s">
        <v>222</v>
      </c>
      <c r="E1078" s="1" t="s">
        <v>22</v>
      </c>
      <c r="F1078" s="55"/>
      <c r="G1078" s="58">
        <f>IF([1]Summary!$AG1079="","",[1]Summary!$AG1079)</f>
        <v>0.30637999999999999</v>
      </c>
      <c r="H1078" s="58"/>
      <c r="I1078" s="58">
        <f>IF('[2]Total Proposed Rate Y2 Full-GF'!$AG1078="","",'[2]Total Proposed Rate Y2 Full-GF'!$AG1078)</f>
        <v>0.30635999999999997</v>
      </c>
      <c r="J1078" s="58"/>
      <c r="K1078" s="58">
        <f t="shared" si="80"/>
        <v>-2.0000000000020002E-5</v>
      </c>
      <c r="L1078" s="22"/>
      <c r="M1078" s="59">
        <f t="shared" si="81"/>
        <v>-6.5278412429075017E-5</v>
      </c>
      <c r="N1078" s="5"/>
      <c r="R1078" s="48"/>
    </row>
    <row r="1079" spans="1:18" x14ac:dyDescent="0.2">
      <c r="A1079" s="6">
        <f t="shared" si="83"/>
        <v>12</v>
      </c>
      <c r="B1079" s="1"/>
      <c r="C1079" s="97" t="s">
        <v>253</v>
      </c>
      <c r="E1079" s="1" t="s">
        <v>22</v>
      </c>
      <c r="F1079" s="4"/>
      <c r="G1079" s="58">
        <f>IF([1]Summary!$AG1080="","",[1]Summary!$AG1080)</f>
        <v>0.24930000000000002</v>
      </c>
      <c r="H1079" s="58"/>
      <c r="I1079" s="58">
        <f>IF('[2]Total Proposed Rate Y2 Full-GF'!$AG1079="","",'[2]Total Proposed Rate Y2 Full-GF'!$AG1079)</f>
        <v>0.24928</v>
      </c>
      <c r="J1079" s="58"/>
      <c r="K1079" s="58">
        <f t="shared" si="80"/>
        <v>-2.0000000000020002E-5</v>
      </c>
      <c r="L1079" s="22"/>
      <c r="M1079" s="59">
        <f t="shared" si="81"/>
        <v>-8.0224628961171282E-5</v>
      </c>
      <c r="N1079" s="5"/>
      <c r="R1079" s="48"/>
    </row>
    <row r="1080" spans="1:18" x14ac:dyDescent="0.2">
      <c r="A1080" s="6">
        <f t="shared" si="83"/>
        <v>13</v>
      </c>
      <c r="B1080" s="1"/>
      <c r="C1080" s="97" t="s">
        <v>254</v>
      </c>
      <c r="E1080" s="1" t="s">
        <v>22</v>
      </c>
      <c r="F1080" s="4"/>
      <c r="G1080" s="58">
        <f>IF([1]Summary!$AG1081="","",[1]Summary!$AG1081)</f>
        <v>0.24929000000000001</v>
      </c>
      <c r="H1080" s="58"/>
      <c r="I1080" s="58">
        <f>IF('[2]Total Proposed Rate Y2 Full-GF'!$AG1080="","",'[2]Total Proposed Rate Y2 Full-GF'!$AG1080)</f>
        <v>0.24926999999999999</v>
      </c>
      <c r="J1080" s="58"/>
      <c r="K1080" s="58">
        <f t="shared" si="80"/>
        <v>-2.0000000000020002E-5</v>
      </c>
      <c r="L1080" s="4"/>
      <c r="M1080" s="59">
        <f t="shared" si="81"/>
        <v>-8.0227847085803685E-5</v>
      </c>
      <c r="N1080" s="5"/>
      <c r="R1080" s="48"/>
    </row>
    <row r="1081" spans="1:18" x14ac:dyDescent="0.2">
      <c r="A1081" s="6">
        <f t="shared" si="83"/>
        <v>14</v>
      </c>
      <c r="B1081" s="1"/>
      <c r="C1081" s="86" t="s">
        <v>255</v>
      </c>
      <c r="E1081" s="1" t="s">
        <v>22</v>
      </c>
      <c r="F1081" s="22"/>
      <c r="G1081" s="58">
        <f>IF([1]Summary!$AG1082="","",[1]Summary!$AG1082)</f>
        <v>-5.9470000000000002E-2</v>
      </c>
      <c r="H1081" s="58"/>
      <c r="I1081" s="58">
        <f>IF('[2]Total Proposed Rate Y2 Full-GF'!$AG1081="","",'[2]Total Proposed Rate Y2 Full-GF'!$AG1081)</f>
        <v>-5.9470000000000002E-2</v>
      </c>
      <c r="J1081" s="58"/>
      <c r="K1081" s="58">
        <f t="shared" si="80"/>
        <v>0</v>
      </c>
      <c r="L1081" s="22"/>
      <c r="M1081" s="59">
        <f t="shared" si="81"/>
        <v>0</v>
      </c>
      <c r="N1081" s="5"/>
      <c r="R1081" s="48"/>
    </row>
    <row r="1082" spans="1:18" x14ac:dyDescent="0.2">
      <c r="A1082" s="6">
        <f t="shared" si="83"/>
        <v>15</v>
      </c>
      <c r="B1082" s="1"/>
      <c r="C1082" s="41" t="s">
        <v>256</v>
      </c>
      <c r="E1082" s="1" t="s">
        <v>22</v>
      </c>
      <c r="F1082" s="22"/>
      <c r="G1082" s="58">
        <f>IF([1]Summary!$AG1083="","",[1]Summary!$AG1083)</f>
        <v>-5.9470000000000002E-2</v>
      </c>
      <c r="H1082" s="58"/>
      <c r="I1082" s="58">
        <f>IF('[2]Total Proposed Rate Y2 Full-GF'!$AG1082="","",'[2]Total Proposed Rate Y2 Full-GF'!$AG1082)</f>
        <v>-5.9470000000000002E-2</v>
      </c>
      <c r="J1082" s="58"/>
      <c r="K1082" s="58">
        <f t="shared" si="80"/>
        <v>0</v>
      </c>
      <c r="L1082" s="22"/>
      <c r="M1082" s="59">
        <f t="shared" si="81"/>
        <v>0</v>
      </c>
      <c r="N1082" s="5"/>
      <c r="R1082" s="48"/>
    </row>
    <row r="1083" spans="1:18" x14ac:dyDescent="0.2">
      <c r="A1083" s="6">
        <f t="shared" si="83"/>
        <v>16</v>
      </c>
      <c r="B1083" s="1"/>
      <c r="C1083" s="41" t="s">
        <v>257</v>
      </c>
      <c r="E1083" s="1" t="s">
        <v>22</v>
      </c>
      <c r="F1083" s="22"/>
      <c r="G1083" s="58">
        <f>IF([1]Summary!$AG1084="","",[1]Summary!$AG1084)</f>
        <v>-5.9470000000000002E-2</v>
      </c>
      <c r="H1083" s="58"/>
      <c r="I1083" s="58">
        <f>IF('[2]Total Proposed Rate Y2 Full-GF'!$AG1083="","",'[2]Total Proposed Rate Y2 Full-GF'!$AG1083)</f>
        <v>-5.9470000000000002E-2</v>
      </c>
      <c r="J1083" s="58"/>
      <c r="K1083" s="58">
        <f t="shared" si="80"/>
        <v>0</v>
      </c>
      <c r="L1083" s="22"/>
      <c r="M1083" s="59">
        <f t="shared" si="81"/>
        <v>0</v>
      </c>
      <c r="N1083" s="5"/>
      <c r="R1083" s="48"/>
    </row>
    <row r="1084" spans="1:18" x14ac:dyDescent="0.2">
      <c r="A1084" s="6">
        <f t="shared" si="83"/>
        <v>17</v>
      </c>
      <c r="B1084" s="1"/>
      <c r="C1084" s="41" t="s">
        <v>258</v>
      </c>
      <c r="E1084" s="1" t="s">
        <v>22</v>
      </c>
      <c r="F1084" s="22"/>
      <c r="G1084" s="58">
        <f>IF([1]Summary!$AG1085="","",[1]Summary!$AG1085)</f>
        <v>-5.9470000000000002E-2</v>
      </c>
      <c r="H1084" s="58"/>
      <c r="I1084" s="58">
        <f>IF('[2]Total Proposed Rate Y2 Full-GF'!$AG1084="","",'[2]Total Proposed Rate Y2 Full-GF'!$AG1084)</f>
        <v>-5.9470000000000002E-2</v>
      </c>
      <c r="J1084" s="58"/>
      <c r="K1084" s="58">
        <f t="shared" si="80"/>
        <v>0</v>
      </c>
      <c r="L1084" s="22"/>
      <c r="M1084" s="59">
        <f t="shared" si="81"/>
        <v>0</v>
      </c>
      <c r="N1084" s="5"/>
      <c r="R1084" s="48"/>
    </row>
    <row r="1085" spans="1:18" x14ac:dyDescent="0.2">
      <c r="A1085" s="6">
        <f t="shared" si="83"/>
        <v>18</v>
      </c>
      <c r="B1085" s="1"/>
      <c r="C1085" s="85" t="s">
        <v>25</v>
      </c>
      <c r="E1085" s="17" t="s">
        <v>26</v>
      </c>
      <c r="F1085" s="30"/>
      <c r="G1085" s="100">
        <f>IF([1]Summary!$AG1086="","",[1]Summary!$AG1086)</f>
        <v>0.16900000000000001</v>
      </c>
      <c r="H1085" s="100"/>
      <c r="I1085" s="100">
        <f>IF('[2]Total Proposed Rate Y2 Full-GF'!$AG1085="","",'[2]Total Proposed Rate Y2 Full-GF'!$AG1085)</f>
        <v>0.16900000000000001</v>
      </c>
      <c r="J1085" s="100"/>
      <c r="K1085" s="100">
        <f t="shared" si="80"/>
        <v>0</v>
      </c>
      <c r="L1085" s="22"/>
      <c r="M1085" s="59">
        <f t="shared" si="81"/>
        <v>0</v>
      </c>
      <c r="N1085" s="5"/>
      <c r="R1085" s="48"/>
    </row>
    <row r="1086" spans="1:18" x14ac:dyDescent="0.2">
      <c r="A1086" s="6"/>
      <c r="B1086" s="1"/>
      <c r="C1086" s="1"/>
      <c r="E1086" s="1"/>
      <c r="F1086" s="30"/>
      <c r="G1086" s="51" t="str">
        <f>IF([1]Summary!$AG1087="","",[1]Summary!$AG1087)</f>
        <v/>
      </c>
      <c r="H1086" s="58"/>
      <c r="I1086" s="51" t="str">
        <f>IF('[2]Total Proposed Rate Y2 Full-GF'!$AG1086="","",'[2]Total Proposed Rate Y2 Full-GF'!$AG1086)</f>
        <v/>
      </c>
      <c r="J1086" s="58"/>
      <c r="K1086" s="51" t="str">
        <f t="shared" si="80"/>
        <v/>
      </c>
      <c r="L1086" s="22"/>
      <c r="M1086" s="59" t="str">
        <f t="shared" si="81"/>
        <v/>
      </c>
      <c r="N1086" s="5"/>
      <c r="R1086" s="48"/>
    </row>
    <row r="1087" spans="1:18" ht="10.5" x14ac:dyDescent="0.25">
      <c r="A1087" s="6">
        <v>1</v>
      </c>
      <c r="B1087" s="1"/>
      <c r="C1087" s="27" t="s">
        <v>355</v>
      </c>
      <c r="E1087" s="1"/>
      <c r="F1087" s="22"/>
      <c r="G1087" s="51" t="str">
        <f>IF([1]Summary!$AG1088="","",[1]Summary!$AG1088)</f>
        <v/>
      </c>
      <c r="H1087" s="58"/>
      <c r="I1087" s="51" t="str">
        <f>IF('[2]Total Proposed Rate Y2 Full-GF'!$AG1087="","",'[2]Total Proposed Rate Y2 Full-GF'!$AG1087)</f>
        <v/>
      </c>
      <c r="J1087" s="58"/>
      <c r="K1087" s="51" t="str">
        <f t="shared" si="80"/>
        <v/>
      </c>
      <c r="L1087" s="22"/>
      <c r="M1087" s="59" t="str">
        <f t="shared" si="81"/>
        <v/>
      </c>
      <c r="N1087" s="5"/>
      <c r="R1087" s="48"/>
    </row>
    <row r="1088" spans="1:18" x14ac:dyDescent="0.2">
      <c r="A1088" s="6">
        <f t="shared" ref="A1088:A1105" si="84">+A1087+1</f>
        <v>2</v>
      </c>
      <c r="B1088" s="1"/>
      <c r="C1088" s="1" t="s">
        <v>12</v>
      </c>
      <c r="E1088" s="1" t="s">
        <v>13</v>
      </c>
      <c r="F1088" s="21"/>
      <c r="G1088" s="51">
        <f>IF([1]Summary!$AG1089="","",[1]Summary!$AG1089)</f>
        <v>0</v>
      </c>
      <c r="H1088" s="58"/>
      <c r="I1088" s="51">
        <f>IF('[2]Total Proposed Rate Y2 Full-GF'!$AG1088="","",'[2]Total Proposed Rate Y2 Full-GF'!$AG1088)</f>
        <v>0</v>
      </c>
      <c r="J1088" s="58"/>
      <c r="K1088" s="51">
        <f t="shared" si="80"/>
        <v>0</v>
      </c>
      <c r="L1088" s="4"/>
      <c r="M1088" s="59">
        <f t="shared" si="81"/>
        <v>0</v>
      </c>
      <c r="N1088" s="5"/>
      <c r="R1088" s="48"/>
    </row>
    <row r="1089" spans="1:18" x14ac:dyDescent="0.2">
      <c r="A1089" s="6">
        <f t="shared" si="84"/>
        <v>3</v>
      </c>
      <c r="B1089" s="1"/>
      <c r="C1089" s="1" t="s">
        <v>14</v>
      </c>
      <c r="E1089" s="1" t="s">
        <v>15</v>
      </c>
      <c r="F1089" s="21"/>
      <c r="G1089" s="51">
        <f>IF([1]Summary!$AG1090="","",[1]Summary!$AG1090)</f>
        <v>0</v>
      </c>
      <c r="H1089" s="58"/>
      <c r="I1089" s="51">
        <f>IF('[2]Total Proposed Rate Y2 Full-GF'!$AG1089="","",'[2]Total Proposed Rate Y2 Full-GF'!$AG1089)</f>
        <v>0</v>
      </c>
      <c r="J1089" s="58"/>
      <c r="K1089" s="51">
        <f t="shared" si="80"/>
        <v>0</v>
      </c>
      <c r="L1089" s="4"/>
      <c r="M1089" s="59">
        <f t="shared" si="81"/>
        <v>0</v>
      </c>
      <c r="N1089" s="5"/>
      <c r="R1089" s="48"/>
    </row>
    <row r="1090" spans="1:18" hidden="1" x14ac:dyDescent="0.2">
      <c r="A1090" s="6">
        <f t="shared" si="84"/>
        <v>4</v>
      </c>
      <c r="B1090" s="1"/>
      <c r="C1090" s="42" t="s">
        <v>142</v>
      </c>
      <c r="E1090" s="2" t="s">
        <v>15</v>
      </c>
      <c r="F1090" s="21"/>
      <c r="G1090" s="51">
        <f>IF([1]Summary!$AG1091="","",[1]Summary!$AG1091)</f>
        <v>0</v>
      </c>
      <c r="H1090" s="58"/>
      <c r="I1090" s="51">
        <f>IF('[2]Total Proposed Rate Y2 Full-GF'!$AG1090="","",'[2]Total Proposed Rate Y2 Full-GF'!$AG1090)</f>
        <v>0</v>
      </c>
      <c r="J1090" s="58"/>
      <c r="K1090" s="51">
        <f t="shared" si="80"/>
        <v>0</v>
      </c>
      <c r="L1090" s="4"/>
      <c r="M1090" s="59">
        <f t="shared" si="81"/>
        <v>0</v>
      </c>
      <c r="N1090" s="5"/>
      <c r="R1090" s="48"/>
    </row>
    <row r="1091" spans="1:18" x14ac:dyDescent="0.2">
      <c r="A1091" s="6">
        <f>+A1089+1</f>
        <v>4</v>
      </c>
      <c r="B1091" s="1"/>
      <c r="C1091" s="1" t="s">
        <v>17</v>
      </c>
      <c r="E1091" s="1"/>
      <c r="F1091" s="21"/>
      <c r="G1091" s="51" t="str">
        <f>IF([1]Summary!$AG1092="","",[1]Summary!$AG1092)</f>
        <v/>
      </c>
      <c r="H1091" s="51"/>
      <c r="I1091" s="51" t="str">
        <f>IF('[2]Total Proposed Rate Y2 Full-GF'!$AG1091="","",'[2]Total Proposed Rate Y2 Full-GF'!$AG1091)</f>
        <v/>
      </c>
      <c r="J1091" s="58"/>
      <c r="K1091" s="51" t="str">
        <f t="shared" si="80"/>
        <v/>
      </c>
      <c r="L1091" s="22"/>
      <c r="M1091" s="59" t="str">
        <f t="shared" si="81"/>
        <v/>
      </c>
      <c r="N1091" s="5"/>
      <c r="R1091" s="48"/>
    </row>
    <row r="1092" spans="1:18" x14ac:dyDescent="0.2">
      <c r="A1092" s="6">
        <f t="shared" si="84"/>
        <v>5</v>
      </c>
      <c r="B1092" s="1"/>
      <c r="C1092" s="26" t="s">
        <v>18</v>
      </c>
      <c r="E1092" s="1" t="s">
        <v>15</v>
      </c>
      <c r="F1092" s="21"/>
      <c r="G1092" s="51">
        <f>IF([1]Summary!$AG1093="","",[1]Summary!$AG1093)</f>
        <v>0</v>
      </c>
      <c r="H1092" s="58"/>
      <c r="I1092" s="51">
        <f>IF('[2]Total Proposed Rate Y2 Full-GF'!$AG1092="","",'[2]Total Proposed Rate Y2 Full-GF'!$AG1092)</f>
        <v>0</v>
      </c>
      <c r="J1092" s="58"/>
      <c r="K1092" s="51">
        <f t="shared" si="80"/>
        <v>0</v>
      </c>
      <c r="L1092" s="4"/>
      <c r="M1092" s="59">
        <f t="shared" si="81"/>
        <v>0</v>
      </c>
      <c r="N1092" s="5"/>
      <c r="R1092" s="48"/>
    </row>
    <row r="1093" spans="1:18" x14ac:dyDescent="0.2">
      <c r="A1093" s="6">
        <f t="shared" si="84"/>
        <v>6</v>
      </c>
      <c r="B1093" s="1"/>
      <c r="C1093" s="26" t="s">
        <v>19</v>
      </c>
      <c r="E1093" s="1" t="s">
        <v>15</v>
      </c>
      <c r="F1093" s="21"/>
      <c r="G1093" s="51">
        <f>IF([1]Summary!$AG1094="","",[1]Summary!$AG1094)</f>
        <v>0</v>
      </c>
      <c r="H1093" s="58"/>
      <c r="I1093" s="51">
        <f>IF('[2]Total Proposed Rate Y2 Full-GF'!$AG1093="","",'[2]Total Proposed Rate Y2 Full-GF'!$AG1093)</f>
        <v>0</v>
      </c>
      <c r="J1093" s="58"/>
      <c r="K1093" s="51">
        <f t="shared" si="80"/>
        <v>0</v>
      </c>
      <c r="L1093" s="4"/>
      <c r="M1093" s="59">
        <f t="shared" si="81"/>
        <v>0</v>
      </c>
      <c r="N1093" s="5"/>
      <c r="R1093" s="48"/>
    </row>
    <row r="1094" spans="1:18" x14ac:dyDescent="0.2">
      <c r="A1094" s="6">
        <f t="shared" si="84"/>
        <v>7</v>
      </c>
      <c r="B1094" s="1"/>
      <c r="C1094" s="1" t="s">
        <v>77</v>
      </c>
      <c r="E1094" s="1"/>
      <c r="F1094" s="21"/>
      <c r="G1094" s="51" t="str">
        <f>IF([1]Summary!$AG1095="","",[1]Summary!$AG1095)</f>
        <v/>
      </c>
      <c r="H1094" s="51"/>
      <c r="I1094" s="51" t="str">
        <f>IF('[2]Total Proposed Rate Y2 Full-GF'!$AG1094="","",'[2]Total Proposed Rate Y2 Full-GF'!$AG1094)</f>
        <v/>
      </c>
      <c r="J1094" s="58"/>
      <c r="K1094" s="51" t="str">
        <f t="shared" si="80"/>
        <v/>
      </c>
      <c r="L1094" s="22"/>
      <c r="M1094" s="59" t="str">
        <f t="shared" si="81"/>
        <v/>
      </c>
      <c r="N1094" s="5"/>
      <c r="R1094" s="48"/>
    </row>
    <row r="1095" spans="1:18" x14ac:dyDescent="0.2">
      <c r="A1095" s="6">
        <f t="shared" si="84"/>
        <v>8</v>
      </c>
      <c r="B1095" s="1"/>
      <c r="C1095" s="97" t="s">
        <v>219</v>
      </c>
      <c r="E1095" s="1" t="s">
        <v>22</v>
      </c>
      <c r="F1095" s="21"/>
      <c r="G1095" s="58">
        <f>IF([1]Summary!$AG1096="","",[1]Summary!$AG1096)</f>
        <v>0.45884999999999998</v>
      </c>
      <c r="H1095" s="58"/>
      <c r="I1095" s="58">
        <f>IF('[2]Total Proposed Rate Y2 Full-GF'!$AG1095="","",'[2]Total Proposed Rate Y2 Full-GF'!$AG1095)</f>
        <v>0.45881999999999995</v>
      </c>
      <c r="J1095" s="58"/>
      <c r="K1095" s="58">
        <f t="shared" si="80"/>
        <v>-3.0000000000030003E-5</v>
      </c>
      <c r="L1095" s="22"/>
      <c r="M1095" s="59">
        <f t="shared" si="81"/>
        <v>-6.5380843412945415E-5</v>
      </c>
      <c r="N1095" s="5"/>
      <c r="R1095" s="48"/>
    </row>
    <row r="1096" spans="1:18" x14ac:dyDescent="0.2">
      <c r="A1096" s="6">
        <f t="shared" si="84"/>
        <v>9</v>
      </c>
      <c r="B1096" s="1"/>
      <c r="C1096" s="97" t="s">
        <v>251</v>
      </c>
      <c r="E1096" s="1" t="s">
        <v>22</v>
      </c>
      <c r="F1096" s="21"/>
      <c r="G1096" s="58">
        <f>IF([1]Summary!$AG1097="","",[1]Summary!$AG1097)</f>
        <v>0.37169999999999997</v>
      </c>
      <c r="H1096" s="58"/>
      <c r="I1096" s="58">
        <f>IF('[2]Total Proposed Rate Y2 Full-GF'!$AG1096="","",'[2]Total Proposed Rate Y2 Full-GF'!$AG1096)</f>
        <v>0.37167</v>
      </c>
      <c r="J1096" s="58"/>
      <c r="K1096" s="58">
        <f t="shared" si="80"/>
        <v>-2.9999999999974492E-5</v>
      </c>
      <c r="L1096" s="22"/>
      <c r="M1096" s="59">
        <f t="shared" si="81"/>
        <v>-8.0710250201707E-5</v>
      </c>
      <c r="N1096" s="5"/>
      <c r="R1096" s="48"/>
    </row>
    <row r="1097" spans="1:18" x14ac:dyDescent="0.2">
      <c r="A1097" s="6">
        <f t="shared" si="84"/>
        <v>10</v>
      </c>
      <c r="B1097" s="1"/>
      <c r="C1097" s="97" t="s">
        <v>252</v>
      </c>
      <c r="E1097" s="1" t="s">
        <v>22</v>
      </c>
      <c r="F1097" s="21"/>
      <c r="G1097" s="58">
        <f>IF([1]Summary!$AG1098="","",[1]Summary!$AG1098)</f>
        <v>0.34092999999999996</v>
      </c>
      <c r="H1097" s="58"/>
      <c r="I1097" s="58">
        <f>IF('[2]Total Proposed Rate Y2 Full-GF'!$AG1097="","",'[2]Total Proposed Rate Y2 Full-GF'!$AG1097)</f>
        <v>0.34089999999999998</v>
      </c>
      <c r="J1097" s="58"/>
      <c r="K1097" s="58">
        <f t="shared" si="80"/>
        <v>-2.9999999999974492E-5</v>
      </c>
      <c r="L1097" s="4"/>
      <c r="M1097" s="59">
        <f t="shared" si="81"/>
        <v>-8.7994602997607993E-5</v>
      </c>
      <c r="N1097" s="5"/>
      <c r="R1097" s="48"/>
    </row>
    <row r="1098" spans="1:18" x14ac:dyDescent="0.2">
      <c r="A1098" s="6">
        <f t="shared" si="84"/>
        <v>11</v>
      </c>
      <c r="B1098" s="1"/>
      <c r="C1098" s="97" t="s">
        <v>222</v>
      </c>
      <c r="E1098" s="1" t="s">
        <v>22</v>
      </c>
      <c r="F1098" s="55"/>
      <c r="G1098" s="58">
        <f>IF([1]Summary!$AG1099="","",[1]Summary!$AG1099)</f>
        <v>0.39135999999999993</v>
      </c>
      <c r="H1098" s="58"/>
      <c r="I1098" s="58">
        <f>IF('[2]Total Proposed Rate Y2 Full-GF'!$AG1098="","",'[2]Total Proposed Rate Y2 Full-GF'!$AG1098)</f>
        <v>0.39132999999999996</v>
      </c>
      <c r="J1098" s="58"/>
      <c r="K1098" s="58">
        <f t="shared" si="80"/>
        <v>-2.9999999999974492E-5</v>
      </c>
      <c r="L1098" s="22"/>
      <c r="M1098" s="59">
        <f t="shared" si="81"/>
        <v>-7.6655764513426243E-5</v>
      </c>
      <c r="N1098" s="5"/>
      <c r="R1098" s="48"/>
    </row>
    <row r="1099" spans="1:18" x14ac:dyDescent="0.2">
      <c r="A1099" s="6">
        <f t="shared" si="84"/>
        <v>12</v>
      </c>
      <c r="B1099" s="1"/>
      <c r="C1099" s="97" t="s">
        <v>253</v>
      </c>
      <c r="E1099" s="1" t="s">
        <v>22</v>
      </c>
      <c r="F1099" s="4"/>
      <c r="G1099" s="58">
        <f>IF([1]Summary!$AG1100="","",[1]Summary!$AG1100)</f>
        <v>0.33427999999999991</v>
      </c>
      <c r="H1099" s="58"/>
      <c r="I1099" s="58">
        <f>IF('[2]Total Proposed Rate Y2 Full-GF'!$AG1099="","",'[2]Total Proposed Rate Y2 Full-GF'!$AG1099)</f>
        <v>0.33424999999999994</v>
      </c>
      <c r="J1099" s="58"/>
      <c r="K1099" s="58">
        <f t="shared" si="80"/>
        <v>-2.9999999999974492E-5</v>
      </c>
      <c r="L1099" s="22"/>
      <c r="M1099" s="59">
        <f t="shared" si="81"/>
        <v>-8.9745123848194628E-5</v>
      </c>
      <c r="N1099" s="5"/>
      <c r="R1099" s="48"/>
    </row>
    <row r="1100" spans="1:18" x14ac:dyDescent="0.2">
      <c r="A1100" s="6">
        <f t="shared" si="84"/>
        <v>13</v>
      </c>
      <c r="B1100" s="1"/>
      <c r="C1100" s="97" t="s">
        <v>254</v>
      </c>
      <c r="E1100" s="1" t="s">
        <v>22</v>
      </c>
      <c r="F1100" s="4"/>
      <c r="G1100" s="58">
        <f>IF([1]Summary!$AG1101="","",[1]Summary!$AG1101)</f>
        <v>0.33426999999999996</v>
      </c>
      <c r="H1100" s="58"/>
      <c r="I1100" s="58">
        <f>IF('[2]Total Proposed Rate Y2 Full-GF'!$AG1100="","",'[2]Total Proposed Rate Y2 Full-GF'!$AG1100)</f>
        <v>0.33423999999999998</v>
      </c>
      <c r="J1100" s="58"/>
      <c r="K1100" s="58">
        <f t="shared" ref="K1100:K1163" si="85">IF(I1100="","",+I1100-G1100)</f>
        <v>-2.9999999999974492E-5</v>
      </c>
      <c r="L1100" s="4"/>
      <c r="M1100" s="59">
        <f t="shared" ref="M1100:M1163" si="86">IF(K1100="","",+IFERROR(K1100/G1100,0))</f>
        <v>-8.9747808657595645E-5</v>
      </c>
      <c r="N1100" s="5"/>
      <c r="R1100" s="48"/>
    </row>
    <row r="1101" spans="1:18" x14ac:dyDescent="0.2">
      <c r="A1101" s="6">
        <f t="shared" si="84"/>
        <v>14</v>
      </c>
      <c r="B1101" s="1"/>
      <c r="C1101" s="86" t="s">
        <v>255</v>
      </c>
      <c r="E1101" s="1" t="s">
        <v>22</v>
      </c>
      <c r="F1101" s="22"/>
      <c r="G1101" s="58">
        <f>IF([1]Summary!$AG1102="","",[1]Summary!$AG1102)</f>
        <v>-8.0030000000000004E-2</v>
      </c>
      <c r="H1101" s="58"/>
      <c r="I1101" s="58">
        <f>IF('[2]Total Proposed Rate Y2 Full-GF'!$AG1101="","",'[2]Total Proposed Rate Y2 Full-GF'!$AG1101)</f>
        <v>-8.0030000000000004E-2</v>
      </c>
      <c r="J1101" s="58"/>
      <c r="K1101" s="58">
        <f t="shared" si="85"/>
        <v>0</v>
      </c>
      <c r="L1101" s="22"/>
      <c r="M1101" s="59">
        <f t="shared" si="86"/>
        <v>0</v>
      </c>
      <c r="N1101" s="5"/>
      <c r="R1101" s="48"/>
    </row>
    <row r="1102" spans="1:18" x14ac:dyDescent="0.2">
      <c r="A1102" s="6">
        <f t="shared" si="84"/>
        <v>15</v>
      </c>
      <c r="B1102" s="1"/>
      <c r="C1102" s="41" t="s">
        <v>256</v>
      </c>
      <c r="E1102" s="1" t="s">
        <v>22</v>
      </c>
      <c r="F1102" s="22"/>
      <c r="G1102" s="58">
        <f>IF([1]Summary!$AG1103="","",[1]Summary!$AG1103)</f>
        <v>-8.0030000000000004E-2</v>
      </c>
      <c r="H1102" s="58"/>
      <c r="I1102" s="58">
        <f>IF('[2]Total Proposed Rate Y2 Full-GF'!$AG1102="","",'[2]Total Proposed Rate Y2 Full-GF'!$AG1102)</f>
        <v>-8.0030000000000004E-2</v>
      </c>
      <c r="J1102" s="58"/>
      <c r="K1102" s="58">
        <f t="shared" si="85"/>
        <v>0</v>
      </c>
      <c r="L1102" s="22"/>
      <c r="M1102" s="59">
        <f t="shared" si="86"/>
        <v>0</v>
      </c>
      <c r="N1102" s="5"/>
      <c r="R1102" s="48"/>
    </row>
    <row r="1103" spans="1:18" x14ac:dyDescent="0.2">
      <c r="A1103" s="6">
        <f t="shared" si="84"/>
        <v>16</v>
      </c>
      <c r="B1103" s="1"/>
      <c r="C1103" s="41" t="s">
        <v>257</v>
      </c>
      <c r="E1103" s="1" t="s">
        <v>22</v>
      </c>
      <c r="F1103" s="22"/>
      <c r="G1103" s="58">
        <f>IF([1]Summary!$AG1104="","",[1]Summary!$AG1104)</f>
        <v>-7.3300000000000004E-2</v>
      </c>
      <c r="H1103" s="58"/>
      <c r="I1103" s="58">
        <f>IF('[2]Total Proposed Rate Y2 Full-GF'!$AG1103="","",'[2]Total Proposed Rate Y2 Full-GF'!$AG1103)</f>
        <v>-7.3300000000000004E-2</v>
      </c>
      <c r="J1103" s="58"/>
      <c r="K1103" s="58">
        <f t="shared" si="85"/>
        <v>0</v>
      </c>
      <c r="L1103" s="22"/>
      <c r="M1103" s="59">
        <f t="shared" si="86"/>
        <v>0</v>
      </c>
      <c r="N1103" s="5"/>
      <c r="R1103" s="48"/>
    </row>
    <row r="1104" spans="1:18" x14ac:dyDescent="0.2">
      <c r="A1104" s="6">
        <f t="shared" si="84"/>
        <v>17</v>
      </c>
      <c r="B1104" s="1"/>
      <c r="C1104" s="41" t="s">
        <v>258</v>
      </c>
      <c r="E1104" s="1" t="s">
        <v>22</v>
      </c>
      <c r="F1104" s="22"/>
      <c r="G1104" s="58">
        <f>IF([1]Summary!$AG1105="","",[1]Summary!$AG1105)</f>
        <v>-7.3300000000000004E-2</v>
      </c>
      <c r="H1104" s="58"/>
      <c r="I1104" s="58">
        <f>IF('[2]Total Proposed Rate Y2 Full-GF'!$AG1104="","",'[2]Total Proposed Rate Y2 Full-GF'!$AG1104)</f>
        <v>-7.3300000000000004E-2</v>
      </c>
      <c r="J1104" s="58"/>
      <c r="K1104" s="58">
        <f t="shared" si="85"/>
        <v>0</v>
      </c>
      <c r="L1104" s="22"/>
      <c r="M1104" s="59">
        <f t="shared" si="86"/>
        <v>0</v>
      </c>
      <c r="N1104" s="5"/>
      <c r="R1104" s="48"/>
    </row>
    <row r="1105" spans="1:18" x14ac:dyDescent="0.2">
      <c r="A1105" s="6">
        <f t="shared" si="84"/>
        <v>18</v>
      </c>
      <c r="B1105" s="1"/>
      <c r="C1105" s="85" t="s">
        <v>25</v>
      </c>
      <c r="E1105" s="17" t="s">
        <v>26</v>
      </c>
      <c r="F1105" s="30"/>
      <c r="G1105" s="100">
        <f>IF([1]Summary!$AG1106="","",[1]Summary!$AG1106)</f>
        <v>0.16900000000000001</v>
      </c>
      <c r="H1105" s="100"/>
      <c r="I1105" s="100">
        <f>IF('[2]Total Proposed Rate Y2 Full-GF'!$AG1105="","",'[2]Total Proposed Rate Y2 Full-GF'!$AG1105)</f>
        <v>0.16900000000000001</v>
      </c>
      <c r="J1105" s="100"/>
      <c r="K1105" s="100">
        <f t="shared" si="85"/>
        <v>0</v>
      </c>
      <c r="L1105" s="22"/>
      <c r="M1105" s="59">
        <f t="shared" si="86"/>
        <v>0</v>
      </c>
      <c r="N1105" s="5"/>
      <c r="R1105" s="48"/>
    </row>
    <row r="1106" spans="1:18" x14ac:dyDescent="0.2">
      <c r="A1106" s="6"/>
      <c r="B1106" s="1"/>
      <c r="C1106" s="1"/>
      <c r="E1106" s="1"/>
      <c r="F1106" s="30"/>
      <c r="G1106" s="51" t="str">
        <f>IF([1]Summary!$AG1107="","",[1]Summary!$AG1107)</f>
        <v/>
      </c>
      <c r="H1106" s="58"/>
      <c r="I1106" s="51" t="str">
        <f>IF('[2]Total Proposed Rate Y2 Full-GF'!$AG1106="","",'[2]Total Proposed Rate Y2 Full-GF'!$AG1106)</f>
        <v/>
      </c>
      <c r="J1106" s="58"/>
      <c r="K1106" s="51" t="str">
        <f t="shared" si="85"/>
        <v/>
      </c>
      <c r="L1106" s="22"/>
      <c r="M1106" s="59" t="str">
        <f t="shared" si="86"/>
        <v/>
      </c>
      <c r="N1106" s="5"/>
      <c r="R1106" s="48"/>
    </row>
    <row r="1107" spans="1:18" ht="10.5" x14ac:dyDescent="0.25">
      <c r="A1107" s="6">
        <v>1</v>
      </c>
      <c r="B1107" s="1"/>
      <c r="C1107" s="27" t="s">
        <v>356</v>
      </c>
      <c r="E1107" s="1"/>
      <c r="F1107" s="22"/>
      <c r="G1107" s="51" t="str">
        <f>IF([1]Summary!$AG1108="","",[1]Summary!$AG1108)</f>
        <v/>
      </c>
      <c r="H1107" s="58"/>
      <c r="I1107" s="51" t="str">
        <f>IF('[2]Total Proposed Rate Y2 Full-GF'!$AG1107="","",'[2]Total Proposed Rate Y2 Full-GF'!$AG1107)</f>
        <v/>
      </c>
      <c r="J1107" s="58"/>
      <c r="K1107" s="51" t="str">
        <f t="shared" si="85"/>
        <v/>
      </c>
      <c r="L1107" s="22"/>
      <c r="M1107" s="59" t="str">
        <f t="shared" si="86"/>
        <v/>
      </c>
      <c r="N1107" s="5"/>
      <c r="R1107" s="48"/>
    </row>
    <row r="1108" spans="1:18" x14ac:dyDescent="0.2">
      <c r="A1108" s="6">
        <f t="shared" ref="A1108:A1125" si="87">+A1107+1</f>
        <v>2</v>
      </c>
      <c r="B1108" s="1"/>
      <c r="C1108" s="1" t="s">
        <v>12</v>
      </c>
      <c r="E1108" s="1" t="s">
        <v>13</v>
      </c>
      <c r="F1108" s="21"/>
      <c r="G1108" s="51">
        <f>IF([1]Summary!$AG1109="","",[1]Summary!$AG1109)</f>
        <v>0</v>
      </c>
      <c r="H1108" s="58"/>
      <c r="I1108" s="51">
        <f>IF('[2]Total Proposed Rate Y2 Full-GF'!$AG1108="","",'[2]Total Proposed Rate Y2 Full-GF'!$AG1108)</f>
        <v>0</v>
      </c>
      <c r="J1108" s="58"/>
      <c r="K1108" s="51">
        <f t="shared" si="85"/>
        <v>0</v>
      </c>
      <c r="L1108" s="4"/>
      <c r="M1108" s="59">
        <f t="shared" si="86"/>
        <v>0</v>
      </c>
      <c r="N1108" s="5"/>
      <c r="R1108" s="48"/>
    </row>
    <row r="1109" spans="1:18" x14ac:dyDescent="0.2">
      <c r="A1109" s="6">
        <f t="shared" si="87"/>
        <v>3</v>
      </c>
      <c r="B1109" s="1"/>
      <c r="C1109" s="1" t="s">
        <v>14</v>
      </c>
      <c r="E1109" s="1" t="s">
        <v>15</v>
      </c>
      <c r="F1109" s="21"/>
      <c r="G1109" s="51">
        <f>IF([1]Summary!$AG1110="","",[1]Summary!$AG1110)</f>
        <v>0</v>
      </c>
      <c r="H1109" s="58"/>
      <c r="I1109" s="51">
        <f>IF('[2]Total Proposed Rate Y2 Full-GF'!$AG1109="","",'[2]Total Proposed Rate Y2 Full-GF'!$AG1109)</f>
        <v>0</v>
      </c>
      <c r="J1109" s="58"/>
      <c r="K1109" s="51">
        <f t="shared" si="85"/>
        <v>0</v>
      </c>
      <c r="L1109" s="4"/>
      <c r="M1109" s="59">
        <f t="shared" si="86"/>
        <v>0</v>
      </c>
      <c r="N1109" s="5"/>
      <c r="R1109" s="48"/>
    </row>
    <row r="1110" spans="1:18" hidden="1" x14ac:dyDescent="0.2">
      <c r="A1110" s="6">
        <f t="shared" si="87"/>
        <v>4</v>
      </c>
      <c r="B1110" s="1"/>
      <c r="C1110" s="42" t="s">
        <v>142</v>
      </c>
      <c r="E1110" s="2" t="s">
        <v>15</v>
      </c>
      <c r="F1110" s="21"/>
      <c r="G1110" s="51">
        <f>IF([1]Summary!$AG1111="","",[1]Summary!$AG1111)</f>
        <v>0</v>
      </c>
      <c r="H1110" s="58"/>
      <c r="I1110" s="51">
        <f>IF('[2]Total Proposed Rate Y2 Full-GF'!$AG1110="","",'[2]Total Proposed Rate Y2 Full-GF'!$AG1110)</f>
        <v>0</v>
      </c>
      <c r="J1110" s="58"/>
      <c r="K1110" s="51">
        <f t="shared" si="85"/>
        <v>0</v>
      </c>
      <c r="L1110" s="4"/>
      <c r="M1110" s="59">
        <f t="shared" si="86"/>
        <v>0</v>
      </c>
      <c r="N1110" s="5"/>
      <c r="R1110" s="48"/>
    </row>
    <row r="1111" spans="1:18" x14ac:dyDescent="0.2">
      <c r="A1111" s="6">
        <f>+A1109+1</f>
        <v>4</v>
      </c>
      <c r="B1111" s="1"/>
      <c r="C1111" s="1" t="s">
        <v>17</v>
      </c>
      <c r="E1111" s="1"/>
      <c r="F1111" s="21"/>
      <c r="G1111" s="51" t="str">
        <f>IF([1]Summary!$AG1112="","",[1]Summary!$AG1112)</f>
        <v/>
      </c>
      <c r="H1111" s="51"/>
      <c r="I1111" s="51" t="str">
        <f>IF('[2]Total Proposed Rate Y2 Full-GF'!$AG1111="","",'[2]Total Proposed Rate Y2 Full-GF'!$AG1111)</f>
        <v/>
      </c>
      <c r="J1111" s="58"/>
      <c r="K1111" s="51" t="str">
        <f t="shared" si="85"/>
        <v/>
      </c>
      <c r="L1111" s="22"/>
      <c r="M1111" s="59" t="str">
        <f t="shared" si="86"/>
        <v/>
      </c>
      <c r="N1111" s="5"/>
      <c r="R1111" s="48"/>
    </row>
    <row r="1112" spans="1:18" x14ac:dyDescent="0.2">
      <c r="A1112" s="6">
        <f t="shared" si="87"/>
        <v>5</v>
      </c>
      <c r="B1112" s="1"/>
      <c r="C1112" s="26" t="s">
        <v>18</v>
      </c>
      <c r="E1112" s="1" t="s">
        <v>15</v>
      </c>
      <c r="F1112" s="21"/>
      <c r="G1112" s="51">
        <f>IF([1]Summary!$AG1113="","",[1]Summary!$AG1113)</f>
        <v>0</v>
      </c>
      <c r="H1112" s="58"/>
      <c r="I1112" s="51">
        <f>IF('[2]Total Proposed Rate Y2 Full-GF'!$AG1112="","",'[2]Total Proposed Rate Y2 Full-GF'!$AG1112)</f>
        <v>0</v>
      </c>
      <c r="J1112" s="58"/>
      <c r="K1112" s="51">
        <f t="shared" si="85"/>
        <v>0</v>
      </c>
      <c r="L1112" s="4"/>
      <c r="M1112" s="59">
        <f t="shared" si="86"/>
        <v>0</v>
      </c>
      <c r="N1112" s="5"/>
      <c r="R1112" s="48"/>
    </row>
    <row r="1113" spans="1:18" x14ac:dyDescent="0.2">
      <c r="A1113" s="6">
        <f t="shared" si="87"/>
        <v>6</v>
      </c>
      <c r="B1113" s="1"/>
      <c r="C1113" s="26" t="s">
        <v>19</v>
      </c>
      <c r="E1113" s="1" t="s">
        <v>15</v>
      </c>
      <c r="F1113" s="21"/>
      <c r="G1113" s="51">
        <f>IF([1]Summary!$AG1114="","",[1]Summary!$AG1114)</f>
        <v>0</v>
      </c>
      <c r="H1113" s="58"/>
      <c r="I1113" s="51">
        <f>IF('[2]Total Proposed Rate Y2 Full-GF'!$AG1113="","",'[2]Total Proposed Rate Y2 Full-GF'!$AG1113)</f>
        <v>0</v>
      </c>
      <c r="J1113" s="58"/>
      <c r="K1113" s="51">
        <f t="shared" si="85"/>
        <v>0</v>
      </c>
      <c r="L1113" s="4"/>
      <c r="M1113" s="59">
        <f t="shared" si="86"/>
        <v>0</v>
      </c>
      <c r="N1113" s="5"/>
      <c r="R1113" s="48"/>
    </row>
    <row r="1114" spans="1:18" x14ac:dyDescent="0.2">
      <c r="A1114" s="6">
        <f t="shared" si="87"/>
        <v>7</v>
      </c>
      <c r="B1114" s="1"/>
      <c r="C1114" s="1" t="s">
        <v>77</v>
      </c>
      <c r="E1114" s="1"/>
      <c r="F1114" s="21"/>
      <c r="G1114" s="51" t="str">
        <f>IF([1]Summary!$AG1115="","",[1]Summary!$AG1115)</f>
        <v/>
      </c>
      <c r="H1114" s="51"/>
      <c r="I1114" s="51" t="str">
        <f>IF('[2]Total Proposed Rate Y2 Full-GF'!$AG1114="","",'[2]Total Proposed Rate Y2 Full-GF'!$AG1114)</f>
        <v/>
      </c>
      <c r="J1114" s="58"/>
      <c r="K1114" s="51" t="str">
        <f t="shared" si="85"/>
        <v/>
      </c>
      <c r="L1114" s="22"/>
      <c r="M1114" s="59" t="str">
        <f t="shared" si="86"/>
        <v/>
      </c>
      <c r="N1114" s="5"/>
      <c r="R1114" s="48"/>
    </row>
    <row r="1115" spans="1:18" x14ac:dyDescent="0.2">
      <c r="A1115" s="6">
        <f t="shared" si="87"/>
        <v>8</v>
      </c>
      <c r="B1115" s="1"/>
      <c r="C1115" s="97" t="s">
        <v>219</v>
      </c>
      <c r="E1115" s="1" t="s">
        <v>22</v>
      </c>
      <c r="F1115" s="21"/>
      <c r="G1115" s="58">
        <f>IF([1]Summary!$AG1116="","",[1]Summary!$AG1116)</f>
        <v>0.36472999999999994</v>
      </c>
      <c r="H1115" s="58"/>
      <c r="I1115" s="58">
        <f>IF('[2]Total Proposed Rate Y2 Full-GF'!$AG1115="","",'[2]Total Proposed Rate Y2 Full-GF'!$AG1115)</f>
        <v>0.36470999999999998</v>
      </c>
      <c r="J1115" s="58"/>
      <c r="K1115" s="58">
        <f t="shared" si="85"/>
        <v>-1.9999999999964491E-5</v>
      </c>
      <c r="L1115" s="22"/>
      <c r="M1115" s="59">
        <f t="shared" si="86"/>
        <v>-5.4835083486317258E-5</v>
      </c>
      <c r="N1115" s="5"/>
      <c r="R1115" s="48"/>
    </row>
    <row r="1116" spans="1:18" x14ac:dyDescent="0.2">
      <c r="A1116" s="6">
        <f t="shared" si="87"/>
        <v>9</v>
      </c>
      <c r="B1116" s="1"/>
      <c r="C1116" s="97" t="s">
        <v>251</v>
      </c>
      <c r="E1116" s="1" t="s">
        <v>22</v>
      </c>
      <c r="F1116" s="21"/>
      <c r="G1116" s="58">
        <f>IF([1]Summary!$AG1117="","",[1]Summary!$AG1117)</f>
        <v>0.27757999999999999</v>
      </c>
      <c r="H1116" s="58"/>
      <c r="I1116" s="58">
        <f>IF('[2]Total Proposed Rate Y2 Full-GF'!$AG1116="","",'[2]Total Proposed Rate Y2 Full-GF'!$AG1116)</f>
        <v>0.27755999999999997</v>
      </c>
      <c r="J1116" s="58"/>
      <c r="K1116" s="58">
        <f t="shared" si="85"/>
        <v>-2.0000000000020002E-5</v>
      </c>
      <c r="L1116" s="22"/>
      <c r="M1116" s="59">
        <f t="shared" si="86"/>
        <v>-7.2051300526046558E-5</v>
      </c>
      <c r="N1116" s="5"/>
      <c r="R1116" s="48"/>
    </row>
    <row r="1117" spans="1:18" x14ac:dyDescent="0.2">
      <c r="A1117" s="6">
        <f t="shared" si="87"/>
        <v>10</v>
      </c>
      <c r="B1117" s="1"/>
      <c r="C1117" s="97" t="s">
        <v>252</v>
      </c>
      <c r="E1117" s="1" t="s">
        <v>22</v>
      </c>
      <c r="F1117" s="21"/>
      <c r="G1117" s="58">
        <f>IF([1]Summary!$AG1118="","",[1]Summary!$AG1118)</f>
        <v>0.24681</v>
      </c>
      <c r="H1117" s="58"/>
      <c r="I1117" s="58">
        <f>IF('[2]Total Proposed Rate Y2 Full-GF'!$AG1117="","",'[2]Total Proposed Rate Y2 Full-GF'!$AG1117)</f>
        <v>0.24678999999999998</v>
      </c>
      <c r="J1117" s="58"/>
      <c r="K1117" s="58">
        <f t="shared" si="85"/>
        <v>-2.0000000000020002E-5</v>
      </c>
      <c r="L1117" s="4"/>
      <c r="M1117" s="59">
        <f t="shared" si="86"/>
        <v>-8.1033993760463522E-5</v>
      </c>
      <c r="N1117" s="5"/>
      <c r="R1117" s="48"/>
    </row>
    <row r="1118" spans="1:18" x14ac:dyDescent="0.2">
      <c r="A1118" s="6">
        <f t="shared" si="87"/>
        <v>11</v>
      </c>
      <c r="B1118" s="1"/>
      <c r="C1118" s="97" t="s">
        <v>222</v>
      </c>
      <c r="E1118" s="1" t="s">
        <v>22</v>
      </c>
      <c r="F1118" s="55"/>
      <c r="G1118" s="58">
        <f>IF([1]Summary!$AG1119="","",[1]Summary!$AG1119)</f>
        <v>0.30563999999999997</v>
      </c>
      <c r="H1118" s="58"/>
      <c r="I1118" s="58">
        <f>IF('[2]Total Proposed Rate Y2 Full-GF'!$AG1118="","",'[2]Total Proposed Rate Y2 Full-GF'!$AG1118)</f>
        <v>0.30561999999999995</v>
      </c>
      <c r="J1118" s="58"/>
      <c r="K1118" s="58">
        <f t="shared" si="85"/>
        <v>-2.0000000000020002E-5</v>
      </c>
      <c r="L1118" s="22"/>
      <c r="M1118" s="59">
        <f t="shared" si="86"/>
        <v>-6.5436461196243957E-5</v>
      </c>
      <c r="N1118" s="5"/>
      <c r="R1118" s="48"/>
    </row>
    <row r="1119" spans="1:18" x14ac:dyDescent="0.2">
      <c r="A1119" s="6">
        <f t="shared" si="87"/>
        <v>12</v>
      </c>
      <c r="B1119" s="1"/>
      <c r="C1119" s="97" t="s">
        <v>253</v>
      </c>
      <c r="E1119" s="1" t="s">
        <v>22</v>
      </c>
      <c r="F1119" s="4"/>
      <c r="G1119" s="58">
        <f>IF([1]Summary!$AG1120="","",[1]Summary!$AG1120)</f>
        <v>0.24856</v>
      </c>
      <c r="H1119" s="58"/>
      <c r="I1119" s="58">
        <f>IF('[2]Total Proposed Rate Y2 Full-GF'!$AG1119="","",'[2]Total Proposed Rate Y2 Full-GF'!$AG1119)</f>
        <v>0.24853999999999998</v>
      </c>
      <c r="J1119" s="58"/>
      <c r="K1119" s="58">
        <f t="shared" si="85"/>
        <v>-2.0000000000020002E-5</v>
      </c>
      <c r="L1119" s="22"/>
      <c r="M1119" s="59">
        <f t="shared" si="86"/>
        <v>-8.0463469584888964E-5</v>
      </c>
      <c r="N1119" s="5"/>
      <c r="R1119" s="48"/>
    </row>
    <row r="1120" spans="1:18" x14ac:dyDescent="0.2">
      <c r="A1120" s="6">
        <f t="shared" si="87"/>
        <v>13</v>
      </c>
      <c r="B1120" s="1"/>
      <c r="C1120" s="97" t="s">
        <v>254</v>
      </c>
      <c r="E1120" s="1" t="s">
        <v>22</v>
      </c>
      <c r="F1120" s="4"/>
      <c r="G1120" s="58">
        <f>IF([1]Summary!$AG1121="","",[1]Summary!$AG1121)</f>
        <v>0.24854999999999999</v>
      </c>
      <c r="H1120" s="58"/>
      <c r="I1120" s="58">
        <f>IF('[2]Total Proposed Rate Y2 Full-GF'!$AG1120="","",'[2]Total Proposed Rate Y2 Full-GF'!$AG1120)</f>
        <v>0.24852999999999997</v>
      </c>
      <c r="J1120" s="58"/>
      <c r="K1120" s="58">
        <f t="shared" si="85"/>
        <v>-2.0000000000020002E-5</v>
      </c>
      <c r="L1120" s="4"/>
      <c r="M1120" s="59">
        <f t="shared" si="86"/>
        <v>-8.0466706900100588E-5</v>
      </c>
      <c r="N1120" s="5"/>
      <c r="R1120" s="48"/>
    </row>
    <row r="1121" spans="1:18" x14ac:dyDescent="0.2">
      <c r="A1121" s="6">
        <f t="shared" si="87"/>
        <v>14</v>
      </c>
      <c r="B1121" s="1"/>
      <c r="C1121" s="86" t="s">
        <v>255</v>
      </c>
      <c r="E1121" s="1" t="s">
        <v>22</v>
      </c>
      <c r="F1121" s="22"/>
      <c r="G1121" s="58">
        <f>IF([1]Summary!$AG1122="","",[1]Summary!$AG1122)</f>
        <v>-5.9470000000000002E-2</v>
      </c>
      <c r="H1121" s="58"/>
      <c r="I1121" s="58">
        <f>IF('[2]Total Proposed Rate Y2 Full-GF'!$AG1121="","",'[2]Total Proposed Rate Y2 Full-GF'!$AG1121)</f>
        <v>-5.9470000000000002E-2</v>
      </c>
      <c r="J1121" s="58"/>
      <c r="K1121" s="58">
        <f t="shared" si="85"/>
        <v>0</v>
      </c>
      <c r="L1121" s="22"/>
      <c r="M1121" s="59">
        <f t="shared" si="86"/>
        <v>0</v>
      </c>
      <c r="N1121" s="5"/>
      <c r="R1121" s="48"/>
    </row>
    <row r="1122" spans="1:18" x14ac:dyDescent="0.2">
      <c r="A1122" s="6">
        <f t="shared" si="87"/>
        <v>15</v>
      </c>
      <c r="B1122" s="1"/>
      <c r="C1122" s="41" t="s">
        <v>256</v>
      </c>
      <c r="E1122" s="1" t="s">
        <v>22</v>
      </c>
      <c r="F1122" s="22"/>
      <c r="G1122" s="58">
        <f>IF([1]Summary!$AG1123="","",[1]Summary!$AG1123)</f>
        <v>-5.9470000000000002E-2</v>
      </c>
      <c r="H1122" s="58"/>
      <c r="I1122" s="58">
        <f>IF('[2]Total Proposed Rate Y2 Full-GF'!$AG1122="","",'[2]Total Proposed Rate Y2 Full-GF'!$AG1122)</f>
        <v>-5.9470000000000002E-2</v>
      </c>
      <c r="J1122" s="58"/>
      <c r="K1122" s="58">
        <f t="shared" si="85"/>
        <v>0</v>
      </c>
      <c r="L1122" s="22"/>
      <c r="M1122" s="59">
        <f t="shared" si="86"/>
        <v>0</v>
      </c>
      <c r="N1122" s="5"/>
      <c r="R1122" s="48"/>
    </row>
    <row r="1123" spans="1:18" x14ac:dyDescent="0.2">
      <c r="A1123" s="6">
        <f t="shared" si="87"/>
        <v>16</v>
      </c>
      <c r="B1123" s="1"/>
      <c r="C1123" s="41" t="s">
        <v>257</v>
      </c>
      <c r="E1123" s="1" t="s">
        <v>22</v>
      </c>
      <c r="F1123" s="22"/>
      <c r="G1123" s="58">
        <f>IF([1]Summary!$AG1124="","",[1]Summary!$AG1124)</f>
        <v>-5.4469999999999998E-2</v>
      </c>
      <c r="H1123" s="58"/>
      <c r="I1123" s="58">
        <f>IF('[2]Total Proposed Rate Y2 Full-GF'!$AG1123="","",'[2]Total Proposed Rate Y2 Full-GF'!$AG1123)</f>
        <v>-5.4469999999999998E-2</v>
      </c>
      <c r="J1123" s="58"/>
      <c r="K1123" s="58">
        <f t="shared" si="85"/>
        <v>0</v>
      </c>
      <c r="L1123" s="22"/>
      <c r="M1123" s="59">
        <f t="shared" si="86"/>
        <v>0</v>
      </c>
      <c r="N1123" s="5"/>
      <c r="R1123" s="48"/>
    </row>
    <row r="1124" spans="1:18" x14ac:dyDescent="0.2">
      <c r="A1124" s="6">
        <f t="shared" si="87"/>
        <v>17</v>
      </c>
      <c r="B1124" s="1"/>
      <c r="C1124" s="41" t="s">
        <v>258</v>
      </c>
      <c r="E1124" s="1" t="s">
        <v>22</v>
      </c>
      <c r="F1124" s="22"/>
      <c r="G1124" s="58">
        <f>IF([1]Summary!$AG1125="","",[1]Summary!$AG1125)</f>
        <v>-5.4469999999999998E-2</v>
      </c>
      <c r="H1124" s="58"/>
      <c r="I1124" s="58">
        <f>IF('[2]Total Proposed Rate Y2 Full-GF'!$AG1124="","",'[2]Total Proposed Rate Y2 Full-GF'!$AG1124)</f>
        <v>-5.4469999999999998E-2</v>
      </c>
      <c r="J1124" s="58"/>
      <c r="K1124" s="58">
        <f t="shared" si="85"/>
        <v>0</v>
      </c>
      <c r="L1124" s="22"/>
      <c r="M1124" s="59">
        <f t="shared" si="86"/>
        <v>0</v>
      </c>
      <c r="N1124" s="5"/>
      <c r="R1124" s="48"/>
    </row>
    <row r="1125" spans="1:18" x14ac:dyDescent="0.2">
      <c r="A1125" s="6">
        <f t="shared" si="87"/>
        <v>18</v>
      </c>
      <c r="B1125" s="1"/>
      <c r="C1125" s="85" t="s">
        <v>25</v>
      </c>
      <c r="E1125" s="17" t="s">
        <v>26</v>
      </c>
      <c r="F1125" s="30"/>
      <c r="G1125" s="100">
        <f>IF([1]Summary!$AG1126="","",[1]Summary!$AG1126)</f>
        <v>0.16900000000000001</v>
      </c>
      <c r="H1125" s="100"/>
      <c r="I1125" s="100">
        <f>IF('[2]Total Proposed Rate Y2 Full-GF'!$AG1125="","",'[2]Total Proposed Rate Y2 Full-GF'!$AG1125)</f>
        <v>0.16900000000000001</v>
      </c>
      <c r="J1125" s="100"/>
      <c r="K1125" s="100">
        <f t="shared" si="85"/>
        <v>0</v>
      </c>
      <c r="L1125" s="22"/>
      <c r="M1125" s="59">
        <f t="shared" si="86"/>
        <v>0</v>
      </c>
      <c r="N1125" s="5"/>
      <c r="R1125" s="48"/>
    </row>
    <row r="1126" spans="1:18" x14ac:dyDescent="0.2">
      <c r="A1126" s="6"/>
      <c r="B1126" s="1"/>
      <c r="C1126" s="1"/>
      <c r="E1126" s="1"/>
      <c r="F1126" s="30"/>
      <c r="G1126" s="51" t="str">
        <f>IF([1]Summary!$AG1127="","",[1]Summary!$AG1127)</f>
        <v/>
      </c>
      <c r="H1126" s="58"/>
      <c r="I1126" s="51" t="str">
        <f>IF('[2]Total Proposed Rate Y2 Full-GF'!$AG1126="","",'[2]Total Proposed Rate Y2 Full-GF'!$AG1126)</f>
        <v/>
      </c>
      <c r="J1126" s="58"/>
      <c r="K1126" s="51" t="str">
        <f t="shared" si="85"/>
        <v/>
      </c>
      <c r="L1126" s="22"/>
      <c r="M1126" s="59" t="str">
        <f t="shared" si="86"/>
        <v/>
      </c>
      <c r="N1126" s="5"/>
      <c r="R1126" s="48"/>
    </row>
    <row r="1127" spans="1:18" ht="10.5" x14ac:dyDescent="0.25">
      <c r="A1127" s="6">
        <v>1</v>
      </c>
      <c r="B1127" s="1"/>
      <c r="C1127" s="27" t="s">
        <v>357</v>
      </c>
      <c r="E1127" s="1"/>
      <c r="F1127" s="22"/>
      <c r="G1127" s="51" t="str">
        <f>IF([1]Summary!$AG1128="","",[1]Summary!$AG1128)</f>
        <v/>
      </c>
      <c r="H1127" s="58"/>
      <c r="I1127" s="51" t="str">
        <f>IF('[2]Total Proposed Rate Y2 Full-GF'!$AG1127="","",'[2]Total Proposed Rate Y2 Full-GF'!$AG1127)</f>
        <v/>
      </c>
      <c r="J1127" s="58"/>
      <c r="K1127" s="51" t="str">
        <f t="shared" si="85"/>
        <v/>
      </c>
      <c r="L1127" s="22"/>
      <c r="M1127" s="59" t="str">
        <f t="shared" si="86"/>
        <v/>
      </c>
      <c r="N1127" s="5"/>
      <c r="R1127" s="48"/>
    </row>
    <row r="1128" spans="1:18" x14ac:dyDescent="0.2">
      <c r="A1128" s="6">
        <f t="shared" ref="A1128:A1145" si="88">+A1127+1</f>
        <v>2</v>
      </c>
      <c r="B1128" s="1"/>
      <c r="C1128" s="1" t="s">
        <v>12</v>
      </c>
      <c r="E1128" s="1" t="s">
        <v>13</v>
      </c>
      <c r="F1128" s="21"/>
      <c r="G1128" s="51">
        <f>IF([1]Summary!$AG1129="","",[1]Summary!$AG1129)</f>
        <v>0</v>
      </c>
      <c r="H1128" s="58"/>
      <c r="I1128" s="51">
        <f>IF('[2]Total Proposed Rate Y2 Full-GF'!$AG1128="","",'[2]Total Proposed Rate Y2 Full-GF'!$AG1128)</f>
        <v>0</v>
      </c>
      <c r="J1128" s="58"/>
      <c r="K1128" s="51">
        <f t="shared" si="85"/>
        <v>0</v>
      </c>
      <c r="L1128" s="4"/>
      <c r="M1128" s="59">
        <f t="shared" si="86"/>
        <v>0</v>
      </c>
      <c r="N1128" s="5"/>
      <c r="R1128" s="48"/>
    </row>
    <row r="1129" spans="1:18" x14ac:dyDescent="0.2">
      <c r="A1129" s="6">
        <f t="shared" si="88"/>
        <v>3</v>
      </c>
      <c r="B1129" s="1"/>
      <c r="C1129" s="1" t="s">
        <v>14</v>
      </c>
      <c r="E1129" s="1" t="s">
        <v>15</v>
      </c>
      <c r="F1129" s="21"/>
      <c r="G1129" s="51">
        <f>IF([1]Summary!$AG1130="","",[1]Summary!$AG1130)</f>
        <v>0</v>
      </c>
      <c r="H1129" s="58"/>
      <c r="I1129" s="51">
        <f>IF('[2]Total Proposed Rate Y2 Full-GF'!$AG1129="","",'[2]Total Proposed Rate Y2 Full-GF'!$AG1129)</f>
        <v>0</v>
      </c>
      <c r="J1129" s="58"/>
      <c r="K1129" s="51">
        <f t="shared" si="85"/>
        <v>0</v>
      </c>
      <c r="L1129" s="4"/>
      <c r="M1129" s="59">
        <f t="shared" si="86"/>
        <v>0</v>
      </c>
      <c r="N1129" s="5"/>
      <c r="R1129" s="48"/>
    </row>
    <row r="1130" spans="1:18" hidden="1" x14ac:dyDescent="0.2">
      <c r="A1130" s="6">
        <f t="shared" si="88"/>
        <v>4</v>
      </c>
      <c r="B1130" s="1"/>
      <c r="C1130" s="42" t="s">
        <v>142</v>
      </c>
      <c r="E1130" s="2" t="s">
        <v>15</v>
      </c>
      <c r="F1130" s="21"/>
      <c r="G1130" s="51">
        <f>IF([1]Summary!$AG1131="","",[1]Summary!$AG1131)</f>
        <v>0</v>
      </c>
      <c r="H1130" s="58"/>
      <c r="I1130" s="51">
        <f>IF('[2]Total Proposed Rate Y2 Full-GF'!$AG1130="","",'[2]Total Proposed Rate Y2 Full-GF'!$AG1130)</f>
        <v>0</v>
      </c>
      <c r="J1130" s="58"/>
      <c r="K1130" s="51">
        <f t="shared" si="85"/>
        <v>0</v>
      </c>
      <c r="L1130" s="4"/>
      <c r="M1130" s="59">
        <f t="shared" si="86"/>
        <v>0</v>
      </c>
      <c r="N1130" s="5"/>
      <c r="R1130" s="48"/>
    </row>
    <row r="1131" spans="1:18" x14ac:dyDescent="0.2">
      <c r="A1131" s="6">
        <f>+A1129+1</f>
        <v>4</v>
      </c>
      <c r="B1131" s="1"/>
      <c r="C1131" s="1" t="s">
        <v>17</v>
      </c>
      <c r="E1131" s="1"/>
      <c r="F1131" s="21"/>
      <c r="G1131" s="51" t="str">
        <f>IF([1]Summary!$AG1132="","",[1]Summary!$AG1132)</f>
        <v/>
      </c>
      <c r="H1131" s="51"/>
      <c r="I1131" s="51" t="str">
        <f>IF('[2]Total Proposed Rate Y2 Full-GF'!$AG1131="","",'[2]Total Proposed Rate Y2 Full-GF'!$AG1131)</f>
        <v/>
      </c>
      <c r="J1131" s="58"/>
      <c r="K1131" s="51" t="str">
        <f t="shared" si="85"/>
        <v/>
      </c>
      <c r="L1131" s="22"/>
      <c r="M1131" s="59" t="str">
        <f t="shared" si="86"/>
        <v/>
      </c>
      <c r="N1131" s="5"/>
      <c r="R1131" s="48"/>
    </row>
    <row r="1132" spans="1:18" x14ac:dyDescent="0.2">
      <c r="A1132" s="6">
        <f t="shared" si="88"/>
        <v>5</v>
      </c>
      <c r="B1132" s="1"/>
      <c r="C1132" s="26" t="s">
        <v>18</v>
      </c>
      <c r="E1132" s="1" t="s">
        <v>15</v>
      </c>
      <c r="F1132" s="21"/>
      <c r="G1132" s="51">
        <f>IF([1]Summary!$AG1133="","",[1]Summary!$AG1133)</f>
        <v>0</v>
      </c>
      <c r="H1132" s="58"/>
      <c r="I1132" s="51">
        <f>IF('[2]Total Proposed Rate Y2 Full-GF'!$AG1132="","",'[2]Total Proposed Rate Y2 Full-GF'!$AG1132)</f>
        <v>0</v>
      </c>
      <c r="J1132" s="58"/>
      <c r="K1132" s="51">
        <f t="shared" si="85"/>
        <v>0</v>
      </c>
      <c r="L1132" s="4"/>
      <c r="M1132" s="59">
        <f t="shared" si="86"/>
        <v>0</v>
      </c>
      <c r="N1132" s="5"/>
      <c r="R1132" s="48"/>
    </row>
    <row r="1133" spans="1:18" x14ac:dyDescent="0.2">
      <c r="A1133" s="6">
        <f t="shared" si="88"/>
        <v>6</v>
      </c>
      <c r="B1133" s="1"/>
      <c r="C1133" s="26" t="s">
        <v>19</v>
      </c>
      <c r="E1133" s="1" t="s">
        <v>15</v>
      </c>
      <c r="F1133" s="21"/>
      <c r="G1133" s="51">
        <f>IF([1]Summary!$AG1134="","",[1]Summary!$AG1134)</f>
        <v>0</v>
      </c>
      <c r="H1133" s="58"/>
      <c r="I1133" s="51">
        <f>IF('[2]Total Proposed Rate Y2 Full-GF'!$AG1133="","",'[2]Total Proposed Rate Y2 Full-GF'!$AG1133)</f>
        <v>0</v>
      </c>
      <c r="J1133" s="58"/>
      <c r="K1133" s="51">
        <f t="shared" si="85"/>
        <v>0</v>
      </c>
      <c r="L1133" s="4"/>
      <c r="M1133" s="59">
        <f t="shared" si="86"/>
        <v>0</v>
      </c>
      <c r="N1133" s="5"/>
      <c r="R1133" s="48"/>
    </row>
    <row r="1134" spans="1:18" x14ac:dyDescent="0.2">
      <c r="A1134" s="6">
        <f t="shared" si="88"/>
        <v>7</v>
      </c>
      <c r="B1134" s="1"/>
      <c r="C1134" s="1" t="s">
        <v>77</v>
      </c>
      <c r="E1134" s="1"/>
      <c r="F1134" s="21"/>
      <c r="G1134" s="51" t="str">
        <f>IF([1]Summary!$AG1135="","",[1]Summary!$AG1135)</f>
        <v/>
      </c>
      <c r="H1134" s="51"/>
      <c r="I1134" s="51" t="str">
        <f>IF('[2]Total Proposed Rate Y2 Full-GF'!$AG1134="","",'[2]Total Proposed Rate Y2 Full-GF'!$AG1134)</f>
        <v/>
      </c>
      <c r="J1134" s="58"/>
      <c r="K1134" s="51" t="str">
        <f t="shared" si="85"/>
        <v/>
      </c>
      <c r="L1134" s="22"/>
      <c r="M1134" s="59" t="str">
        <f t="shared" si="86"/>
        <v/>
      </c>
      <c r="N1134" s="5"/>
      <c r="R1134" s="48"/>
    </row>
    <row r="1135" spans="1:18" x14ac:dyDescent="0.2">
      <c r="A1135" s="6">
        <f t="shared" si="88"/>
        <v>8</v>
      </c>
      <c r="B1135" s="1"/>
      <c r="C1135" s="97" t="s">
        <v>219</v>
      </c>
      <c r="E1135" s="1" t="s">
        <v>22</v>
      </c>
      <c r="F1135" s="21"/>
      <c r="G1135" s="58">
        <f>IF([1]Summary!$AG1136="","",[1]Summary!$AG1136)</f>
        <v>0.46539000000000003</v>
      </c>
      <c r="H1135" s="58"/>
      <c r="I1135" s="58">
        <f>IF('[2]Total Proposed Rate Y2 Full-GF'!$AG1135="","",'[2]Total Proposed Rate Y2 Full-GF'!$AG1135)</f>
        <v>0.46536</v>
      </c>
      <c r="J1135" s="58"/>
      <c r="K1135" s="58">
        <f t="shared" si="85"/>
        <v>-3.0000000000030003E-5</v>
      </c>
      <c r="L1135" s="22"/>
      <c r="M1135" s="59">
        <f t="shared" si="86"/>
        <v>-6.4462064075356153E-5</v>
      </c>
      <c r="N1135" s="5"/>
      <c r="R1135" s="48"/>
    </row>
    <row r="1136" spans="1:18" x14ac:dyDescent="0.2">
      <c r="A1136" s="6">
        <f t="shared" si="88"/>
        <v>9</v>
      </c>
      <c r="B1136" s="1"/>
      <c r="C1136" s="97" t="s">
        <v>251</v>
      </c>
      <c r="E1136" s="1" t="s">
        <v>22</v>
      </c>
      <c r="F1136" s="21"/>
      <c r="G1136" s="58">
        <f>IF([1]Summary!$AG1137="","",[1]Summary!$AG1137)</f>
        <v>0.37823999999999997</v>
      </c>
      <c r="H1136" s="58"/>
      <c r="I1136" s="58">
        <f>IF('[2]Total Proposed Rate Y2 Full-GF'!$AG1136="","",'[2]Total Proposed Rate Y2 Full-GF'!$AG1136)</f>
        <v>0.37820999999999999</v>
      </c>
      <c r="J1136" s="58"/>
      <c r="K1136" s="58">
        <f t="shared" si="85"/>
        <v>-2.9999999999974492E-5</v>
      </c>
      <c r="L1136" s="22"/>
      <c r="M1136" s="59">
        <f t="shared" si="86"/>
        <v>-7.9314720812115311E-5</v>
      </c>
      <c r="N1136" s="5"/>
      <c r="R1136" s="48"/>
    </row>
    <row r="1137" spans="1:18" x14ac:dyDescent="0.2">
      <c r="A1137" s="6">
        <f t="shared" si="88"/>
        <v>10</v>
      </c>
      <c r="B1137" s="1"/>
      <c r="C1137" s="97" t="s">
        <v>252</v>
      </c>
      <c r="E1137" s="1" t="s">
        <v>22</v>
      </c>
      <c r="F1137" s="21"/>
      <c r="G1137" s="58">
        <f>IF([1]Summary!$AG1138="","",[1]Summary!$AG1138)</f>
        <v>0.34747</v>
      </c>
      <c r="H1137" s="58"/>
      <c r="I1137" s="58">
        <f>IF('[2]Total Proposed Rate Y2 Full-GF'!$AG1137="","",'[2]Total Proposed Rate Y2 Full-GF'!$AG1137)</f>
        <v>0.34743999999999997</v>
      </c>
      <c r="J1137" s="58"/>
      <c r="K1137" s="58">
        <f t="shared" si="85"/>
        <v>-3.0000000000030003E-5</v>
      </c>
      <c r="L1137" s="4"/>
      <c r="M1137" s="59">
        <f t="shared" si="86"/>
        <v>-8.6338388925748987E-5</v>
      </c>
      <c r="N1137" s="5"/>
      <c r="R1137" s="48"/>
    </row>
    <row r="1138" spans="1:18" x14ac:dyDescent="0.2">
      <c r="A1138" s="6">
        <f t="shared" si="88"/>
        <v>11</v>
      </c>
      <c r="B1138" s="1"/>
      <c r="C1138" s="97" t="s">
        <v>222</v>
      </c>
      <c r="E1138" s="1" t="s">
        <v>22</v>
      </c>
      <c r="F1138" s="55"/>
      <c r="G1138" s="58">
        <f>IF([1]Summary!$AG1139="","",[1]Summary!$AG1139)</f>
        <v>0.39790000000000003</v>
      </c>
      <c r="H1138" s="58"/>
      <c r="I1138" s="58">
        <f>IF('[2]Total Proposed Rate Y2 Full-GF'!$AG1138="","",'[2]Total Proposed Rate Y2 Full-GF'!$AG1138)</f>
        <v>0.39786999999999995</v>
      </c>
      <c r="J1138" s="58"/>
      <c r="K1138" s="58">
        <f t="shared" si="85"/>
        <v>-3.0000000000085514E-5</v>
      </c>
      <c r="L1138" s="22"/>
      <c r="M1138" s="59">
        <f t="shared" si="86"/>
        <v>-7.5395828097726844E-5</v>
      </c>
      <c r="N1138" s="5"/>
      <c r="R1138" s="48"/>
    </row>
    <row r="1139" spans="1:18" x14ac:dyDescent="0.2">
      <c r="A1139" s="6">
        <f t="shared" si="88"/>
        <v>12</v>
      </c>
      <c r="B1139" s="1"/>
      <c r="C1139" s="97" t="s">
        <v>253</v>
      </c>
      <c r="E1139" s="1" t="s">
        <v>22</v>
      </c>
      <c r="F1139" s="4"/>
      <c r="G1139" s="58">
        <f>IF([1]Summary!$AG1140="","",[1]Summary!$AG1140)</f>
        <v>0.34082000000000001</v>
      </c>
      <c r="H1139" s="58"/>
      <c r="I1139" s="58">
        <f>IF('[2]Total Proposed Rate Y2 Full-GF'!$AG1139="","",'[2]Total Proposed Rate Y2 Full-GF'!$AG1139)</f>
        <v>0.34078999999999993</v>
      </c>
      <c r="J1139" s="58"/>
      <c r="K1139" s="58">
        <f t="shared" si="85"/>
        <v>-3.0000000000085514E-5</v>
      </c>
      <c r="L1139" s="22"/>
      <c r="M1139" s="59">
        <f t="shared" si="86"/>
        <v>-8.8023003345125034E-5</v>
      </c>
      <c r="N1139" s="5"/>
      <c r="R1139" s="48"/>
    </row>
    <row r="1140" spans="1:18" x14ac:dyDescent="0.2">
      <c r="A1140" s="6">
        <f t="shared" si="88"/>
        <v>13</v>
      </c>
      <c r="B1140" s="1"/>
      <c r="C1140" s="97" t="s">
        <v>254</v>
      </c>
      <c r="E1140" s="1" t="s">
        <v>22</v>
      </c>
      <c r="F1140" s="4"/>
      <c r="G1140" s="58">
        <f>IF([1]Summary!$AG1141="","",[1]Summary!$AG1141)</f>
        <v>0.34081000000000006</v>
      </c>
      <c r="H1140" s="58"/>
      <c r="I1140" s="58">
        <f>IF('[2]Total Proposed Rate Y2 Full-GF'!$AG1140="","",'[2]Total Proposed Rate Y2 Full-GF'!$AG1140)</f>
        <v>0.34077999999999997</v>
      </c>
      <c r="J1140" s="58"/>
      <c r="K1140" s="58">
        <f t="shared" si="85"/>
        <v>-3.0000000000085514E-5</v>
      </c>
      <c r="L1140" s="4"/>
      <c r="M1140" s="59">
        <f t="shared" si="86"/>
        <v>-8.8025586103945039E-5</v>
      </c>
      <c r="N1140" s="5"/>
      <c r="R1140" s="48"/>
    </row>
    <row r="1141" spans="1:18" x14ac:dyDescent="0.2">
      <c r="A1141" s="6">
        <f t="shared" si="88"/>
        <v>14</v>
      </c>
      <c r="B1141" s="1"/>
      <c r="C1141" s="86" t="s">
        <v>255</v>
      </c>
      <c r="E1141" s="1" t="s">
        <v>22</v>
      </c>
      <c r="F1141" s="22"/>
      <c r="G1141" s="58">
        <f>IF([1]Summary!$AG1142="","",[1]Summary!$AG1142)</f>
        <v>-8.0030000000000004E-2</v>
      </c>
      <c r="H1141" s="58"/>
      <c r="I1141" s="58">
        <f>IF('[2]Total Proposed Rate Y2 Full-GF'!$AG1141="","",'[2]Total Proposed Rate Y2 Full-GF'!$AG1141)</f>
        <v>-8.0030000000000004E-2</v>
      </c>
      <c r="J1141" s="58"/>
      <c r="K1141" s="58">
        <f t="shared" si="85"/>
        <v>0</v>
      </c>
      <c r="L1141" s="22"/>
      <c r="M1141" s="59">
        <f t="shared" si="86"/>
        <v>0</v>
      </c>
      <c r="N1141" s="5"/>
      <c r="R1141" s="48"/>
    </row>
    <row r="1142" spans="1:18" x14ac:dyDescent="0.2">
      <c r="A1142" s="6">
        <f t="shared" si="88"/>
        <v>15</v>
      </c>
      <c r="B1142" s="1"/>
      <c r="C1142" s="41" t="s">
        <v>256</v>
      </c>
      <c r="E1142" s="1" t="s">
        <v>22</v>
      </c>
      <c r="F1142" s="22"/>
      <c r="G1142" s="58">
        <f>IF([1]Summary!$AG1143="","",[1]Summary!$AG1143)</f>
        <v>-8.0030000000000004E-2</v>
      </c>
      <c r="H1142" s="58"/>
      <c r="I1142" s="58">
        <f>IF('[2]Total Proposed Rate Y2 Full-GF'!$AG1142="","",'[2]Total Proposed Rate Y2 Full-GF'!$AG1142)</f>
        <v>-8.0030000000000004E-2</v>
      </c>
      <c r="J1142" s="58"/>
      <c r="K1142" s="58">
        <f t="shared" si="85"/>
        <v>0</v>
      </c>
      <c r="L1142" s="22"/>
      <c r="M1142" s="59">
        <f t="shared" si="86"/>
        <v>0</v>
      </c>
      <c r="N1142" s="5"/>
      <c r="R1142" s="48"/>
    </row>
    <row r="1143" spans="1:18" x14ac:dyDescent="0.2">
      <c r="A1143" s="6">
        <f t="shared" si="88"/>
        <v>16</v>
      </c>
      <c r="B1143" s="1"/>
      <c r="C1143" s="41" t="s">
        <v>257</v>
      </c>
      <c r="E1143" s="1" t="s">
        <v>22</v>
      </c>
      <c r="F1143" s="22"/>
      <c r="G1143" s="58">
        <f>IF([1]Summary!$AG1144="","",[1]Summary!$AG1144)</f>
        <v>-7.3300000000000004E-2</v>
      </c>
      <c r="H1143" s="58"/>
      <c r="I1143" s="58">
        <f>IF('[2]Total Proposed Rate Y2 Full-GF'!$AG1143="","",'[2]Total Proposed Rate Y2 Full-GF'!$AG1143)</f>
        <v>-7.3300000000000004E-2</v>
      </c>
      <c r="J1143" s="58"/>
      <c r="K1143" s="58">
        <f t="shared" si="85"/>
        <v>0</v>
      </c>
      <c r="L1143" s="22"/>
      <c r="M1143" s="59">
        <f t="shared" si="86"/>
        <v>0</v>
      </c>
      <c r="N1143" s="5"/>
      <c r="R1143" s="48"/>
    </row>
    <row r="1144" spans="1:18" x14ac:dyDescent="0.2">
      <c r="A1144" s="6">
        <f t="shared" si="88"/>
        <v>17</v>
      </c>
      <c r="B1144" s="1"/>
      <c r="C1144" s="41" t="s">
        <v>258</v>
      </c>
      <c r="E1144" s="1" t="s">
        <v>22</v>
      </c>
      <c r="F1144" s="22"/>
      <c r="G1144" s="58">
        <f>IF([1]Summary!$AG1145="","",[1]Summary!$AG1145)</f>
        <v>-7.3300000000000004E-2</v>
      </c>
      <c r="H1144" s="58"/>
      <c r="I1144" s="58">
        <f>IF('[2]Total Proposed Rate Y2 Full-GF'!$AG1144="","",'[2]Total Proposed Rate Y2 Full-GF'!$AG1144)</f>
        <v>-7.3300000000000004E-2</v>
      </c>
      <c r="J1144" s="58"/>
      <c r="K1144" s="58">
        <f t="shared" si="85"/>
        <v>0</v>
      </c>
      <c r="L1144" s="22"/>
      <c r="M1144" s="59">
        <f t="shared" si="86"/>
        <v>0</v>
      </c>
      <c r="N1144" s="5"/>
      <c r="R1144" s="48"/>
    </row>
    <row r="1145" spans="1:18" x14ac:dyDescent="0.2">
      <c r="A1145" s="6">
        <f t="shared" si="88"/>
        <v>18</v>
      </c>
      <c r="B1145" s="1"/>
      <c r="C1145" s="85" t="s">
        <v>25</v>
      </c>
      <c r="E1145" s="17" t="s">
        <v>26</v>
      </c>
      <c r="F1145" s="30"/>
      <c r="G1145" s="100">
        <f>IF([1]Summary!$AG1146="","",[1]Summary!$AG1146)</f>
        <v>0.16900000000000001</v>
      </c>
      <c r="H1145" s="100"/>
      <c r="I1145" s="100">
        <f>IF('[2]Total Proposed Rate Y2 Full-GF'!$AG1145="","",'[2]Total Proposed Rate Y2 Full-GF'!$AG1145)</f>
        <v>0.16900000000000001</v>
      </c>
      <c r="J1145" s="100"/>
      <c r="K1145" s="100">
        <f t="shared" si="85"/>
        <v>0</v>
      </c>
      <c r="L1145" s="22"/>
      <c r="M1145" s="59">
        <f t="shared" si="86"/>
        <v>0</v>
      </c>
      <c r="N1145" s="5"/>
      <c r="R1145" s="48"/>
    </row>
    <row r="1146" spans="1:18" x14ac:dyDescent="0.2">
      <c r="A1146" s="6"/>
      <c r="B1146" s="1"/>
      <c r="C1146" s="1"/>
      <c r="E1146" s="1"/>
      <c r="F1146" s="30"/>
      <c r="G1146" s="51" t="str">
        <f>IF([1]Summary!$AG1147="","",[1]Summary!$AG1147)</f>
        <v/>
      </c>
      <c r="H1146" s="58"/>
      <c r="I1146" s="51" t="str">
        <f>IF('[2]Total Proposed Rate Y2 Full-GF'!$AG1146="","",'[2]Total Proposed Rate Y2 Full-GF'!$AG1146)</f>
        <v/>
      </c>
      <c r="J1146" s="58"/>
      <c r="K1146" s="51" t="str">
        <f t="shared" si="85"/>
        <v/>
      </c>
      <c r="L1146" s="22"/>
      <c r="M1146" s="59" t="str">
        <f t="shared" si="86"/>
        <v/>
      </c>
      <c r="N1146" s="5"/>
      <c r="R1146" s="48"/>
    </row>
    <row r="1147" spans="1:18" ht="10.5" x14ac:dyDescent="0.25">
      <c r="A1147" s="6">
        <v>1</v>
      </c>
      <c r="B1147" s="1"/>
      <c r="C1147" s="27" t="s">
        <v>358</v>
      </c>
      <c r="E1147" s="1"/>
      <c r="F1147" s="22"/>
      <c r="G1147" s="51" t="str">
        <f>IF([1]Summary!$AG1148="","",[1]Summary!$AG1148)</f>
        <v/>
      </c>
      <c r="H1147" s="58"/>
      <c r="I1147" s="51" t="str">
        <f>IF('[2]Total Proposed Rate Y2 Full-GF'!$AG1147="","",'[2]Total Proposed Rate Y2 Full-GF'!$AG1147)</f>
        <v/>
      </c>
      <c r="J1147" s="58"/>
      <c r="K1147" s="51" t="str">
        <f t="shared" si="85"/>
        <v/>
      </c>
      <c r="L1147" s="22"/>
      <c r="M1147" s="59" t="str">
        <f t="shared" si="86"/>
        <v/>
      </c>
      <c r="N1147" s="5"/>
      <c r="R1147" s="48"/>
    </row>
    <row r="1148" spans="1:18" x14ac:dyDescent="0.2">
      <c r="A1148" s="6">
        <f t="shared" ref="A1148:A1165" si="89">+A1147+1</f>
        <v>2</v>
      </c>
      <c r="B1148" s="1"/>
      <c r="C1148" s="1" t="s">
        <v>12</v>
      </c>
      <c r="E1148" s="1" t="s">
        <v>13</v>
      </c>
      <c r="F1148" s="21"/>
      <c r="G1148" s="51">
        <f>IF([1]Summary!$AG1149="","",[1]Summary!$AG1149)</f>
        <v>0</v>
      </c>
      <c r="H1148" s="58"/>
      <c r="I1148" s="51">
        <f>IF('[2]Total Proposed Rate Y2 Full-GF'!$AG1148="","",'[2]Total Proposed Rate Y2 Full-GF'!$AG1148)</f>
        <v>0</v>
      </c>
      <c r="J1148" s="58"/>
      <c r="K1148" s="51">
        <f t="shared" si="85"/>
        <v>0</v>
      </c>
      <c r="L1148" s="4"/>
      <c r="M1148" s="59">
        <f t="shared" si="86"/>
        <v>0</v>
      </c>
      <c r="N1148" s="5"/>
      <c r="R1148" s="48"/>
    </row>
    <row r="1149" spans="1:18" x14ac:dyDescent="0.2">
      <c r="A1149" s="6">
        <f t="shared" si="89"/>
        <v>3</v>
      </c>
      <c r="B1149" s="1"/>
      <c r="C1149" s="1" t="s">
        <v>14</v>
      </c>
      <c r="E1149" s="1" t="s">
        <v>15</v>
      </c>
      <c r="F1149" s="21"/>
      <c r="G1149" s="51">
        <f>IF([1]Summary!$AG1150="","",[1]Summary!$AG1150)</f>
        <v>0</v>
      </c>
      <c r="H1149" s="58"/>
      <c r="I1149" s="51">
        <f>IF('[2]Total Proposed Rate Y2 Full-GF'!$AG1149="","",'[2]Total Proposed Rate Y2 Full-GF'!$AG1149)</f>
        <v>0</v>
      </c>
      <c r="J1149" s="58"/>
      <c r="K1149" s="51">
        <f t="shared" si="85"/>
        <v>0</v>
      </c>
      <c r="L1149" s="4"/>
      <c r="M1149" s="59">
        <f t="shared" si="86"/>
        <v>0</v>
      </c>
      <c r="N1149" s="5"/>
      <c r="R1149" s="48"/>
    </row>
    <row r="1150" spans="1:18" hidden="1" x14ac:dyDescent="0.2">
      <c r="A1150" s="6">
        <f t="shared" si="89"/>
        <v>4</v>
      </c>
      <c r="B1150" s="1"/>
      <c r="C1150" s="42" t="s">
        <v>142</v>
      </c>
      <c r="E1150" s="2" t="s">
        <v>15</v>
      </c>
      <c r="F1150" s="21"/>
      <c r="G1150" s="51">
        <f>IF([1]Summary!$AG1151="","",[1]Summary!$AG1151)</f>
        <v>0</v>
      </c>
      <c r="H1150" s="58"/>
      <c r="I1150" s="51">
        <f>IF('[2]Total Proposed Rate Y2 Full-GF'!$AG1150="","",'[2]Total Proposed Rate Y2 Full-GF'!$AG1150)</f>
        <v>0</v>
      </c>
      <c r="J1150" s="58"/>
      <c r="K1150" s="51">
        <f t="shared" si="85"/>
        <v>0</v>
      </c>
      <c r="L1150" s="4"/>
      <c r="M1150" s="59">
        <f t="shared" si="86"/>
        <v>0</v>
      </c>
      <c r="N1150" s="5"/>
      <c r="R1150" s="48"/>
    </row>
    <row r="1151" spans="1:18" x14ac:dyDescent="0.2">
      <c r="A1151" s="6">
        <f>+A1149+1</f>
        <v>4</v>
      </c>
      <c r="B1151" s="1"/>
      <c r="C1151" s="1" t="s">
        <v>17</v>
      </c>
      <c r="E1151" s="1"/>
      <c r="F1151" s="21"/>
      <c r="G1151" s="51" t="str">
        <f>IF([1]Summary!$AG1152="","",[1]Summary!$AG1152)</f>
        <v/>
      </c>
      <c r="H1151" s="51"/>
      <c r="I1151" s="51" t="str">
        <f>IF('[2]Total Proposed Rate Y2 Full-GF'!$AG1151="","",'[2]Total Proposed Rate Y2 Full-GF'!$AG1151)</f>
        <v/>
      </c>
      <c r="J1151" s="58"/>
      <c r="K1151" s="51" t="str">
        <f t="shared" si="85"/>
        <v/>
      </c>
      <c r="L1151" s="22"/>
      <c r="M1151" s="59" t="str">
        <f t="shared" si="86"/>
        <v/>
      </c>
      <c r="N1151" s="5"/>
      <c r="R1151" s="48"/>
    </row>
    <row r="1152" spans="1:18" x14ac:dyDescent="0.2">
      <c r="A1152" s="6">
        <f t="shared" si="89"/>
        <v>5</v>
      </c>
      <c r="B1152" s="1"/>
      <c r="C1152" s="26" t="s">
        <v>18</v>
      </c>
      <c r="E1152" s="1" t="s">
        <v>15</v>
      </c>
      <c r="F1152" s="21"/>
      <c r="G1152" s="51">
        <f>IF([1]Summary!$AG1153="","",[1]Summary!$AG1153)</f>
        <v>0</v>
      </c>
      <c r="H1152" s="58"/>
      <c r="I1152" s="51">
        <f>IF('[2]Total Proposed Rate Y2 Full-GF'!$AG1152="","",'[2]Total Proposed Rate Y2 Full-GF'!$AG1152)</f>
        <v>0</v>
      </c>
      <c r="J1152" s="58"/>
      <c r="K1152" s="51">
        <f t="shared" si="85"/>
        <v>0</v>
      </c>
      <c r="L1152" s="4"/>
      <c r="M1152" s="59">
        <f t="shared" si="86"/>
        <v>0</v>
      </c>
      <c r="N1152" s="5"/>
      <c r="R1152" s="48"/>
    </row>
    <row r="1153" spans="1:18" x14ac:dyDescent="0.2">
      <c r="A1153" s="6">
        <f t="shared" si="89"/>
        <v>6</v>
      </c>
      <c r="B1153" s="1"/>
      <c r="C1153" s="26" t="s">
        <v>19</v>
      </c>
      <c r="E1153" s="1" t="s">
        <v>15</v>
      </c>
      <c r="F1153" s="21"/>
      <c r="G1153" s="51">
        <f>IF([1]Summary!$AG1154="","",[1]Summary!$AG1154)</f>
        <v>0</v>
      </c>
      <c r="H1153" s="58"/>
      <c r="I1153" s="51">
        <f>IF('[2]Total Proposed Rate Y2 Full-GF'!$AG1153="","",'[2]Total Proposed Rate Y2 Full-GF'!$AG1153)</f>
        <v>0</v>
      </c>
      <c r="J1153" s="58"/>
      <c r="K1153" s="51">
        <f t="shared" si="85"/>
        <v>0</v>
      </c>
      <c r="L1153" s="4"/>
      <c r="M1153" s="59">
        <f t="shared" si="86"/>
        <v>0</v>
      </c>
      <c r="N1153" s="5"/>
      <c r="R1153" s="48"/>
    </row>
    <row r="1154" spans="1:18" x14ac:dyDescent="0.2">
      <c r="A1154" s="6">
        <f t="shared" si="89"/>
        <v>7</v>
      </c>
      <c r="B1154" s="1"/>
      <c r="C1154" s="1" t="s">
        <v>77</v>
      </c>
      <c r="E1154" s="1"/>
      <c r="F1154" s="21"/>
      <c r="G1154" s="51" t="str">
        <f>IF([1]Summary!$AG1155="","",[1]Summary!$AG1155)</f>
        <v/>
      </c>
      <c r="H1154" s="51"/>
      <c r="I1154" s="51" t="str">
        <f>IF('[2]Total Proposed Rate Y2 Full-GF'!$AG1154="","",'[2]Total Proposed Rate Y2 Full-GF'!$AG1154)</f>
        <v/>
      </c>
      <c r="J1154" s="58"/>
      <c r="K1154" s="51" t="str">
        <f t="shared" si="85"/>
        <v/>
      </c>
      <c r="L1154" s="22"/>
      <c r="M1154" s="59" t="str">
        <f t="shared" si="86"/>
        <v/>
      </c>
      <c r="N1154" s="5"/>
      <c r="R1154" s="48"/>
    </row>
    <row r="1155" spans="1:18" x14ac:dyDescent="0.2">
      <c r="A1155" s="6">
        <f t="shared" si="89"/>
        <v>8</v>
      </c>
      <c r="B1155" s="1"/>
      <c r="C1155" s="97" t="s">
        <v>219</v>
      </c>
      <c r="E1155" s="1" t="s">
        <v>22</v>
      </c>
      <c r="F1155" s="21"/>
      <c r="G1155" s="58">
        <f>IF([1]Summary!$AG1156="","",[1]Summary!$AG1156)</f>
        <v>0.36547000000000002</v>
      </c>
      <c r="H1155" s="58"/>
      <c r="I1155" s="58">
        <f>IF('[2]Total Proposed Rate Y2 Full-GF'!$AG1155="","",'[2]Total Proposed Rate Y2 Full-GF'!$AG1155)</f>
        <v>0.36545</v>
      </c>
      <c r="J1155" s="58"/>
      <c r="K1155" s="58">
        <f t="shared" si="85"/>
        <v>-2.0000000000020002E-5</v>
      </c>
      <c r="L1155" s="22"/>
      <c r="M1155" s="59">
        <f t="shared" si="86"/>
        <v>-5.4724053957971927E-5</v>
      </c>
      <c r="N1155" s="5"/>
      <c r="R1155" s="48"/>
    </row>
    <row r="1156" spans="1:18" x14ac:dyDescent="0.2">
      <c r="A1156" s="6">
        <f t="shared" si="89"/>
        <v>9</v>
      </c>
      <c r="B1156" s="1"/>
      <c r="C1156" s="97" t="s">
        <v>251</v>
      </c>
      <c r="E1156" s="1" t="s">
        <v>22</v>
      </c>
      <c r="F1156" s="21"/>
      <c r="G1156" s="58">
        <f>IF([1]Summary!$AG1157="","",[1]Summary!$AG1157)</f>
        <v>0.27831999999999996</v>
      </c>
      <c r="H1156" s="58"/>
      <c r="I1156" s="58">
        <f>IF('[2]Total Proposed Rate Y2 Full-GF'!$AG1156="","",'[2]Total Proposed Rate Y2 Full-GF'!$AG1156)</f>
        <v>0.27829999999999999</v>
      </c>
      <c r="J1156" s="58"/>
      <c r="K1156" s="58">
        <f t="shared" si="85"/>
        <v>-1.9999999999964491E-5</v>
      </c>
      <c r="L1156" s="22"/>
      <c r="M1156" s="59">
        <f t="shared" si="86"/>
        <v>-7.1859729807288351E-5</v>
      </c>
      <c r="N1156" s="5"/>
      <c r="R1156" s="48"/>
    </row>
    <row r="1157" spans="1:18" x14ac:dyDescent="0.2">
      <c r="A1157" s="6">
        <f t="shared" si="89"/>
        <v>10</v>
      </c>
      <c r="B1157" s="1"/>
      <c r="C1157" s="97" t="s">
        <v>252</v>
      </c>
      <c r="E1157" s="1" t="s">
        <v>22</v>
      </c>
      <c r="F1157" s="21"/>
      <c r="G1157" s="58">
        <f>IF([1]Summary!$AG1158="","",[1]Summary!$AG1158)</f>
        <v>0.24755000000000002</v>
      </c>
      <c r="H1157" s="58"/>
      <c r="I1157" s="58">
        <f>IF('[2]Total Proposed Rate Y2 Full-GF'!$AG1157="","",'[2]Total Proposed Rate Y2 Full-GF'!$AG1157)</f>
        <v>0.24753</v>
      </c>
      <c r="J1157" s="58"/>
      <c r="K1157" s="58">
        <f t="shared" si="85"/>
        <v>-2.0000000000020002E-5</v>
      </c>
      <c r="L1157" s="4"/>
      <c r="M1157" s="59">
        <f t="shared" si="86"/>
        <v>-8.0791759240638261E-5</v>
      </c>
      <c r="N1157" s="5"/>
      <c r="R1157" s="48"/>
    </row>
    <row r="1158" spans="1:18" x14ac:dyDescent="0.2">
      <c r="A1158" s="6">
        <f t="shared" si="89"/>
        <v>11</v>
      </c>
      <c r="B1158" s="1"/>
      <c r="C1158" s="97" t="s">
        <v>222</v>
      </c>
      <c r="E1158" s="1" t="s">
        <v>22</v>
      </c>
      <c r="F1158" s="55"/>
      <c r="G1158" s="58">
        <f>IF([1]Summary!$AG1159="","",[1]Summary!$AG1159)</f>
        <v>0.30637999999999999</v>
      </c>
      <c r="H1158" s="58"/>
      <c r="I1158" s="58">
        <f>IF('[2]Total Proposed Rate Y2 Full-GF'!$AG1158="","",'[2]Total Proposed Rate Y2 Full-GF'!$AG1158)</f>
        <v>0.30635999999999997</v>
      </c>
      <c r="J1158" s="58"/>
      <c r="K1158" s="58">
        <f t="shared" si="85"/>
        <v>-2.0000000000020002E-5</v>
      </c>
      <c r="L1158" s="22"/>
      <c r="M1158" s="59">
        <f t="shared" si="86"/>
        <v>-6.5278412429075017E-5</v>
      </c>
      <c r="N1158" s="5"/>
      <c r="R1158" s="48"/>
    </row>
    <row r="1159" spans="1:18" x14ac:dyDescent="0.2">
      <c r="A1159" s="6">
        <f t="shared" si="89"/>
        <v>12</v>
      </c>
      <c r="B1159" s="1"/>
      <c r="C1159" s="97" t="s">
        <v>253</v>
      </c>
      <c r="E1159" s="1" t="s">
        <v>22</v>
      </c>
      <c r="F1159" s="4"/>
      <c r="G1159" s="58">
        <f>IF([1]Summary!$AG1160="","",[1]Summary!$AG1160)</f>
        <v>0.24930000000000002</v>
      </c>
      <c r="H1159" s="58"/>
      <c r="I1159" s="58">
        <f>IF('[2]Total Proposed Rate Y2 Full-GF'!$AG1159="","",'[2]Total Proposed Rate Y2 Full-GF'!$AG1159)</f>
        <v>0.24928</v>
      </c>
      <c r="J1159" s="58"/>
      <c r="K1159" s="58">
        <f t="shared" si="85"/>
        <v>-2.0000000000020002E-5</v>
      </c>
      <c r="L1159" s="22"/>
      <c r="M1159" s="59">
        <f t="shared" si="86"/>
        <v>-8.0224628961171282E-5</v>
      </c>
      <c r="N1159" s="5"/>
      <c r="R1159" s="48"/>
    </row>
    <row r="1160" spans="1:18" x14ac:dyDescent="0.2">
      <c r="A1160" s="6">
        <f t="shared" si="89"/>
        <v>13</v>
      </c>
      <c r="B1160" s="1"/>
      <c r="C1160" s="97" t="s">
        <v>254</v>
      </c>
      <c r="E1160" s="1" t="s">
        <v>22</v>
      </c>
      <c r="F1160" s="4"/>
      <c r="G1160" s="58">
        <f>IF([1]Summary!$AG1161="","",[1]Summary!$AG1161)</f>
        <v>0.24929000000000001</v>
      </c>
      <c r="H1160" s="58"/>
      <c r="I1160" s="58">
        <f>IF('[2]Total Proposed Rate Y2 Full-GF'!$AG1160="","",'[2]Total Proposed Rate Y2 Full-GF'!$AG1160)</f>
        <v>0.24926999999999999</v>
      </c>
      <c r="J1160" s="58"/>
      <c r="K1160" s="58">
        <f t="shared" si="85"/>
        <v>-2.0000000000020002E-5</v>
      </c>
      <c r="L1160" s="4"/>
      <c r="M1160" s="59">
        <f t="shared" si="86"/>
        <v>-8.0227847085803685E-5</v>
      </c>
      <c r="N1160" s="5"/>
      <c r="R1160" s="48"/>
    </row>
    <row r="1161" spans="1:18" x14ac:dyDescent="0.2">
      <c r="A1161" s="6">
        <f t="shared" si="89"/>
        <v>14</v>
      </c>
      <c r="B1161" s="1"/>
      <c r="C1161" s="86" t="s">
        <v>255</v>
      </c>
      <c r="E1161" s="1" t="s">
        <v>22</v>
      </c>
      <c r="F1161" s="22"/>
      <c r="G1161" s="58">
        <f>IF([1]Summary!$AG1162="","",[1]Summary!$AG1162)</f>
        <v>-5.9470000000000002E-2</v>
      </c>
      <c r="H1161" s="58"/>
      <c r="I1161" s="58">
        <f>IF('[2]Total Proposed Rate Y2 Full-GF'!$AG1161="","",'[2]Total Proposed Rate Y2 Full-GF'!$AG1161)</f>
        <v>-5.9470000000000002E-2</v>
      </c>
      <c r="J1161" s="58"/>
      <c r="K1161" s="58">
        <f t="shared" si="85"/>
        <v>0</v>
      </c>
      <c r="L1161" s="22"/>
      <c r="M1161" s="59">
        <f t="shared" si="86"/>
        <v>0</v>
      </c>
      <c r="N1161" s="5"/>
      <c r="R1161" s="48"/>
    </row>
    <row r="1162" spans="1:18" x14ac:dyDescent="0.2">
      <c r="A1162" s="6">
        <f t="shared" si="89"/>
        <v>15</v>
      </c>
      <c r="B1162" s="1"/>
      <c r="C1162" s="41" t="s">
        <v>256</v>
      </c>
      <c r="E1162" s="1" t="s">
        <v>22</v>
      </c>
      <c r="F1162" s="22"/>
      <c r="G1162" s="58">
        <f>IF([1]Summary!$AG1163="","",[1]Summary!$AG1163)</f>
        <v>-5.9470000000000002E-2</v>
      </c>
      <c r="H1162" s="58"/>
      <c r="I1162" s="58">
        <f>IF('[2]Total Proposed Rate Y2 Full-GF'!$AG1162="","",'[2]Total Proposed Rate Y2 Full-GF'!$AG1162)</f>
        <v>-5.9470000000000002E-2</v>
      </c>
      <c r="J1162" s="58"/>
      <c r="K1162" s="58">
        <f t="shared" si="85"/>
        <v>0</v>
      </c>
      <c r="L1162" s="22"/>
      <c r="M1162" s="59">
        <f t="shared" si="86"/>
        <v>0</v>
      </c>
      <c r="N1162" s="5"/>
      <c r="R1162" s="48"/>
    </row>
    <row r="1163" spans="1:18" x14ac:dyDescent="0.2">
      <c r="A1163" s="6">
        <f t="shared" si="89"/>
        <v>16</v>
      </c>
      <c r="B1163" s="1"/>
      <c r="C1163" s="41" t="s">
        <v>257</v>
      </c>
      <c r="E1163" s="1" t="s">
        <v>22</v>
      </c>
      <c r="F1163" s="22"/>
      <c r="G1163" s="58">
        <f>IF([1]Summary!$AG1164="","",[1]Summary!$AG1164)</f>
        <v>-5.4469999999999998E-2</v>
      </c>
      <c r="H1163" s="58"/>
      <c r="I1163" s="58">
        <f>IF('[2]Total Proposed Rate Y2 Full-GF'!$AG1163="","",'[2]Total Proposed Rate Y2 Full-GF'!$AG1163)</f>
        <v>-5.4469999999999998E-2</v>
      </c>
      <c r="J1163" s="58"/>
      <c r="K1163" s="58">
        <f t="shared" si="85"/>
        <v>0</v>
      </c>
      <c r="L1163" s="22"/>
      <c r="M1163" s="59">
        <f t="shared" si="86"/>
        <v>0</v>
      </c>
      <c r="N1163" s="5"/>
      <c r="R1163" s="48"/>
    </row>
    <row r="1164" spans="1:18" x14ac:dyDescent="0.2">
      <c r="A1164" s="6">
        <f t="shared" si="89"/>
        <v>17</v>
      </c>
      <c r="B1164" s="1"/>
      <c r="C1164" s="41" t="s">
        <v>258</v>
      </c>
      <c r="E1164" s="1" t="s">
        <v>22</v>
      </c>
      <c r="F1164" s="22"/>
      <c r="G1164" s="58">
        <f>IF([1]Summary!$AG1165="","",[1]Summary!$AG1165)</f>
        <v>-5.4469999999999998E-2</v>
      </c>
      <c r="H1164" s="58"/>
      <c r="I1164" s="58">
        <f>IF('[2]Total Proposed Rate Y2 Full-GF'!$AG1164="","",'[2]Total Proposed Rate Y2 Full-GF'!$AG1164)</f>
        <v>-5.4469999999999998E-2</v>
      </c>
      <c r="J1164" s="58"/>
      <c r="K1164" s="58">
        <f t="shared" ref="K1164:K1228" si="90">IF(I1164="","",+I1164-G1164)</f>
        <v>0</v>
      </c>
      <c r="L1164" s="22"/>
      <c r="M1164" s="59">
        <f t="shared" ref="M1164:M1228" si="91">IF(K1164="","",+IFERROR(K1164/G1164,0))</f>
        <v>0</v>
      </c>
      <c r="N1164" s="5"/>
      <c r="R1164" s="48"/>
    </row>
    <row r="1165" spans="1:18" x14ac:dyDescent="0.2">
      <c r="A1165" s="6">
        <f t="shared" si="89"/>
        <v>18</v>
      </c>
      <c r="B1165" s="1"/>
      <c r="C1165" s="85" t="s">
        <v>25</v>
      </c>
      <c r="E1165" s="17" t="s">
        <v>26</v>
      </c>
      <c r="F1165" s="30"/>
      <c r="G1165" s="100">
        <f>IF([1]Summary!$AG1166="","",[1]Summary!$AG1166)</f>
        <v>0.16900000000000001</v>
      </c>
      <c r="H1165" s="100"/>
      <c r="I1165" s="100">
        <f>IF('[2]Total Proposed Rate Y2 Full-GF'!$AG1165="","",'[2]Total Proposed Rate Y2 Full-GF'!$AG1165)</f>
        <v>0.16900000000000001</v>
      </c>
      <c r="J1165" s="100"/>
      <c r="K1165" s="100">
        <f t="shared" si="90"/>
        <v>0</v>
      </c>
      <c r="L1165" s="22"/>
      <c r="M1165" s="59">
        <f t="shared" si="91"/>
        <v>0</v>
      </c>
      <c r="N1165" s="5"/>
      <c r="R1165" s="48"/>
    </row>
    <row r="1166" spans="1:18" x14ac:dyDescent="0.2">
      <c r="A1166" s="6"/>
      <c r="B1166" s="1"/>
      <c r="C1166" s="85"/>
      <c r="E1166" s="1"/>
      <c r="F1166" s="30"/>
      <c r="G1166" s="100"/>
      <c r="H1166" s="100"/>
      <c r="I1166" s="51" t="str">
        <f>IF('[2]Total Proposed Rate Y2 Full-GF'!$AG1166="","",'[2]Total Proposed Rate Y2 Full-GF'!$AG1166)</f>
        <v/>
      </c>
      <c r="J1166" s="100"/>
      <c r="K1166" s="100"/>
      <c r="L1166" s="22"/>
      <c r="M1166" s="59"/>
      <c r="N1166" s="5"/>
      <c r="R1166" s="48"/>
    </row>
    <row r="1167" spans="1:18" x14ac:dyDescent="0.2">
      <c r="A1167" s="6"/>
      <c r="B1167" s="1"/>
      <c r="C1167" s="1"/>
      <c r="E1167" s="1"/>
      <c r="F1167" s="30"/>
      <c r="G1167" s="51" t="str">
        <f>IF([1]Summary!$AG1167="","",[1]Summary!$AG1167)</f>
        <v/>
      </c>
      <c r="H1167" s="58"/>
      <c r="I1167" s="51" t="str">
        <f>IF('[2]Total Proposed Rate Y2 Full-GF'!$AG1167="","",'[2]Total Proposed Rate Y2 Full-GF'!$AG1167)</f>
        <v/>
      </c>
      <c r="J1167" s="58"/>
      <c r="K1167" s="51" t="str">
        <f t="shared" si="90"/>
        <v/>
      </c>
      <c r="L1167" s="22"/>
      <c r="M1167" s="59" t="str">
        <f t="shared" si="91"/>
        <v/>
      </c>
      <c r="N1167" s="5"/>
      <c r="R1167" s="48"/>
    </row>
    <row r="1168" spans="1:18" ht="10.5" hidden="1" x14ac:dyDescent="0.25">
      <c r="A1168" s="6">
        <v>1</v>
      </c>
      <c r="B1168" s="1"/>
      <c r="C1168" s="60" t="s">
        <v>146</v>
      </c>
      <c r="D1168" s="61"/>
      <c r="E1168" s="61"/>
      <c r="F1168" s="22"/>
      <c r="G1168" s="51" t="str">
        <f>IF([1]Summary!$AG1168="","",[1]Summary!$AG1168)</f>
        <v/>
      </c>
      <c r="H1168" s="58"/>
      <c r="I1168" s="51">
        <f>IF('[2]Total Proposed Rate Y2 Full-GF'!$AG1168="","",'[2]Total Proposed Rate Y2 Full-GF'!$AG1168)</f>
        <v>0</v>
      </c>
      <c r="J1168" s="58"/>
      <c r="K1168" s="51" t="e">
        <f t="shared" si="90"/>
        <v>#VALUE!</v>
      </c>
      <c r="L1168" s="22"/>
      <c r="M1168" s="59" t="e">
        <f t="shared" si="91"/>
        <v>#VALUE!</v>
      </c>
      <c r="N1168" s="5"/>
      <c r="R1168" s="48"/>
    </row>
    <row r="1169" spans="1:18" hidden="1" x14ac:dyDescent="0.2">
      <c r="A1169" s="6">
        <f>+A1168+1</f>
        <v>2</v>
      </c>
      <c r="B1169" s="1"/>
      <c r="C1169" s="61" t="s">
        <v>12</v>
      </c>
      <c r="D1169" s="61"/>
      <c r="E1169" s="61" t="s">
        <v>13</v>
      </c>
      <c r="F1169" s="21"/>
      <c r="G1169" s="51">
        <f>IF([1]Summary!$AG1169="","",[1]Summary!$AG1169)</f>
        <v>0</v>
      </c>
      <c r="H1169" s="58"/>
      <c r="I1169" s="51">
        <f>IF('[2]Total Proposed Rate Y2 Full-GF'!$AG1169="","",'[2]Total Proposed Rate Y2 Full-GF'!$AG1169)</f>
        <v>0</v>
      </c>
      <c r="J1169" s="58"/>
      <c r="K1169" s="51">
        <f t="shared" si="90"/>
        <v>0</v>
      </c>
      <c r="L1169" s="4"/>
      <c r="M1169" s="59">
        <f t="shared" si="91"/>
        <v>0</v>
      </c>
      <c r="N1169" s="5"/>
      <c r="R1169" s="48"/>
    </row>
    <row r="1170" spans="1:18" hidden="1" x14ac:dyDescent="0.2">
      <c r="A1170" s="6">
        <f t="shared" ref="A1170:A1186" si="92">+A1169+1</f>
        <v>3</v>
      </c>
      <c r="B1170" s="1"/>
      <c r="C1170" s="61" t="s">
        <v>14</v>
      </c>
      <c r="D1170" s="61"/>
      <c r="E1170" s="61" t="s">
        <v>15</v>
      </c>
      <c r="F1170" s="21"/>
      <c r="G1170" s="51">
        <f>IF([1]Summary!$AG1170="","",[1]Summary!$AG1170)</f>
        <v>0</v>
      </c>
      <c r="H1170" s="58"/>
      <c r="I1170" s="51">
        <f>IF('[2]Total Proposed Rate Y2 Full-GF'!$AG1170="","",'[2]Total Proposed Rate Y2 Full-GF'!$AG1170)</f>
        <v>0</v>
      </c>
      <c r="J1170" s="58"/>
      <c r="K1170" s="51">
        <f t="shared" si="90"/>
        <v>0</v>
      </c>
      <c r="L1170" s="4"/>
      <c r="M1170" s="59">
        <f t="shared" si="91"/>
        <v>0</v>
      </c>
      <c r="N1170" s="5"/>
      <c r="R1170" s="48"/>
    </row>
    <row r="1171" spans="1:18" hidden="1" x14ac:dyDescent="0.2">
      <c r="A1171" s="6">
        <f t="shared" si="92"/>
        <v>4</v>
      </c>
      <c r="B1171" s="1"/>
      <c r="C1171" s="42" t="s">
        <v>142</v>
      </c>
      <c r="D1171" s="61"/>
      <c r="E1171" s="61" t="s">
        <v>15</v>
      </c>
      <c r="F1171" s="21"/>
      <c r="G1171" s="51">
        <f>IF([1]Summary!$AG1171="","",[1]Summary!$AG1171)</f>
        <v>0</v>
      </c>
      <c r="H1171" s="58"/>
      <c r="I1171" s="51" t="str">
        <f>IF('[2]Total Proposed Rate Y2 Full-GF'!$AG1171="","",'[2]Total Proposed Rate Y2 Full-GF'!$AG1171)</f>
        <v/>
      </c>
      <c r="J1171" s="58"/>
      <c r="K1171" s="51" t="str">
        <f t="shared" si="90"/>
        <v/>
      </c>
      <c r="L1171" s="4"/>
      <c r="M1171" s="59" t="str">
        <f t="shared" si="91"/>
        <v/>
      </c>
      <c r="N1171" s="5"/>
      <c r="R1171" s="48"/>
    </row>
    <row r="1172" spans="1:18" hidden="1" x14ac:dyDescent="0.2">
      <c r="A1172" s="6">
        <f t="shared" si="92"/>
        <v>5</v>
      </c>
      <c r="B1172" s="1"/>
      <c r="C1172" s="61" t="s">
        <v>147</v>
      </c>
      <c r="D1172" s="61"/>
      <c r="E1172" s="61"/>
      <c r="F1172" s="21"/>
      <c r="G1172" s="51" t="str">
        <f>IF([1]Summary!$AG1172="","",[1]Summary!$AG1172)</f>
        <v/>
      </c>
      <c r="H1172" s="51"/>
      <c r="I1172" s="51">
        <f>IF('[2]Total Proposed Rate Y2 Full-GF'!$AG1172="","",'[2]Total Proposed Rate Y2 Full-GF'!$AG1172)</f>
        <v>0</v>
      </c>
      <c r="J1172" s="58"/>
      <c r="K1172" s="51" t="e">
        <f t="shared" si="90"/>
        <v>#VALUE!</v>
      </c>
      <c r="L1172" s="22"/>
      <c r="M1172" s="59" t="e">
        <f t="shared" si="91"/>
        <v>#VALUE!</v>
      </c>
      <c r="N1172" s="5"/>
      <c r="R1172" s="48"/>
    </row>
    <row r="1173" spans="1:18" hidden="1" x14ac:dyDescent="0.2">
      <c r="A1173" s="6">
        <f t="shared" si="92"/>
        <v>6</v>
      </c>
      <c r="B1173" s="1"/>
      <c r="C1173" s="86" t="s">
        <v>75</v>
      </c>
      <c r="D1173" s="61"/>
      <c r="E1173" s="61" t="s">
        <v>15</v>
      </c>
      <c r="F1173" s="21"/>
      <c r="G1173" s="51">
        <f>IF([1]Summary!$AG1173="","",[1]Summary!$AG1173)</f>
        <v>0</v>
      </c>
      <c r="H1173" s="58"/>
      <c r="I1173" s="51">
        <f>IF('[2]Total Proposed Rate Y2 Full-GF'!$AG1173="","",'[2]Total Proposed Rate Y2 Full-GF'!$AG1173)</f>
        <v>0</v>
      </c>
      <c r="J1173" s="58"/>
      <c r="K1173" s="51">
        <f t="shared" si="90"/>
        <v>0</v>
      </c>
      <c r="L1173" s="4"/>
      <c r="M1173" s="59">
        <f t="shared" si="91"/>
        <v>0</v>
      </c>
      <c r="N1173" s="5"/>
      <c r="R1173" s="48"/>
    </row>
    <row r="1174" spans="1:18" hidden="1" x14ac:dyDescent="0.2">
      <c r="A1174" s="6">
        <f t="shared" si="92"/>
        <v>7</v>
      </c>
      <c r="B1174" s="1"/>
      <c r="C1174" s="41" t="s">
        <v>76</v>
      </c>
      <c r="D1174" s="61"/>
      <c r="E1174" s="61" t="s">
        <v>15</v>
      </c>
      <c r="F1174" s="21"/>
      <c r="G1174" s="51">
        <f>IF([1]Summary!$AG1174="","",[1]Summary!$AG1174)</f>
        <v>0</v>
      </c>
      <c r="H1174" s="58"/>
      <c r="I1174" s="51" t="str">
        <f>IF('[2]Total Proposed Rate Y2 Full-GF'!$AG1174="","",'[2]Total Proposed Rate Y2 Full-GF'!$AG1174)</f>
        <v/>
      </c>
      <c r="J1174" s="58"/>
      <c r="K1174" s="51" t="str">
        <f t="shared" si="90"/>
        <v/>
      </c>
      <c r="L1174" s="4"/>
      <c r="M1174" s="59" t="str">
        <f t="shared" si="91"/>
        <v/>
      </c>
      <c r="N1174" s="5"/>
      <c r="R1174" s="48"/>
    </row>
    <row r="1175" spans="1:18" hidden="1" x14ac:dyDescent="0.2">
      <c r="A1175" s="6">
        <f t="shared" si="92"/>
        <v>8</v>
      </c>
      <c r="B1175" s="1"/>
      <c r="C1175" s="61" t="s">
        <v>77</v>
      </c>
      <c r="D1175" s="61"/>
      <c r="E1175" s="61"/>
      <c r="F1175" s="21"/>
      <c r="G1175" s="51" t="str">
        <f>IF([1]Summary!$AG1175="","",[1]Summary!$AG1175)</f>
        <v/>
      </c>
      <c r="H1175" s="51"/>
      <c r="I1175" s="51">
        <f>IF('[2]Total Proposed Rate Y2 Full-GF'!$AG1175="","",'[2]Total Proposed Rate Y2 Full-GF'!$AG1175)</f>
        <v>0</v>
      </c>
      <c r="J1175" s="58"/>
      <c r="K1175" s="51" t="e">
        <f t="shared" si="90"/>
        <v>#VALUE!</v>
      </c>
      <c r="L1175" s="22"/>
      <c r="M1175" s="59" t="e">
        <f t="shared" si="91"/>
        <v>#VALUE!</v>
      </c>
      <c r="N1175" s="5"/>
      <c r="R1175" s="48"/>
    </row>
    <row r="1176" spans="1:18" hidden="1" x14ac:dyDescent="0.2">
      <c r="A1176" s="6">
        <f t="shared" si="92"/>
        <v>9</v>
      </c>
      <c r="B1176" s="1"/>
      <c r="C1176" s="86" t="s">
        <v>219</v>
      </c>
      <c r="D1176" s="61"/>
      <c r="E1176" s="61" t="s">
        <v>22</v>
      </c>
      <c r="F1176" s="21"/>
      <c r="G1176" s="58">
        <f>IF([1]Summary!$AG1176="","",[1]Summary!$AG1176)</f>
        <v>0</v>
      </c>
      <c r="H1176" s="58"/>
      <c r="I1176" s="51">
        <f>IF('[2]Total Proposed Rate Y2 Full-GF'!$AG1176="","",'[2]Total Proposed Rate Y2 Full-GF'!$AG1176)</f>
        <v>0</v>
      </c>
      <c r="J1176" s="58"/>
      <c r="K1176" s="58">
        <f t="shared" si="90"/>
        <v>0</v>
      </c>
      <c r="L1176" s="22"/>
      <c r="M1176" s="59">
        <f t="shared" si="91"/>
        <v>0</v>
      </c>
      <c r="N1176" s="5"/>
      <c r="R1176" s="48"/>
    </row>
    <row r="1177" spans="1:18" hidden="1" x14ac:dyDescent="0.2">
      <c r="A1177" s="6">
        <f t="shared" si="92"/>
        <v>10</v>
      </c>
      <c r="B1177" s="1"/>
      <c r="C1177" s="86" t="s">
        <v>220</v>
      </c>
      <c r="D1177" s="61"/>
      <c r="E1177" s="61" t="s">
        <v>22</v>
      </c>
      <c r="F1177" s="21"/>
      <c r="G1177" s="58">
        <f>IF([1]Summary!$AG1177="","",[1]Summary!$AG1177)</f>
        <v>0</v>
      </c>
      <c r="H1177" s="58"/>
      <c r="I1177" s="51">
        <f>IF('[2]Total Proposed Rate Y2 Full-GF'!$AG1177="","",'[2]Total Proposed Rate Y2 Full-GF'!$AG1177)</f>
        <v>0</v>
      </c>
      <c r="J1177" s="58"/>
      <c r="K1177" s="58">
        <f t="shared" si="90"/>
        <v>0</v>
      </c>
      <c r="L1177" s="22"/>
      <c r="M1177" s="59">
        <f t="shared" si="91"/>
        <v>0</v>
      </c>
      <c r="N1177" s="5"/>
      <c r="R1177" s="48"/>
    </row>
    <row r="1178" spans="1:18" hidden="1" x14ac:dyDescent="0.2">
      <c r="A1178" s="6">
        <f t="shared" si="92"/>
        <v>11</v>
      </c>
      <c r="B1178" s="1"/>
      <c r="C1178" s="86" t="s">
        <v>221</v>
      </c>
      <c r="D1178" s="61"/>
      <c r="E1178" s="61" t="s">
        <v>22</v>
      </c>
      <c r="F1178" s="21"/>
      <c r="G1178" s="58">
        <f>IF([1]Summary!$AG1178="","",[1]Summary!$AG1178)</f>
        <v>0</v>
      </c>
      <c r="H1178" s="58"/>
      <c r="I1178" s="51">
        <f>IF('[2]Total Proposed Rate Y2 Full-GF'!$AG1178="","",'[2]Total Proposed Rate Y2 Full-GF'!$AG1178)</f>
        <v>0</v>
      </c>
      <c r="J1178" s="58"/>
      <c r="K1178" s="58">
        <f t="shared" si="90"/>
        <v>0</v>
      </c>
      <c r="L1178" s="4"/>
      <c r="M1178" s="59">
        <f t="shared" si="91"/>
        <v>0</v>
      </c>
      <c r="N1178" s="5"/>
      <c r="R1178" s="48"/>
    </row>
    <row r="1179" spans="1:18" hidden="1" x14ac:dyDescent="0.2">
      <c r="A1179" s="6">
        <f t="shared" si="92"/>
        <v>12</v>
      </c>
      <c r="B1179" s="1"/>
      <c r="C1179" s="86" t="s">
        <v>222</v>
      </c>
      <c r="D1179" s="61"/>
      <c r="E1179" s="61" t="s">
        <v>22</v>
      </c>
      <c r="F1179" s="55"/>
      <c r="G1179" s="58">
        <f>IF([1]Summary!$AG1179="","",[1]Summary!$AG1179)</f>
        <v>0</v>
      </c>
      <c r="H1179" s="58"/>
      <c r="I1179" s="51">
        <f>IF('[2]Total Proposed Rate Y2 Full-GF'!$AG1179="","",'[2]Total Proposed Rate Y2 Full-GF'!$AG1179)</f>
        <v>0</v>
      </c>
      <c r="J1179" s="58"/>
      <c r="K1179" s="58">
        <f t="shared" si="90"/>
        <v>0</v>
      </c>
      <c r="L1179" s="22"/>
      <c r="M1179" s="59">
        <f t="shared" si="91"/>
        <v>0</v>
      </c>
      <c r="N1179" s="5"/>
      <c r="R1179" s="48"/>
    </row>
    <row r="1180" spans="1:18" hidden="1" x14ac:dyDescent="0.2">
      <c r="A1180" s="6">
        <f t="shared" si="92"/>
        <v>13</v>
      </c>
      <c r="B1180" s="1"/>
      <c r="C1180" s="86" t="s">
        <v>223</v>
      </c>
      <c r="D1180" s="61"/>
      <c r="E1180" s="61" t="s">
        <v>22</v>
      </c>
      <c r="F1180" s="4"/>
      <c r="G1180" s="58">
        <f>IF([1]Summary!$AG1180="","",[1]Summary!$AG1180)</f>
        <v>0</v>
      </c>
      <c r="H1180" s="58"/>
      <c r="I1180" s="51">
        <f>IF('[2]Total Proposed Rate Y2 Full-GF'!$AG1180="","",'[2]Total Proposed Rate Y2 Full-GF'!$AG1180)</f>
        <v>0</v>
      </c>
      <c r="J1180" s="58"/>
      <c r="K1180" s="58">
        <f t="shared" si="90"/>
        <v>0</v>
      </c>
      <c r="L1180" s="22"/>
      <c r="M1180" s="59">
        <f t="shared" si="91"/>
        <v>0</v>
      </c>
      <c r="N1180" s="5"/>
      <c r="R1180" s="48"/>
    </row>
    <row r="1181" spans="1:18" hidden="1" x14ac:dyDescent="0.2">
      <c r="A1181" s="6">
        <f t="shared" si="92"/>
        <v>14</v>
      </c>
      <c r="B1181" s="1"/>
      <c r="C1181" s="86" t="s">
        <v>224</v>
      </c>
      <c r="D1181" s="61"/>
      <c r="E1181" s="61" t="s">
        <v>22</v>
      </c>
      <c r="F1181" s="4"/>
      <c r="G1181" s="58">
        <f>IF([1]Summary!$AG1181="","",[1]Summary!$AG1181)</f>
        <v>0</v>
      </c>
      <c r="H1181" s="58"/>
      <c r="I1181" s="51">
        <f>IF('[2]Total Proposed Rate Y2 Full-GF'!$AG1181="","",'[2]Total Proposed Rate Y2 Full-GF'!$AG1181)</f>
        <v>0</v>
      </c>
      <c r="J1181" s="58"/>
      <c r="K1181" s="58">
        <f t="shared" si="90"/>
        <v>0</v>
      </c>
      <c r="L1181" s="4"/>
      <c r="M1181" s="59">
        <f t="shared" si="91"/>
        <v>0</v>
      </c>
      <c r="N1181" s="5"/>
      <c r="R1181" s="48"/>
    </row>
    <row r="1182" spans="1:18" hidden="1" x14ac:dyDescent="0.2">
      <c r="A1182" s="6">
        <f t="shared" si="92"/>
        <v>15</v>
      </c>
      <c r="B1182" s="1"/>
      <c r="C1182" s="62" t="s">
        <v>152</v>
      </c>
      <c r="D1182" s="61"/>
      <c r="E1182" s="61" t="s">
        <v>22</v>
      </c>
      <c r="F1182" s="21"/>
      <c r="G1182" s="58">
        <f>IF([1]Summary!$AG1182="","",[1]Summary!$AG1182)</f>
        <v>0</v>
      </c>
      <c r="H1182" s="58"/>
      <c r="I1182" s="51">
        <f>IF('[2]Total Proposed Rate Y2 Full-GF'!$AG1182="","",'[2]Total Proposed Rate Y2 Full-GF'!$AG1182)</f>
        <v>0</v>
      </c>
      <c r="J1182" s="58"/>
      <c r="K1182" s="58">
        <f t="shared" si="90"/>
        <v>0</v>
      </c>
      <c r="L1182" s="53"/>
      <c r="M1182" s="59">
        <f t="shared" si="91"/>
        <v>0</v>
      </c>
      <c r="N1182" s="5"/>
    </row>
    <row r="1183" spans="1:18" hidden="1" x14ac:dyDescent="0.2">
      <c r="A1183" s="6">
        <f t="shared" si="92"/>
        <v>16</v>
      </c>
      <c r="B1183" s="1"/>
      <c r="C1183" s="62" t="s">
        <v>153</v>
      </c>
      <c r="D1183" s="61"/>
      <c r="E1183" s="61" t="s">
        <v>22</v>
      </c>
      <c r="F1183" s="52"/>
      <c r="G1183" s="58">
        <f>IF([1]Summary!$AG1183="","",[1]Summary!$AG1183)</f>
        <v>0</v>
      </c>
      <c r="H1183" s="58"/>
      <c r="I1183" s="51">
        <f>IF('[2]Total Proposed Rate Y2 Full-GF'!$AG1183="","",'[2]Total Proposed Rate Y2 Full-GF'!$AG1183)</f>
        <v>0</v>
      </c>
      <c r="J1183" s="58"/>
      <c r="K1183" s="58">
        <f t="shared" si="90"/>
        <v>0</v>
      </c>
      <c r="L1183" s="53"/>
      <c r="M1183" s="59">
        <f t="shared" si="91"/>
        <v>0</v>
      </c>
      <c r="N1183" s="5"/>
    </row>
    <row r="1184" spans="1:18" hidden="1" x14ac:dyDescent="0.2">
      <c r="A1184" s="6">
        <f t="shared" si="92"/>
        <v>17</v>
      </c>
      <c r="B1184" s="1"/>
      <c r="C1184" s="62" t="s">
        <v>154</v>
      </c>
      <c r="D1184" s="61"/>
      <c r="E1184" s="61" t="s">
        <v>22</v>
      </c>
      <c r="G1184" s="58">
        <f>IF([1]Summary!$AG1184="","",[1]Summary!$AG1184)</f>
        <v>0</v>
      </c>
      <c r="H1184" s="58"/>
      <c r="I1184" s="51">
        <f>IF('[2]Total Proposed Rate Y2 Full-GF'!$AG1184="","",'[2]Total Proposed Rate Y2 Full-GF'!$AG1184)</f>
        <v>0</v>
      </c>
      <c r="J1184" s="58"/>
      <c r="K1184" s="58">
        <f t="shared" si="90"/>
        <v>0</v>
      </c>
      <c r="L1184" s="53"/>
      <c r="M1184" s="59">
        <f t="shared" si="91"/>
        <v>0</v>
      </c>
      <c r="N1184" s="5"/>
    </row>
    <row r="1185" spans="1:14" hidden="1" x14ac:dyDescent="0.2">
      <c r="A1185" s="6">
        <f t="shared" si="92"/>
        <v>18</v>
      </c>
      <c r="B1185" s="1"/>
      <c r="C1185" s="62" t="s">
        <v>155</v>
      </c>
      <c r="D1185" s="61"/>
      <c r="E1185" s="61" t="s">
        <v>22</v>
      </c>
      <c r="F1185" s="52"/>
      <c r="G1185" s="58">
        <f>IF([1]Summary!$AG1185="","",[1]Summary!$AG1185)</f>
        <v>0</v>
      </c>
      <c r="H1185" s="58"/>
      <c r="I1185" s="51">
        <f>IF('[2]Total Proposed Rate Y2 Full-GF'!$AG1185="","",'[2]Total Proposed Rate Y2 Full-GF'!$AG1185)</f>
        <v>0</v>
      </c>
      <c r="J1185" s="58"/>
      <c r="K1185" s="58">
        <f t="shared" si="90"/>
        <v>0</v>
      </c>
      <c r="L1185" s="22"/>
      <c r="M1185" s="59">
        <f t="shared" si="91"/>
        <v>0</v>
      </c>
      <c r="N1185" s="5"/>
    </row>
    <row r="1186" spans="1:14" hidden="1" x14ac:dyDescent="0.2">
      <c r="A1186" s="6">
        <f t="shared" si="92"/>
        <v>19</v>
      </c>
      <c r="B1186" s="1"/>
      <c r="C1186" s="61" t="s">
        <v>25</v>
      </c>
      <c r="D1186" s="61"/>
      <c r="E1186" s="61" t="s">
        <v>198</v>
      </c>
      <c r="F1186" s="52"/>
      <c r="G1186" s="51">
        <f>IF([1]Summary!$AG1186="","",[1]Summary!$AG1186)</f>
        <v>0</v>
      </c>
      <c r="H1186" s="58"/>
      <c r="I1186" s="51" t="str">
        <f>IF('[2]Total Proposed Rate Y2 Full-GF'!$AG1186="","",'[2]Total Proposed Rate Y2 Full-GF'!$AG1186)</f>
        <v/>
      </c>
      <c r="J1186" s="58"/>
      <c r="K1186" s="51" t="str">
        <f t="shared" si="90"/>
        <v/>
      </c>
      <c r="L1186" s="22"/>
      <c r="M1186" s="59" t="str">
        <f t="shared" si="91"/>
        <v/>
      </c>
      <c r="N1186" s="5"/>
    </row>
    <row r="1187" spans="1:14" hidden="1" x14ac:dyDescent="0.2">
      <c r="A1187" s="6"/>
      <c r="B1187" s="1"/>
      <c r="C1187" s="1"/>
      <c r="E1187" s="1"/>
      <c r="F1187" s="52"/>
      <c r="G1187" s="51" t="str">
        <f>IF([1]Summary!$AG1187="","",[1]Summary!$AG1187)</f>
        <v/>
      </c>
      <c r="H1187" s="58"/>
      <c r="I1187" s="51" t="str">
        <f>IF('[2]Total Proposed Rate Y2 Full-GF'!$AG1187="","",'[2]Total Proposed Rate Y2 Full-GF'!$AG1187)</f>
        <v/>
      </c>
      <c r="J1187" s="58"/>
      <c r="K1187" s="51" t="str">
        <f t="shared" si="90"/>
        <v/>
      </c>
      <c r="L1187" s="22"/>
      <c r="M1187" s="59" t="str">
        <f t="shared" si="91"/>
        <v/>
      </c>
      <c r="N1187" s="5"/>
    </row>
    <row r="1188" spans="1:14" ht="10.5" hidden="1" x14ac:dyDescent="0.25">
      <c r="A1188" s="6">
        <v>1</v>
      </c>
      <c r="B1188" s="1"/>
      <c r="C1188" s="60" t="s">
        <v>156</v>
      </c>
      <c r="D1188" s="61"/>
      <c r="E1188" s="61"/>
      <c r="F1188" s="52"/>
      <c r="G1188" s="51" t="str">
        <f>IF([1]Summary!$AG1188="","",[1]Summary!$AG1188)</f>
        <v/>
      </c>
      <c r="H1188" s="58"/>
      <c r="I1188" s="51">
        <f>IF('[2]Total Proposed Rate Y2 Full-GF'!$AG1188="","",'[2]Total Proposed Rate Y2 Full-GF'!$AG1188)</f>
        <v>0</v>
      </c>
      <c r="J1188" s="58"/>
      <c r="K1188" s="51" t="e">
        <f t="shared" si="90"/>
        <v>#VALUE!</v>
      </c>
      <c r="L1188" s="22"/>
      <c r="M1188" s="59" t="e">
        <f t="shared" si="91"/>
        <v>#VALUE!</v>
      </c>
      <c r="N1188" s="5"/>
    </row>
    <row r="1189" spans="1:14" hidden="1" x14ac:dyDescent="0.2">
      <c r="A1189" s="6">
        <f>+A1188+1</f>
        <v>2</v>
      </c>
      <c r="B1189" s="1"/>
      <c r="C1189" s="61" t="s">
        <v>12</v>
      </c>
      <c r="D1189" s="61"/>
      <c r="E1189" s="61" t="s">
        <v>13</v>
      </c>
      <c r="G1189" s="51">
        <f>IF([1]Summary!$AG1189="","",[1]Summary!$AG1189)</f>
        <v>0</v>
      </c>
      <c r="H1189" s="58"/>
      <c r="I1189" s="51">
        <f>IF('[2]Total Proposed Rate Y2 Full-GF'!$AG1189="","",'[2]Total Proposed Rate Y2 Full-GF'!$AG1189)</f>
        <v>0</v>
      </c>
      <c r="J1189" s="58"/>
      <c r="K1189" s="51">
        <f t="shared" si="90"/>
        <v>0</v>
      </c>
      <c r="L1189" s="22"/>
      <c r="M1189" s="59">
        <f t="shared" si="91"/>
        <v>0</v>
      </c>
      <c r="N1189" s="5"/>
    </row>
    <row r="1190" spans="1:14" hidden="1" x14ac:dyDescent="0.2">
      <c r="A1190" s="6">
        <f t="shared" ref="A1190:A1206" si="93">+A1189+1</f>
        <v>3</v>
      </c>
      <c r="B1190" s="1"/>
      <c r="C1190" s="61" t="s">
        <v>14</v>
      </c>
      <c r="D1190" s="61"/>
      <c r="E1190" s="61" t="s">
        <v>15</v>
      </c>
      <c r="F1190" s="52"/>
      <c r="G1190" s="51">
        <f>IF([1]Summary!$AG1190="","",[1]Summary!$AG1190)</f>
        <v>0</v>
      </c>
      <c r="H1190" s="58"/>
      <c r="I1190" s="51">
        <f>IF('[2]Total Proposed Rate Y2 Full-GF'!$AG1190="","",'[2]Total Proposed Rate Y2 Full-GF'!$AG1190)</f>
        <v>0</v>
      </c>
      <c r="J1190" s="58"/>
      <c r="K1190" s="51">
        <f t="shared" si="90"/>
        <v>0</v>
      </c>
      <c r="L1190" s="22"/>
      <c r="M1190" s="59">
        <f t="shared" si="91"/>
        <v>0</v>
      </c>
      <c r="N1190" s="5"/>
    </row>
    <row r="1191" spans="1:14" hidden="1" x14ac:dyDescent="0.2">
      <c r="A1191" s="6">
        <f t="shared" si="93"/>
        <v>4</v>
      </c>
      <c r="B1191" s="1"/>
      <c r="C1191" s="42" t="s">
        <v>142</v>
      </c>
      <c r="D1191" s="61"/>
      <c r="E1191" s="61" t="s">
        <v>15</v>
      </c>
      <c r="F1191" s="52"/>
      <c r="G1191" s="51">
        <f>IF([1]Summary!$AG1191="","",[1]Summary!$AG1191)</f>
        <v>0</v>
      </c>
      <c r="H1191" s="58"/>
      <c r="I1191" s="51" t="str">
        <f>IF('[2]Total Proposed Rate Y2 Full-GF'!$AG1191="","",'[2]Total Proposed Rate Y2 Full-GF'!$AG1191)</f>
        <v/>
      </c>
      <c r="J1191" s="58"/>
      <c r="K1191" s="51" t="str">
        <f t="shared" si="90"/>
        <v/>
      </c>
      <c r="L1191" s="22"/>
      <c r="M1191" s="59" t="str">
        <f t="shared" si="91"/>
        <v/>
      </c>
      <c r="N1191" s="5"/>
    </row>
    <row r="1192" spans="1:14" hidden="1" x14ac:dyDescent="0.2">
      <c r="A1192" s="6">
        <f t="shared" si="93"/>
        <v>5</v>
      </c>
      <c r="B1192" s="1"/>
      <c r="C1192" s="61" t="s">
        <v>147</v>
      </c>
      <c r="D1192" s="61"/>
      <c r="E1192" s="61"/>
      <c r="F1192" s="52"/>
      <c r="G1192" s="51" t="str">
        <f>IF([1]Summary!$AG1192="","",[1]Summary!$AG1192)</f>
        <v/>
      </c>
      <c r="H1192" s="51"/>
      <c r="I1192" s="51">
        <f>IF('[2]Total Proposed Rate Y2 Full-GF'!$AG1192="","",'[2]Total Proposed Rate Y2 Full-GF'!$AG1192)</f>
        <v>0</v>
      </c>
      <c r="J1192" s="58"/>
      <c r="K1192" s="51" t="e">
        <f t="shared" si="90"/>
        <v>#VALUE!</v>
      </c>
      <c r="L1192" s="22"/>
      <c r="M1192" s="59" t="e">
        <f t="shared" si="91"/>
        <v>#VALUE!</v>
      </c>
      <c r="N1192" s="5"/>
    </row>
    <row r="1193" spans="1:14" hidden="1" x14ac:dyDescent="0.2">
      <c r="A1193" s="6">
        <f t="shared" si="93"/>
        <v>6</v>
      </c>
      <c r="B1193" s="1"/>
      <c r="C1193" s="86" t="s">
        <v>75</v>
      </c>
      <c r="D1193" s="61"/>
      <c r="E1193" s="61" t="s">
        <v>15</v>
      </c>
      <c r="F1193" s="52"/>
      <c r="G1193" s="51">
        <f>IF([1]Summary!$AG1193="","",[1]Summary!$AG1193)</f>
        <v>0</v>
      </c>
      <c r="H1193" s="58"/>
      <c r="I1193" s="51">
        <f>IF('[2]Total Proposed Rate Y2 Full-GF'!$AG1193="","",'[2]Total Proposed Rate Y2 Full-GF'!$AG1193)</f>
        <v>0</v>
      </c>
      <c r="J1193" s="58"/>
      <c r="K1193" s="51">
        <f t="shared" si="90"/>
        <v>0</v>
      </c>
      <c r="L1193" s="22"/>
      <c r="M1193" s="59">
        <f t="shared" si="91"/>
        <v>0</v>
      </c>
      <c r="N1193" s="5"/>
    </row>
    <row r="1194" spans="1:14" hidden="1" x14ac:dyDescent="0.2">
      <c r="A1194" s="6">
        <f t="shared" si="93"/>
        <v>7</v>
      </c>
      <c r="B1194" s="1"/>
      <c r="C1194" s="41" t="s">
        <v>76</v>
      </c>
      <c r="D1194" s="61"/>
      <c r="E1194" s="61" t="s">
        <v>15</v>
      </c>
      <c r="F1194" s="52"/>
      <c r="G1194" s="51">
        <f>IF([1]Summary!$AG1194="","",[1]Summary!$AG1194)</f>
        <v>0</v>
      </c>
      <c r="H1194" s="58"/>
      <c r="I1194" s="51" t="str">
        <f>IF('[2]Total Proposed Rate Y2 Full-GF'!$AG1194="","",'[2]Total Proposed Rate Y2 Full-GF'!$AG1194)</f>
        <v/>
      </c>
      <c r="J1194" s="58"/>
      <c r="K1194" s="51" t="str">
        <f t="shared" si="90"/>
        <v/>
      </c>
      <c r="L1194" s="52"/>
      <c r="M1194" s="59" t="str">
        <f t="shared" si="91"/>
        <v/>
      </c>
      <c r="N1194" s="5"/>
    </row>
    <row r="1195" spans="1:14" hidden="1" x14ac:dyDescent="0.2">
      <c r="A1195" s="6">
        <f t="shared" si="93"/>
        <v>8</v>
      </c>
      <c r="B1195" s="1"/>
      <c r="C1195" s="61" t="s">
        <v>77</v>
      </c>
      <c r="D1195" s="61"/>
      <c r="E1195" s="61"/>
      <c r="F1195" s="22"/>
      <c r="G1195" s="51" t="str">
        <f>IF([1]Summary!$AG1195="","",[1]Summary!$AG1195)</f>
        <v/>
      </c>
      <c r="H1195" s="51"/>
      <c r="I1195" s="51">
        <f>IF('[2]Total Proposed Rate Y2 Full-GF'!$AG1195="","",'[2]Total Proposed Rate Y2 Full-GF'!$AG1195)</f>
        <v>0</v>
      </c>
      <c r="J1195" s="58"/>
      <c r="K1195" s="51" t="e">
        <f t="shared" si="90"/>
        <v>#VALUE!</v>
      </c>
      <c r="L1195" s="22"/>
      <c r="M1195" s="59" t="e">
        <f t="shared" si="91"/>
        <v>#VALUE!</v>
      </c>
      <c r="N1195" s="5"/>
    </row>
    <row r="1196" spans="1:14" hidden="1" x14ac:dyDescent="0.2">
      <c r="A1196" s="6">
        <f t="shared" si="93"/>
        <v>9</v>
      </c>
      <c r="B1196" s="1"/>
      <c r="C1196" s="86" t="s">
        <v>219</v>
      </c>
      <c r="D1196" s="61"/>
      <c r="E1196" s="61" t="s">
        <v>22</v>
      </c>
      <c r="F1196" s="22"/>
      <c r="G1196" s="58">
        <f>IF([1]Summary!$AG1196="","",[1]Summary!$AG1196)</f>
        <v>0</v>
      </c>
      <c r="H1196" s="58"/>
      <c r="I1196" s="51">
        <f>IF('[2]Total Proposed Rate Y2 Full-GF'!$AG1196="","",'[2]Total Proposed Rate Y2 Full-GF'!$AG1196)</f>
        <v>0</v>
      </c>
      <c r="J1196" s="58"/>
      <c r="K1196" s="58">
        <f t="shared" si="90"/>
        <v>0</v>
      </c>
      <c r="L1196" s="22"/>
      <c r="M1196" s="59">
        <f t="shared" si="91"/>
        <v>0</v>
      </c>
      <c r="N1196" s="5"/>
    </row>
    <row r="1197" spans="1:14" hidden="1" x14ac:dyDescent="0.2">
      <c r="A1197" s="6">
        <f t="shared" si="93"/>
        <v>10</v>
      </c>
      <c r="B1197" s="1"/>
      <c r="C1197" s="86" t="s">
        <v>220</v>
      </c>
      <c r="D1197" s="61"/>
      <c r="E1197" s="61" t="s">
        <v>22</v>
      </c>
      <c r="F1197" s="22"/>
      <c r="G1197" s="58">
        <f>IF([1]Summary!$AG1197="","",[1]Summary!$AG1197)</f>
        <v>0</v>
      </c>
      <c r="H1197" s="58"/>
      <c r="I1197" s="51">
        <f>IF('[2]Total Proposed Rate Y2 Full-GF'!$AG1197="","",'[2]Total Proposed Rate Y2 Full-GF'!$AG1197)</f>
        <v>0</v>
      </c>
      <c r="J1197" s="58"/>
      <c r="K1197" s="58">
        <f t="shared" si="90"/>
        <v>0</v>
      </c>
      <c r="L1197" s="22"/>
      <c r="M1197" s="59">
        <f t="shared" si="91"/>
        <v>0</v>
      </c>
      <c r="N1197" s="5"/>
    </row>
    <row r="1198" spans="1:14" hidden="1" x14ac:dyDescent="0.2">
      <c r="A1198" s="6">
        <f t="shared" si="93"/>
        <v>11</v>
      </c>
      <c r="B1198" s="1"/>
      <c r="C1198" s="86" t="s">
        <v>221</v>
      </c>
      <c r="D1198" s="61"/>
      <c r="E1198" s="61" t="s">
        <v>22</v>
      </c>
      <c r="F1198" s="22"/>
      <c r="G1198" s="58">
        <f>IF([1]Summary!$AG1198="","",[1]Summary!$AG1198)</f>
        <v>0</v>
      </c>
      <c r="H1198" s="58"/>
      <c r="I1198" s="51">
        <f>IF('[2]Total Proposed Rate Y2 Full-GF'!$AG1198="","",'[2]Total Proposed Rate Y2 Full-GF'!$AG1198)</f>
        <v>0</v>
      </c>
      <c r="J1198" s="58"/>
      <c r="K1198" s="58">
        <f t="shared" si="90"/>
        <v>0</v>
      </c>
      <c r="L1198" s="22"/>
      <c r="M1198" s="59">
        <f t="shared" si="91"/>
        <v>0</v>
      </c>
      <c r="N1198" s="5"/>
    </row>
    <row r="1199" spans="1:14" hidden="1" x14ac:dyDescent="0.2">
      <c r="A1199" s="6">
        <f t="shared" si="93"/>
        <v>12</v>
      </c>
      <c r="B1199" s="1"/>
      <c r="C1199" s="86" t="s">
        <v>222</v>
      </c>
      <c r="D1199" s="61"/>
      <c r="E1199" s="61" t="s">
        <v>22</v>
      </c>
      <c r="F1199" s="22"/>
      <c r="G1199" s="58">
        <f>IF([1]Summary!$AG1199="","",[1]Summary!$AG1199)</f>
        <v>0</v>
      </c>
      <c r="H1199" s="58"/>
      <c r="I1199" s="51">
        <f>IF('[2]Total Proposed Rate Y2 Full-GF'!$AG1199="","",'[2]Total Proposed Rate Y2 Full-GF'!$AG1199)</f>
        <v>0</v>
      </c>
      <c r="J1199" s="58"/>
      <c r="K1199" s="58">
        <f t="shared" si="90"/>
        <v>0</v>
      </c>
      <c r="L1199" s="22"/>
      <c r="M1199" s="59">
        <f t="shared" si="91"/>
        <v>0</v>
      </c>
      <c r="N1199" s="5"/>
    </row>
    <row r="1200" spans="1:14" hidden="1" x14ac:dyDescent="0.2">
      <c r="A1200" s="6">
        <f t="shared" si="93"/>
        <v>13</v>
      </c>
      <c r="B1200" s="1"/>
      <c r="C1200" s="86" t="s">
        <v>223</v>
      </c>
      <c r="D1200" s="61"/>
      <c r="E1200" s="61" t="s">
        <v>22</v>
      </c>
      <c r="G1200" s="58">
        <f>IF([1]Summary!$AG1200="","",[1]Summary!$AG1200)</f>
        <v>0</v>
      </c>
      <c r="H1200" s="58"/>
      <c r="I1200" s="51">
        <f>IF('[2]Total Proposed Rate Y2 Full-GF'!$AG1200="","",'[2]Total Proposed Rate Y2 Full-GF'!$AG1200)</f>
        <v>0</v>
      </c>
      <c r="J1200" s="58"/>
      <c r="K1200" s="58">
        <f t="shared" si="90"/>
        <v>0</v>
      </c>
      <c r="L1200" s="22"/>
      <c r="M1200" s="59">
        <f t="shared" si="91"/>
        <v>0</v>
      </c>
      <c r="N1200" s="5"/>
    </row>
    <row r="1201" spans="1:14" hidden="1" x14ac:dyDescent="0.2">
      <c r="A1201" s="6">
        <f t="shared" si="93"/>
        <v>14</v>
      </c>
      <c r="B1201" s="1"/>
      <c r="C1201" s="86" t="s">
        <v>224</v>
      </c>
      <c r="D1201" s="61"/>
      <c r="E1201" s="61" t="s">
        <v>22</v>
      </c>
      <c r="F1201" s="22"/>
      <c r="G1201" s="58">
        <f>IF([1]Summary!$AG1201="","",[1]Summary!$AG1201)</f>
        <v>0</v>
      </c>
      <c r="H1201" s="58"/>
      <c r="I1201" s="51">
        <f>IF('[2]Total Proposed Rate Y2 Full-GF'!$AG1201="","",'[2]Total Proposed Rate Y2 Full-GF'!$AG1201)</f>
        <v>0</v>
      </c>
      <c r="J1201" s="58"/>
      <c r="K1201" s="58">
        <f t="shared" si="90"/>
        <v>0</v>
      </c>
      <c r="L1201" s="22"/>
      <c r="M1201" s="59">
        <f t="shared" si="91"/>
        <v>0</v>
      </c>
      <c r="N1201" s="5"/>
    </row>
    <row r="1202" spans="1:14" hidden="1" x14ac:dyDescent="0.2">
      <c r="A1202" s="6">
        <f t="shared" si="93"/>
        <v>15</v>
      </c>
      <c r="B1202" s="1"/>
      <c r="C1202" s="62" t="s">
        <v>152</v>
      </c>
      <c r="D1202" s="61"/>
      <c r="E1202" s="61" t="s">
        <v>22</v>
      </c>
      <c r="F1202" s="22"/>
      <c r="G1202" s="58">
        <f>IF([1]Summary!$AG1202="","",[1]Summary!$AG1202)</f>
        <v>0</v>
      </c>
      <c r="H1202" s="58"/>
      <c r="I1202" s="51">
        <f>IF('[2]Total Proposed Rate Y2 Full-GF'!$AG1202="","",'[2]Total Proposed Rate Y2 Full-GF'!$AG1202)</f>
        <v>0</v>
      </c>
      <c r="J1202" s="58"/>
      <c r="K1202" s="58">
        <f t="shared" si="90"/>
        <v>0</v>
      </c>
      <c r="L1202" s="22"/>
      <c r="M1202" s="59">
        <f t="shared" si="91"/>
        <v>0</v>
      </c>
      <c r="N1202" s="5"/>
    </row>
    <row r="1203" spans="1:14" hidden="1" x14ac:dyDescent="0.2">
      <c r="A1203" s="6">
        <f t="shared" si="93"/>
        <v>16</v>
      </c>
      <c r="B1203" s="1"/>
      <c r="C1203" s="62" t="s">
        <v>153</v>
      </c>
      <c r="D1203" s="61"/>
      <c r="E1203" s="61" t="s">
        <v>22</v>
      </c>
      <c r="F1203" s="22"/>
      <c r="G1203" s="58">
        <f>IF([1]Summary!$AG1203="","",[1]Summary!$AG1203)</f>
        <v>0</v>
      </c>
      <c r="H1203" s="58"/>
      <c r="I1203" s="51">
        <f>IF('[2]Total Proposed Rate Y2 Full-GF'!$AG1203="","",'[2]Total Proposed Rate Y2 Full-GF'!$AG1203)</f>
        <v>0</v>
      </c>
      <c r="J1203" s="58"/>
      <c r="K1203" s="58">
        <f t="shared" si="90"/>
        <v>0</v>
      </c>
      <c r="L1203" s="22"/>
      <c r="M1203" s="59">
        <f t="shared" si="91"/>
        <v>0</v>
      </c>
      <c r="N1203" s="5"/>
    </row>
    <row r="1204" spans="1:14" hidden="1" x14ac:dyDescent="0.2">
      <c r="A1204" s="6">
        <f t="shared" si="93"/>
        <v>17</v>
      </c>
      <c r="B1204" s="1"/>
      <c r="C1204" s="62" t="s">
        <v>154</v>
      </c>
      <c r="D1204" s="61"/>
      <c r="E1204" s="61" t="s">
        <v>22</v>
      </c>
      <c r="F1204" s="22"/>
      <c r="G1204" s="58">
        <f>IF([1]Summary!$AG1204="","",[1]Summary!$AG1204)</f>
        <v>0</v>
      </c>
      <c r="H1204" s="58"/>
      <c r="I1204" s="51">
        <f>IF('[2]Total Proposed Rate Y2 Full-GF'!$AG1204="","",'[2]Total Proposed Rate Y2 Full-GF'!$AG1204)</f>
        <v>0</v>
      </c>
      <c r="J1204" s="58"/>
      <c r="K1204" s="58">
        <f t="shared" si="90"/>
        <v>0</v>
      </c>
      <c r="L1204" s="22"/>
      <c r="M1204" s="59">
        <f t="shared" si="91"/>
        <v>0</v>
      </c>
      <c r="N1204" s="5"/>
    </row>
    <row r="1205" spans="1:14" hidden="1" x14ac:dyDescent="0.2">
      <c r="A1205" s="6">
        <f t="shared" si="93"/>
        <v>18</v>
      </c>
      <c r="B1205" s="1"/>
      <c r="C1205" s="62" t="s">
        <v>155</v>
      </c>
      <c r="D1205" s="61"/>
      <c r="E1205" s="61" t="s">
        <v>22</v>
      </c>
      <c r="F1205" s="22"/>
      <c r="G1205" s="58">
        <f>IF([1]Summary!$AG1205="","",[1]Summary!$AG1205)</f>
        <v>0</v>
      </c>
      <c r="H1205" s="58"/>
      <c r="I1205" s="51">
        <f>IF('[2]Total Proposed Rate Y2 Full-GF'!$AG1205="","",'[2]Total Proposed Rate Y2 Full-GF'!$AG1205)</f>
        <v>0</v>
      </c>
      <c r="J1205" s="58"/>
      <c r="K1205" s="58">
        <f t="shared" si="90"/>
        <v>0</v>
      </c>
      <c r="L1205" s="22"/>
      <c r="M1205" s="59">
        <f t="shared" si="91"/>
        <v>0</v>
      </c>
      <c r="N1205" s="5"/>
    </row>
    <row r="1206" spans="1:14" hidden="1" x14ac:dyDescent="0.2">
      <c r="A1206" s="6">
        <f t="shared" si="93"/>
        <v>19</v>
      </c>
      <c r="B1206" s="1"/>
      <c r="C1206" s="61" t="s">
        <v>25</v>
      </c>
      <c r="D1206" s="61"/>
      <c r="E1206" s="61" t="s">
        <v>198</v>
      </c>
      <c r="G1206" s="51">
        <f>IF([1]Summary!$AG1206="","",[1]Summary!$AG1206)</f>
        <v>0</v>
      </c>
      <c r="H1206" s="58"/>
      <c r="I1206" s="51" t="str">
        <f>IF('[2]Total Proposed Rate Y2 Full-GF'!$AG1206="","",'[2]Total Proposed Rate Y2 Full-GF'!$AG1206)</f>
        <v/>
      </c>
      <c r="J1206" s="58"/>
      <c r="K1206" s="51" t="str">
        <f t="shared" si="90"/>
        <v/>
      </c>
      <c r="L1206" s="22"/>
      <c r="M1206" s="59" t="str">
        <f t="shared" si="91"/>
        <v/>
      </c>
      <c r="N1206" s="5"/>
    </row>
    <row r="1207" spans="1:14" hidden="1" x14ac:dyDescent="0.2">
      <c r="A1207" s="6"/>
      <c r="B1207" s="1"/>
      <c r="C1207" s="1"/>
      <c r="E1207" s="1"/>
      <c r="G1207" s="51" t="str">
        <f>IF([1]Summary!$AG1207="","",[1]Summary!$AG1207)</f>
        <v/>
      </c>
      <c r="H1207" s="58"/>
      <c r="I1207" s="51" t="str">
        <f>IF('[2]Total Proposed Rate Y2 Full-GF'!$AG1207="","",'[2]Total Proposed Rate Y2 Full-GF'!$AG1207)</f>
        <v/>
      </c>
      <c r="J1207" s="58"/>
      <c r="K1207" s="51" t="str">
        <f t="shared" si="90"/>
        <v/>
      </c>
      <c r="L1207" s="22"/>
      <c r="M1207" s="59" t="str">
        <f t="shared" si="91"/>
        <v/>
      </c>
      <c r="N1207" s="5"/>
    </row>
    <row r="1208" spans="1:14" ht="10.5" hidden="1" x14ac:dyDescent="0.25">
      <c r="A1208" s="6">
        <v>1</v>
      </c>
      <c r="B1208" s="1"/>
      <c r="C1208" s="60" t="s">
        <v>157</v>
      </c>
      <c r="D1208" s="61"/>
      <c r="E1208" s="61"/>
      <c r="F1208" s="21"/>
      <c r="G1208" s="51" t="str">
        <f>IF([1]Summary!$AG1208="","",[1]Summary!$AG1208)</f>
        <v/>
      </c>
      <c r="H1208" s="58"/>
      <c r="I1208" s="51">
        <f>IF('[2]Total Proposed Rate Y2 Full-GF'!$AG1208="","",'[2]Total Proposed Rate Y2 Full-GF'!$AG1208)</f>
        <v>0</v>
      </c>
      <c r="J1208" s="58"/>
      <c r="K1208" s="51" t="e">
        <f t="shared" si="90"/>
        <v>#VALUE!</v>
      </c>
      <c r="L1208" s="4"/>
      <c r="M1208" s="59" t="e">
        <f t="shared" si="91"/>
        <v>#VALUE!</v>
      </c>
      <c r="N1208" s="5"/>
    </row>
    <row r="1209" spans="1:14" hidden="1" x14ac:dyDescent="0.2">
      <c r="A1209" s="6">
        <f>+A1208+1</f>
        <v>2</v>
      </c>
      <c r="B1209" s="1"/>
      <c r="C1209" s="61" t="s">
        <v>12</v>
      </c>
      <c r="D1209" s="61"/>
      <c r="E1209" s="61" t="s">
        <v>13</v>
      </c>
      <c r="F1209" s="21"/>
      <c r="G1209" s="51">
        <f>IF([1]Summary!$AG1209="","",[1]Summary!$AG1209)</f>
        <v>0</v>
      </c>
      <c r="H1209" s="58"/>
      <c r="I1209" s="51">
        <f>IF('[2]Total Proposed Rate Y2 Full-GF'!$AG1209="","",'[2]Total Proposed Rate Y2 Full-GF'!$AG1209)</f>
        <v>0</v>
      </c>
      <c r="J1209" s="58"/>
      <c r="K1209" s="51">
        <f t="shared" si="90"/>
        <v>0</v>
      </c>
      <c r="L1209" s="4"/>
      <c r="M1209" s="59">
        <f t="shared" si="91"/>
        <v>0</v>
      </c>
      <c r="N1209" s="5"/>
    </row>
    <row r="1210" spans="1:14" hidden="1" x14ac:dyDescent="0.2">
      <c r="A1210" s="6">
        <f t="shared" ref="A1210:A1226" si="94">+A1209+1</f>
        <v>3</v>
      </c>
      <c r="B1210" s="1"/>
      <c r="C1210" s="61" t="s">
        <v>14</v>
      </c>
      <c r="D1210" s="61"/>
      <c r="E1210" s="61" t="s">
        <v>15</v>
      </c>
      <c r="F1210" s="21"/>
      <c r="G1210" s="51">
        <f>IF([1]Summary!$AG1210="","",[1]Summary!$AG1210)</f>
        <v>0</v>
      </c>
      <c r="H1210" s="58"/>
      <c r="I1210" s="51">
        <f>IF('[2]Total Proposed Rate Y2 Full-GF'!$AG1210="","",'[2]Total Proposed Rate Y2 Full-GF'!$AG1210)</f>
        <v>0</v>
      </c>
      <c r="J1210" s="58"/>
      <c r="K1210" s="51">
        <f t="shared" si="90"/>
        <v>0</v>
      </c>
      <c r="L1210" s="4"/>
      <c r="M1210" s="59">
        <f t="shared" si="91"/>
        <v>0</v>
      </c>
      <c r="N1210" s="5"/>
    </row>
    <row r="1211" spans="1:14" hidden="1" x14ac:dyDescent="0.2">
      <c r="A1211" s="6">
        <f t="shared" si="94"/>
        <v>4</v>
      </c>
      <c r="B1211" s="1"/>
      <c r="C1211" s="42" t="s">
        <v>142</v>
      </c>
      <c r="D1211" s="61"/>
      <c r="E1211" s="61" t="s">
        <v>15</v>
      </c>
      <c r="F1211" s="21"/>
      <c r="G1211" s="51">
        <f>IF([1]Summary!$AG1211="","",[1]Summary!$AG1211)</f>
        <v>0</v>
      </c>
      <c r="H1211" s="58"/>
      <c r="I1211" s="51" t="str">
        <f>IF('[2]Total Proposed Rate Y2 Full-GF'!$AG1211="","",'[2]Total Proposed Rate Y2 Full-GF'!$AG1211)</f>
        <v/>
      </c>
      <c r="J1211" s="58"/>
      <c r="K1211" s="51" t="str">
        <f t="shared" si="90"/>
        <v/>
      </c>
      <c r="L1211" s="4"/>
      <c r="M1211" s="59" t="str">
        <f t="shared" si="91"/>
        <v/>
      </c>
      <c r="N1211" s="5"/>
    </row>
    <row r="1212" spans="1:14" hidden="1" x14ac:dyDescent="0.2">
      <c r="A1212" s="6">
        <f t="shared" si="94"/>
        <v>5</v>
      </c>
      <c r="B1212" s="1"/>
      <c r="C1212" s="61" t="s">
        <v>147</v>
      </c>
      <c r="D1212" s="61"/>
      <c r="E1212" s="61"/>
      <c r="F1212" s="21"/>
      <c r="G1212" s="51" t="str">
        <f>IF([1]Summary!$AG1212="","",[1]Summary!$AG1212)</f>
        <v/>
      </c>
      <c r="H1212" s="51"/>
      <c r="I1212" s="51">
        <f>IF('[2]Total Proposed Rate Y2 Full-GF'!$AG1212="","",'[2]Total Proposed Rate Y2 Full-GF'!$AG1212)</f>
        <v>0</v>
      </c>
      <c r="J1212" s="58"/>
      <c r="K1212" s="51" t="e">
        <f t="shared" si="90"/>
        <v>#VALUE!</v>
      </c>
      <c r="L1212" s="22"/>
      <c r="M1212" s="59" t="e">
        <f t="shared" si="91"/>
        <v>#VALUE!</v>
      </c>
      <c r="N1212" s="5"/>
    </row>
    <row r="1213" spans="1:14" hidden="1" x14ac:dyDescent="0.2">
      <c r="A1213" s="6">
        <f t="shared" si="94"/>
        <v>6</v>
      </c>
      <c r="B1213" s="1"/>
      <c r="C1213" s="86" t="s">
        <v>75</v>
      </c>
      <c r="D1213" s="61"/>
      <c r="E1213" s="61" t="s">
        <v>15</v>
      </c>
      <c r="F1213" s="21"/>
      <c r="G1213" s="51">
        <f>IF([1]Summary!$AG1213="","",[1]Summary!$AG1213)</f>
        <v>0</v>
      </c>
      <c r="H1213" s="58"/>
      <c r="I1213" s="51">
        <f>IF('[2]Total Proposed Rate Y2 Full-GF'!$AG1213="","",'[2]Total Proposed Rate Y2 Full-GF'!$AG1213)</f>
        <v>0</v>
      </c>
      <c r="J1213" s="58"/>
      <c r="K1213" s="51">
        <f t="shared" si="90"/>
        <v>0</v>
      </c>
      <c r="L1213" s="21"/>
      <c r="M1213" s="59">
        <f t="shared" si="91"/>
        <v>0</v>
      </c>
      <c r="N1213" s="5"/>
    </row>
    <row r="1214" spans="1:14" hidden="1" x14ac:dyDescent="0.2">
      <c r="A1214" s="6">
        <f t="shared" si="94"/>
        <v>7</v>
      </c>
      <c r="B1214" s="1"/>
      <c r="C1214" s="41" t="s">
        <v>76</v>
      </c>
      <c r="D1214" s="61"/>
      <c r="E1214" s="61" t="s">
        <v>15</v>
      </c>
      <c r="F1214" s="21"/>
      <c r="G1214" s="51">
        <f>IF([1]Summary!$AG1214="","",[1]Summary!$AG1214)</f>
        <v>0</v>
      </c>
      <c r="H1214" s="58"/>
      <c r="I1214" s="51" t="str">
        <f>IF('[2]Total Proposed Rate Y2 Full-GF'!$AG1214="","",'[2]Total Proposed Rate Y2 Full-GF'!$AG1214)</f>
        <v/>
      </c>
      <c r="J1214" s="58"/>
      <c r="K1214" s="51" t="str">
        <f t="shared" si="90"/>
        <v/>
      </c>
      <c r="L1214" s="21"/>
      <c r="M1214" s="59" t="str">
        <f t="shared" si="91"/>
        <v/>
      </c>
      <c r="N1214" s="5"/>
    </row>
    <row r="1215" spans="1:14" hidden="1" x14ac:dyDescent="0.2">
      <c r="A1215" s="6">
        <f t="shared" si="94"/>
        <v>8</v>
      </c>
      <c r="B1215" s="1"/>
      <c r="C1215" s="61" t="s">
        <v>77</v>
      </c>
      <c r="D1215" s="61"/>
      <c r="E1215" s="61"/>
      <c r="F1215" s="21"/>
      <c r="G1215" s="51" t="str">
        <f>IF([1]Summary!$AG1215="","",[1]Summary!$AG1215)</f>
        <v/>
      </c>
      <c r="H1215" s="51"/>
      <c r="I1215" s="51">
        <f>IF('[2]Total Proposed Rate Y2 Full-GF'!$AG1215="","",'[2]Total Proposed Rate Y2 Full-GF'!$AG1215)</f>
        <v>0</v>
      </c>
      <c r="J1215" s="58"/>
      <c r="K1215" s="51" t="e">
        <f t="shared" si="90"/>
        <v>#VALUE!</v>
      </c>
      <c r="L1215" s="22"/>
      <c r="M1215" s="59" t="e">
        <f t="shared" si="91"/>
        <v>#VALUE!</v>
      </c>
      <c r="N1215" s="5"/>
    </row>
    <row r="1216" spans="1:14" hidden="1" x14ac:dyDescent="0.2">
      <c r="A1216" s="6">
        <f t="shared" si="94"/>
        <v>9</v>
      </c>
      <c r="B1216" s="1"/>
      <c r="C1216" s="86" t="s">
        <v>219</v>
      </c>
      <c r="D1216" s="61"/>
      <c r="E1216" s="61" t="s">
        <v>22</v>
      </c>
      <c r="F1216" s="21"/>
      <c r="G1216" s="58">
        <f>IF([1]Summary!$AG1216="","",[1]Summary!$AG1216)</f>
        <v>0</v>
      </c>
      <c r="H1216" s="58"/>
      <c r="I1216" s="51">
        <f>IF('[2]Total Proposed Rate Y2 Full-GF'!$AG1216="","",'[2]Total Proposed Rate Y2 Full-GF'!$AG1216)</f>
        <v>0</v>
      </c>
      <c r="J1216" s="58"/>
      <c r="K1216" s="58">
        <f t="shared" si="90"/>
        <v>0</v>
      </c>
      <c r="L1216" s="22"/>
      <c r="M1216" s="59">
        <f t="shared" si="91"/>
        <v>0</v>
      </c>
      <c r="N1216" s="5"/>
    </row>
    <row r="1217" spans="1:14" hidden="1" x14ac:dyDescent="0.2">
      <c r="A1217" s="6">
        <f t="shared" si="94"/>
        <v>10</v>
      </c>
      <c r="B1217" s="1"/>
      <c r="C1217" s="86" t="s">
        <v>220</v>
      </c>
      <c r="D1217" s="61"/>
      <c r="E1217" s="61" t="s">
        <v>22</v>
      </c>
      <c r="F1217" s="21"/>
      <c r="G1217" s="58">
        <f>IF([1]Summary!$AG1217="","",[1]Summary!$AG1217)</f>
        <v>0</v>
      </c>
      <c r="H1217" s="58"/>
      <c r="I1217" s="51">
        <f>IF('[2]Total Proposed Rate Y2 Full-GF'!$AG1217="","",'[2]Total Proposed Rate Y2 Full-GF'!$AG1217)</f>
        <v>0</v>
      </c>
      <c r="J1217" s="58"/>
      <c r="K1217" s="58">
        <f t="shared" si="90"/>
        <v>0</v>
      </c>
      <c r="L1217" s="22"/>
      <c r="M1217" s="59">
        <f t="shared" si="91"/>
        <v>0</v>
      </c>
      <c r="N1217" s="5"/>
    </row>
    <row r="1218" spans="1:14" hidden="1" x14ac:dyDescent="0.2">
      <c r="A1218" s="6">
        <f t="shared" si="94"/>
        <v>11</v>
      </c>
      <c r="B1218" s="1"/>
      <c r="C1218" s="86" t="s">
        <v>221</v>
      </c>
      <c r="D1218" s="61"/>
      <c r="E1218" s="61" t="s">
        <v>22</v>
      </c>
      <c r="F1218" s="30"/>
      <c r="G1218" s="58">
        <f>IF([1]Summary!$AG1218="","",[1]Summary!$AG1218)</f>
        <v>0</v>
      </c>
      <c r="H1218" s="58"/>
      <c r="I1218" s="51">
        <f>IF('[2]Total Proposed Rate Y2 Full-GF'!$AG1218="","",'[2]Total Proposed Rate Y2 Full-GF'!$AG1218)</f>
        <v>0</v>
      </c>
      <c r="J1218" s="58"/>
      <c r="K1218" s="58">
        <f t="shared" si="90"/>
        <v>0</v>
      </c>
      <c r="L1218" s="22"/>
      <c r="M1218" s="59">
        <f t="shared" si="91"/>
        <v>0</v>
      </c>
      <c r="N1218" s="5"/>
    </row>
    <row r="1219" spans="1:14" hidden="1" x14ac:dyDescent="0.2">
      <c r="A1219" s="6">
        <f t="shared" si="94"/>
        <v>12</v>
      </c>
      <c r="B1219" s="1"/>
      <c r="C1219" s="86" t="s">
        <v>222</v>
      </c>
      <c r="D1219" s="61"/>
      <c r="E1219" s="61" t="s">
        <v>22</v>
      </c>
      <c r="F1219" s="30"/>
      <c r="G1219" s="58">
        <f>IF([1]Summary!$AG1219="","",[1]Summary!$AG1219)</f>
        <v>0</v>
      </c>
      <c r="H1219" s="58"/>
      <c r="I1219" s="51">
        <f>IF('[2]Total Proposed Rate Y2 Full-GF'!$AG1219="","",'[2]Total Proposed Rate Y2 Full-GF'!$AG1219)</f>
        <v>0</v>
      </c>
      <c r="J1219" s="58"/>
      <c r="K1219" s="58">
        <f t="shared" si="90"/>
        <v>0</v>
      </c>
      <c r="L1219" s="22"/>
      <c r="M1219" s="59">
        <f t="shared" si="91"/>
        <v>0</v>
      </c>
      <c r="N1219" s="5"/>
    </row>
    <row r="1220" spans="1:14" hidden="1" x14ac:dyDescent="0.2">
      <c r="A1220" s="6">
        <f t="shared" si="94"/>
        <v>13</v>
      </c>
      <c r="B1220" s="1"/>
      <c r="C1220" s="86" t="s">
        <v>223</v>
      </c>
      <c r="D1220" s="61"/>
      <c r="E1220" s="61" t="s">
        <v>22</v>
      </c>
      <c r="F1220" s="30"/>
      <c r="G1220" s="58">
        <f>IF([1]Summary!$AG1220="","",[1]Summary!$AG1220)</f>
        <v>0</v>
      </c>
      <c r="H1220" s="58"/>
      <c r="I1220" s="51">
        <f>IF('[2]Total Proposed Rate Y2 Full-GF'!$AG1220="","",'[2]Total Proposed Rate Y2 Full-GF'!$AG1220)</f>
        <v>0</v>
      </c>
      <c r="J1220" s="58"/>
      <c r="K1220" s="58">
        <f t="shared" si="90"/>
        <v>0</v>
      </c>
      <c r="L1220" s="22"/>
      <c r="M1220" s="59">
        <f t="shared" si="91"/>
        <v>0</v>
      </c>
      <c r="N1220" s="5"/>
    </row>
    <row r="1221" spans="1:14" hidden="1" x14ac:dyDescent="0.2">
      <c r="A1221" s="6">
        <f t="shared" si="94"/>
        <v>14</v>
      </c>
      <c r="B1221" s="1"/>
      <c r="C1221" s="86" t="s">
        <v>224</v>
      </c>
      <c r="D1221" s="61"/>
      <c r="E1221" s="61" t="s">
        <v>22</v>
      </c>
      <c r="F1221" s="30"/>
      <c r="G1221" s="58">
        <f>IF([1]Summary!$AG1221="","",[1]Summary!$AG1221)</f>
        <v>0</v>
      </c>
      <c r="H1221" s="58"/>
      <c r="I1221" s="51">
        <f>IF('[2]Total Proposed Rate Y2 Full-GF'!$AG1221="","",'[2]Total Proposed Rate Y2 Full-GF'!$AG1221)</f>
        <v>0</v>
      </c>
      <c r="J1221" s="58"/>
      <c r="K1221" s="58">
        <f t="shared" si="90"/>
        <v>0</v>
      </c>
      <c r="L1221" s="22"/>
      <c r="M1221" s="59">
        <f t="shared" si="91"/>
        <v>0</v>
      </c>
      <c r="N1221" s="5"/>
    </row>
    <row r="1222" spans="1:14" hidden="1" x14ac:dyDescent="0.2">
      <c r="A1222" s="6">
        <f t="shared" si="94"/>
        <v>15</v>
      </c>
      <c r="B1222" s="1"/>
      <c r="C1222" s="62" t="s">
        <v>152</v>
      </c>
      <c r="D1222" s="61"/>
      <c r="E1222" s="61" t="s">
        <v>22</v>
      </c>
      <c r="F1222" s="30"/>
      <c r="G1222" s="58">
        <f>IF([1]Summary!$AG1222="","",[1]Summary!$AG1222)</f>
        <v>0</v>
      </c>
      <c r="H1222" s="58"/>
      <c r="I1222" s="51">
        <f>IF('[2]Total Proposed Rate Y2 Full-GF'!$AG1222="","",'[2]Total Proposed Rate Y2 Full-GF'!$AG1222)</f>
        <v>0</v>
      </c>
      <c r="J1222" s="58"/>
      <c r="K1222" s="58">
        <f t="shared" si="90"/>
        <v>0</v>
      </c>
      <c r="L1222" s="22"/>
      <c r="M1222" s="59">
        <f t="shared" si="91"/>
        <v>0</v>
      </c>
      <c r="N1222" s="5"/>
    </row>
    <row r="1223" spans="1:14" hidden="1" x14ac:dyDescent="0.2">
      <c r="A1223" s="6">
        <f t="shared" si="94"/>
        <v>16</v>
      </c>
      <c r="B1223" s="1"/>
      <c r="C1223" s="62" t="s">
        <v>153</v>
      </c>
      <c r="D1223" s="61"/>
      <c r="E1223" s="61" t="s">
        <v>22</v>
      </c>
      <c r="F1223" s="30"/>
      <c r="G1223" s="58">
        <f>IF([1]Summary!$AG1223="","",[1]Summary!$AG1223)</f>
        <v>0</v>
      </c>
      <c r="H1223" s="58"/>
      <c r="I1223" s="51">
        <f>IF('[2]Total Proposed Rate Y2 Full-GF'!$AG1223="","",'[2]Total Proposed Rate Y2 Full-GF'!$AG1223)</f>
        <v>0</v>
      </c>
      <c r="J1223" s="58"/>
      <c r="K1223" s="58">
        <f t="shared" si="90"/>
        <v>0</v>
      </c>
      <c r="L1223" s="22"/>
      <c r="M1223" s="59">
        <f t="shared" si="91"/>
        <v>0</v>
      </c>
      <c r="N1223" s="5"/>
    </row>
    <row r="1224" spans="1:14" hidden="1" x14ac:dyDescent="0.2">
      <c r="A1224" s="6">
        <f t="shared" si="94"/>
        <v>17</v>
      </c>
      <c r="B1224" s="1"/>
      <c r="C1224" s="62" t="s">
        <v>154</v>
      </c>
      <c r="D1224" s="61"/>
      <c r="E1224" s="61" t="s">
        <v>22</v>
      </c>
      <c r="F1224" s="30"/>
      <c r="G1224" s="58">
        <f>IF([1]Summary!$AG1224="","",[1]Summary!$AG1224)</f>
        <v>0</v>
      </c>
      <c r="H1224" s="58"/>
      <c r="I1224" s="51">
        <f>IF('[2]Total Proposed Rate Y2 Full-GF'!$AG1224="","",'[2]Total Proposed Rate Y2 Full-GF'!$AG1224)</f>
        <v>0</v>
      </c>
      <c r="J1224" s="58"/>
      <c r="K1224" s="58">
        <f t="shared" si="90"/>
        <v>0</v>
      </c>
      <c r="L1224" s="22"/>
      <c r="M1224" s="59">
        <f t="shared" si="91"/>
        <v>0</v>
      </c>
      <c r="N1224" s="5"/>
    </row>
    <row r="1225" spans="1:14" hidden="1" x14ac:dyDescent="0.2">
      <c r="A1225" s="6">
        <f t="shared" si="94"/>
        <v>18</v>
      </c>
      <c r="B1225" s="1"/>
      <c r="C1225" s="62" t="s">
        <v>155</v>
      </c>
      <c r="D1225" s="61"/>
      <c r="E1225" s="61" t="s">
        <v>22</v>
      </c>
      <c r="F1225" s="30"/>
      <c r="G1225" s="58">
        <f>IF([1]Summary!$AG1225="","",[1]Summary!$AG1225)</f>
        <v>0</v>
      </c>
      <c r="H1225" s="58"/>
      <c r="I1225" s="51">
        <f>IF('[2]Total Proposed Rate Y2 Full-GF'!$AG1225="","",'[2]Total Proposed Rate Y2 Full-GF'!$AG1225)</f>
        <v>0</v>
      </c>
      <c r="J1225" s="58"/>
      <c r="K1225" s="58">
        <f t="shared" si="90"/>
        <v>0</v>
      </c>
      <c r="L1225" s="22"/>
      <c r="M1225" s="59">
        <f t="shared" si="91"/>
        <v>0</v>
      </c>
      <c r="N1225" s="5"/>
    </row>
    <row r="1226" spans="1:14" hidden="1" x14ac:dyDescent="0.2">
      <c r="A1226" s="6">
        <f t="shared" si="94"/>
        <v>19</v>
      </c>
      <c r="B1226" s="1"/>
      <c r="C1226" s="61" t="s">
        <v>25</v>
      </c>
      <c r="D1226" s="61"/>
      <c r="E1226" s="61" t="s">
        <v>198</v>
      </c>
      <c r="F1226" s="30"/>
      <c r="G1226" s="51">
        <f>IF([1]Summary!$AG1226="","",[1]Summary!$AG1226)</f>
        <v>0</v>
      </c>
      <c r="H1226" s="58"/>
      <c r="I1226" s="51" t="str">
        <f>IF('[2]Total Proposed Rate Y2 Full-GF'!$AG1226="","",'[2]Total Proposed Rate Y2 Full-GF'!$AG1226)</f>
        <v/>
      </c>
      <c r="J1226" s="58"/>
      <c r="K1226" s="51" t="str">
        <f t="shared" si="90"/>
        <v/>
      </c>
      <c r="L1226" s="22"/>
      <c r="M1226" s="59" t="str">
        <f t="shared" si="91"/>
        <v/>
      </c>
      <c r="N1226" s="5"/>
    </row>
    <row r="1227" spans="1:14" hidden="1" x14ac:dyDescent="0.2">
      <c r="A1227" s="6"/>
      <c r="B1227" s="1"/>
      <c r="C1227" s="1"/>
      <c r="E1227" s="1"/>
      <c r="F1227" s="30"/>
      <c r="G1227" s="51" t="str">
        <f>IF([1]Summary!$AG1227="","",[1]Summary!$AG1227)</f>
        <v/>
      </c>
      <c r="H1227" s="58"/>
      <c r="I1227" s="51" t="str">
        <f>IF('[2]Total Proposed Rate Y2 Full-GF'!$AG1227="","",'[2]Total Proposed Rate Y2 Full-GF'!$AG1227)</f>
        <v/>
      </c>
      <c r="J1227" s="58"/>
      <c r="K1227" s="51" t="str">
        <f t="shared" si="90"/>
        <v/>
      </c>
      <c r="L1227" s="52"/>
      <c r="M1227" s="59" t="str">
        <f t="shared" si="91"/>
        <v/>
      </c>
      <c r="N1227" s="5"/>
    </row>
    <row r="1228" spans="1:14" ht="10.5" hidden="1" x14ac:dyDescent="0.25">
      <c r="A1228" s="6">
        <v>1</v>
      </c>
      <c r="B1228" s="1"/>
      <c r="C1228" s="60" t="s">
        <v>158</v>
      </c>
      <c r="D1228" s="61"/>
      <c r="E1228" s="61"/>
      <c r="F1228" s="30"/>
      <c r="G1228" s="51" t="str">
        <f>IF([1]Summary!$AG1228="","",[1]Summary!$AG1228)</f>
        <v/>
      </c>
      <c r="H1228" s="58"/>
      <c r="I1228" s="51">
        <f>IF('[2]Total Proposed Rate Y2 Full-GF'!$AG1228="","",'[2]Total Proposed Rate Y2 Full-GF'!$AG1228)</f>
        <v>0</v>
      </c>
      <c r="J1228" s="58"/>
      <c r="K1228" s="51" t="e">
        <f t="shared" si="90"/>
        <v>#VALUE!</v>
      </c>
      <c r="L1228" s="22"/>
      <c r="M1228" s="59" t="e">
        <f t="shared" si="91"/>
        <v>#VALUE!</v>
      </c>
      <c r="N1228" s="5"/>
    </row>
    <row r="1229" spans="1:14" hidden="1" x14ac:dyDescent="0.2">
      <c r="A1229" s="6">
        <f>+A1228+1</f>
        <v>2</v>
      </c>
      <c r="B1229" s="1"/>
      <c r="C1229" s="61" t="s">
        <v>12</v>
      </c>
      <c r="D1229" s="61"/>
      <c r="E1229" s="61" t="s">
        <v>13</v>
      </c>
      <c r="F1229" s="30"/>
      <c r="G1229" s="51">
        <f>IF([1]Summary!$AG1229="","",[1]Summary!$AG1229)</f>
        <v>0</v>
      </c>
      <c r="H1229" s="58"/>
      <c r="I1229" s="51">
        <f>IF('[2]Total Proposed Rate Y2 Full-GF'!$AG1229="","",'[2]Total Proposed Rate Y2 Full-GF'!$AG1229)</f>
        <v>0</v>
      </c>
      <c r="J1229" s="58"/>
      <c r="K1229" s="51">
        <f t="shared" ref="K1229:K1292" si="95">IF(I1229="","",+I1229-G1229)</f>
        <v>0</v>
      </c>
      <c r="L1229" s="22"/>
      <c r="M1229" s="59">
        <f t="shared" ref="M1229:M1292" si="96">IF(K1229="","",+IFERROR(K1229/G1229,0))</f>
        <v>0</v>
      </c>
      <c r="N1229" s="5"/>
    </row>
    <row r="1230" spans="1:14" hidden="1" x14ac:dyDescent="0.2">
      <c r="A1230" s="6">
        <f t="shared" ref="A1230:A1246" si="97">+A1229+1</f>
        <v>3</v>
      </c>
      <c r="B1230" s="1"/>
      <c r="C1230" s="61" t="s">
        <v>14</v>
      </c>
      <c r="D1230" s="61"/>
      <c r="E1230" s="61" t="s">
        <v>15</v>
      </c>
      <c r="F1230" s="30"/>
      <c r="G1230" s="51">
        <f>IF([1]Summary!$AG1230="","",[1]Summary!$AG1230)</f>
        <v>0</v>
      </c>
      <c r="H1230" s="58"/>
      <c r="I1230" s="51">
        <f>IF('[2]Total Proposed Rate Y2 Full-GF'!$AG1230="","",'[2]Total Proposed Rate Y2 Full-GF'!$AG1230)</f>
        <v>0</v>
      </c>
      <c r="J1230" s="58"/>
      <c r="K1230" s="51">
        <f t="shared" si="95"/>
        <v>0</v>
      </c>
      <c r="L1230" s="22"/>
      <c r="M1230" s="59">
        <f t="shared" si="96"/>
        <v>0</v>
      </c>
      <c r="N1230" s="5"/>
    </row>
    <row r="1231" spans="1:14" hidden="1" x14ac:dyDescent="0.2">
      <c r="A1231" s="6">
        <f t="shared" si="97"/>
        <v>4</v>
      </c>
      <c r="B1231" s="1"/>
      <c r="C1231" s="42" t="s">
        <v>142</v>
      </c>
      <c r="D1231" s="61"/>
      <c r="E1231" s="61" t="s">
        <v>15</v>
      </c>
      <c r="F1231" s="22"/>
      <c r="G1231" s="51">
        <f>IF([1]Summary!$AG1231="","",[1]Summary!$AG1231)</f>
        <v>0</v>
      </c>
      <c r="H1231" s="58"/>
      <c r="I1231" s="51" t="str">
        <f>IF('[2]Total Proposed Rate Y2 Full-GF'!$AG1231="","",'[2]Total Proposed Rate Y2 Full-GF'!$AG1231)</f>
        <v/>
      </c>
      <c r="J1231" s="58"/>
      <c r="K1231" s="51" t="str">
        <f t="shared" si="95"/>
        <v/>
      </c>
      <c r="L1231" s="22"/>
      <c r="M1231" s="59" t="str">
        <f t="shared" si="96"/>
        <v/>
      </c>
      <c r="N1231" s="5"/>
    </row>
    <row r="1232" spans="1:14" hidden="1" x14ac:dyDescent="0.2">
      <c r="A1232" s="6">
        <f t="shared" si="97"/>
        <v>5</v>
      </c>
      <c r="B1232" s="1"/>
      <c r="C1232" s="61" t="s">
        <v>147</v>
      </c>
      <c r="D1232" s="61"/>
      <c r="E1232" s="61"/>
      <c r="F1232" s="22"/>
      <c r="G1232" s="51" t="str">
        <f>IF([1]Summary!$AG1232="","",[1]Summary!$AG1232)</f>
        <v/>
      </c>
      <c r="H1232" s="51"/>
      <c r="I1232" s="51">
        <f>IF('[2]Total Proposed Rate Y2 Full-GF'!$AG1232="","",'[2]Total Proposed Rate Y2 Full-GF'!$AG1232)</f>
        <v>0</v>
      </c>
      <c r="J1232" s="58"/>
      <c r="K1232" s="51" t="e">
        <f t="shared" si="95"/>
        <v>#VALUE!</v>
      </c>
      <c r="L1232" s="22"/>
      <c r="M1232" s="59" t="e">
        <f t="shared" si="96"/>
        <v>#VALUE!</v>
      </c>
      <c r="N1232" s="5"/>
    </row>
    <row r="1233" spans="1:14" hidden="1" x14ac:dyDescent="0.2">
      <c r="A1233" s="6">
        <f t="shared" si="97"/>
        <v>6</v>
      </c>
      <c r="B1233" s="1"/>
      <c r="C1233" s="86" t="s">
        <v>75</v>
      </c>
      <c r="D1233" s="61"/>
      <c r="E1233" s="61" t="s">
        <v>15</v>
      </c>
      <c r="F1233" s="30"/>
      <c r="G1233" s="51">
        <f>IF([1]Summary!$AG1233="","",[1]Summary!$AG1233)</f>
        <v>0</v>
      </c>
      <c r="H1233" s="58"/>
      <c r="I1233" s="51">
        <f>IF('[2]Total Proposed Rate Y2 Full-GF'!$AG1233="","",'[2]Total Proposed Rate Y2 Full-GF'!$AG1233)</f>
        <v>0</v>
      </c>
      <c r="J1233" s="58"/>
      <c r="K1233" s="51">
        <f t="shared" si="95"/>
        <v>0</v>
      </c>
      <c r="M1233" s="59">
        <f t="shared" si="96"/>
        <v>0</v>
      </c>
      <c r="N1233" s="5"/>
    </row>
    <row r="1234" spans="1:14" hidden="1" x14ac:dyDescent="0.2">
      <c r="A1234" s="6">
        <f t="shared" si="97"/>
        <v>7</v>
      </c>
      <c r="B1234" s="1"/>
      <c r="C1234" s="41" t="s">
        <v>76</v>
      </c>
      <c r="D1234" s="61"/>
      <c r="E1234" s="61" t="s">
        <v>15</v>
      </c>
      <c r="F1234" s="30"/>
      <c r="G1234" s="51">
        <f>IF([1]Summary!$AG1234="","",[1]Summary!$AG1234)</f>
        <v>0</v>
      </c>
      <c r="H1234" s="58"/>
      <c r="I1234" s="51" t="str">
        <f>IF('[2]Total Proposed Rate Y2 Full-GF'!$AG1234="","",'[2]Total Proposed Rate Y2 Full-GF'!$AG1234)</f>
        <v/>
      </c>
      <c r="J1234" s="58"/>
      <c r="K1234" s="51" t="str">
        <f t="shared" si="95"/>
        <v/>
      </c>
      <c r="L1234" s="22"/>
      <c r="M1234" s="59" t="str">
        <f t="shared" si="96"/>
        <v/>
      </c>
      <c r="N1234" s="5"/>
    </row>
    <row r="1235" spans="1:14" hidden="1" x14ac:dyDescent="0.2">
      <c r="A1235" s="6">
        <f t="shared" si="97"/>
        <v>8</v>
      </c>
      <c r="B1235" s="1"/>
      <c r="C1235" s="61" t="s">
        <v>77</v>
      </c>
      <c r="D1235" s="61"/>
      <c r="E1235" s="61"/>
      <c r="F1235" s="30"/>
      <c r="G1235" s="51" t="str">
        <f>IF([1]Summary!$AG1235="","",[1]Summary!$AG1235)</f>
        <v/>
      </c>
      <c r="H1235" s="51"/>
      <c r="I1235" s="51">
        <f>IF('[2]Total Proposed Rate Y2 Full-GF'!$AG1235="","",'[2]Total Proposed Rate Y2 Full-GF'!$AG1235)</f>
        <v>0</v>
      </c>
      <c r="J1235" s="58"/>
      <c r="K1235" s="51" t="e">
        <f t="shared" si="95"/>
        <v>#VALUE!</v>
      </c>
      <c r="L1235" s="22"/>
      <c r="M1235" s="59" t="e">
        <f t="shared" si="96"/>
        <v>#VALUE!</v>
      </c>
      <c r="N1235" s="5"/>
    </row>
    <row r="1236" spans="1:14" hidden="1" x14ac:dyDescent="0.2">
      <c r="A1236" s="6">
        <f t="shared" si="97"/>
        <v>9</v>
      </c>
      <c r="B1236" s="1"/>
      <c r="C1236" s="86" t="s">
        <v>219</v>
      </c>
      <c r="D1236" s="61"/>
      <c r="E1236" s="61" t="s">
        <v>22</v>
      </c>
      <c r="F1236" s="30"/>
      <c r="G1236" s="58">
        <f>IF([1]Summary!$AG1236="","",[1]Summary!$AG1236)</f>
        <v>0</v>
      </c>
      <c r="H1236" s="58"/>
      <c r="I1236" s="51">
        <f>IF('[2]Total Proposed Rate Y2 Full-GF'!$AG1236="","",'[2]Total Proposed Rate Y2 Full-GF'!$AG1236)</f>
        <v>0</v>
      </c>
      <c r="J1236" s="58"/>
      <c r="K1236" s="58">
        <f t="shared" si="95"/>
        <v>0</v>
      </c>
      <c r="L1236" s="22"/>
      <c r="M1236" s="59">
        <f t="shared" si="96"/>
        <v>0</v>
      </c>
      <c r="N1236" s="5"/>
    </row>
    <row r="1237" spans="1:14" hidden="1" x14ac:dyDescent="0.2">
      <c r="A1237" s="6">
        <f t="shared" si="97"/>
        <v>10</v>
      </c>
      <c r="B1237" s="1"/>
      <c r="C1237" s="86" t="s">
        <v>220</v>
      </c>
      <c r="D1237" s="61"/>
      <c r="E1237" s="61" t="s">
        <v>22</v>
      </c>
      <c r="F1237" s="30"/>
      <c r="G1237" s="58">
        <f>IF([1]Summary!$AG1237="","",[1]Summary!$AG1237)</f>
        <v>0</v>
      </c>
      <c r="H1237" s="58"/>
      <c r="I1237" s="51">
        <f>IF('[2]Total Proposed Rate Y2 Full-GF'!$AG1237="","",'[2]Total Proposed Rate Y2 Full-GF'!$AG1237)</f>
        <v>0</v>
      </c>
      <c r="J1237" s="58"/>
      <c r="K1237" s="58">
        <f t="shared" si="95"/>
        <v>0</v>
      </c>
      <c r="L1237" s="22"/>
      <c r="M1237" s="59">
        <f t="shared" si="96"/>
        <v>0</v>
      </c>
      <c r="N1237" s="5"/>
    </row>
    <row r="1238" spans="1:14" hidden="1" x14ac:dyDescent="0.2">
      <c r="A1238" s="6">
        <f t="shared" si="97"/>
        <v>11</v>
      </c>
      <c r="B1238" s="1"/>
      <c r="C1238" s="86" t="s">
        <v>221</v>
      </c>
      <c r="D1238" s="61"/>
      <c r="E1238" s="61" t="s">
        <v>22</v>
      </c>
      <c r="F1238" s="30"/>
      <c r="G1238" s="58">
        <f>IF([1]Summary!$AG1238="","",[1]Summary!$AG1238)</f>
        <v>0</v>
      </c>
      <c r="H1238" s="58"/>
      <c r="I1238" s="51">
        <f>IF('[2]Total Proposed Rate Y2 Full-GF'!$AG1238="","",'[2]Total Proposed Rate Y2 Full-GF'!$AG1238)</f>
        <v>0</v>
      </c>
      <c r="J1238" s="58"/>
      <c r="K1238" s="58">
        <f t="shared" si="95"/>
        <v>0</v>
      </c>
      <c r="L1238" s="22"/>
      <c r="M1238" s="59">
        <f t="shared" si="96"/>
        <v>0</v>
      </c>
      <c r="N1238" s="5"/>
    </row>
    <row r="1239" spans="1:14" hidden="1" x14ac:dyDescent="0.2">
      <c r="A1239" s="6">
        <f t="shared" si="97"/>
        <v>12</v>
      </c>
      <c r="B1239" s="1"/>
      <c r="C1239" s="86" t="s">
        <v>222</v>
      </c>
      <c r="D1239" s="61"/>
      <c r="E1239" s="61" t="s">
        <v>22</v>
      </c>
      <c r="G1239" s="58">
        <f>IF([1]Summary!$AG1239="","",[1]Summary!$AG1239)</f>
        <v>0</v>
      </c>
      <c r="H1239" s="58"/>
      <c r="I1239" s="51">
        <f>IF('[2]Total Proposed Rate Y2 Full-GF'!$AG1239="","",'[2]Total Proposed Rate Y2 Full-GF'!$AG1239)</f>
        <v>0</v>
      </c>
      <c r="J1239" s="58"/>
      <c r="K1239" s="58">
        <f t="shared" si="95"/>
        <v>0</v>
      </c>
      <c r="L1239" s="22"/>
      <c r="M1239" s="59">
        <f t="shared" si="96"/>
        <v>0</v>
      </c>
      <c r="N1239" s="5"/>
    </row>
    <row r="1240" spans="1:14" hidden="1" x14ac:dyDescent="0.2">
      <c r="A1240" s="6">
        <f t="shared" si="97"/>
        <v>13</v>
      </c>
      <c r="B1240" s="1"/>
      <c r="C1240" s="86" t="s">
        <v>223</v>
      </c>
      <c r="D1240" s="61"/>
      <c r="E1240" s="61" t="s">
        <v>22</v>
      </c>
      <c r="G1240" s="58">
        <f>IF([1]Summary!$AG1240="","",[1]Summary!$AG1240)</f>
        <v>0</v>
      </c>
      <c r="H1240" s="58"/>
      <c r="I1240" s="51">
        <f>IF('[2]Total Proposed Rate Y2 Full-GF'!$AG1240="","",'[2]Total Proposed Rate Y2 Full-GF'!$AG1240)</f>
        <v>0</v>
      </c>
      <c r="J1240" s="58"/>
      <c r="K1240" s="58">
        <f t="shared" si="95"/>
        <v>0</v>
      </c>
      <c r="L1240" s="22"/>
      <c r="M1240" s="59">
        <f t="shared" si="96"/>
        <v>0</v>
      </c>
      <c r="N1240" s="5"/>
    </row>
    <row r="1241" spans="1:14" hidden="1" x14ac:dyDescent="0.2">
      <c r="A1241" s="6">
        <f t="shared" si="97"/>
        <v>14</v>
      </c>
      <c r="B1241" s="1"/>
      <c r="C1241" s="86" t="s">
        <v>224</v>
      </c>
      <c r="D1241" s="61"/>
      <c r="E1241" s="61" t="s">
        <v>22</v>
      </c>
      <c r="F1241" s="21"/>
      <c r="G1241" s="58">
        <f>IF([1]Summary!$AG1241="","",[1]Summary!$AG1241)</f>
        <v>0</v>
      </c>
      <c r="H1241" s="58"/>
      <c r="I1241" s="51">
        <f>IF('[2]Total Proposed Rate Y2 Full-GF'!$AG1241="","",'[2]Total Proposed Rate Y2 Full-GF'!$AG1241)</f>
        <v>0</v>
      </c>
      <c r="J1241" s="58"/>
      <c r="K1241" s="58">
        <f t="shared" si="95"/>
        <v>0</v>
      </c>
      <c r="L1241" s="4"/>
      <c r="M1241" s="59">
        <f t="shared" si="96"/>
        <v>0</v>
      </c>
      <c r="N1241" s="5"/>
    </row>
    <row r="1242" spans="1:14" hidden="1" x14ac:dyDescent="0.2">
      <c r="A1242" s="6">
        <f t="shared" si="97"/>
        <v>15</v>
      </c>
      <c r="B1242" s="1"/>
      <c r="C1242" s="62" t="s">
        <v>152</v>
      </c>
      <c r="D1242" s="61"/>
      <c r="E1242" s="61" t="s">
        <v>22</v>
      </c>
      <c r="F1242" s="21"/>
      <c r="G1242" s="58">
        <f>IF([1]Summary!$AG1242="","",[1]Summary!$AG1242)</f>
        <v>0</v>
      </c>
      <c r="H1242" s="58"/>
      <c r="I1242" s="51">
        <f>IF('[2]Total Proposed Rate Y2 Full-GF'!$AG1242="","",'[2]Total Proposed Rate Y2 Full-GF'!$AG1242)</f>
        <v>0</v>
      </c>
      <c r="J1242" s="58"/>
      <c r="K1242" s="58">
        <f t="shared" si="95"/>
        <v>0</v>
      </c>
      <c r="L1242" s="4"/>
      <c r="M1242" s="59">
        <f t="shared" si="96"/>
        <v>0</v>
      </c>
      <c r="N1242" s="5"/>
    </row>
    <row r="1243" spans="1:14" hidden="1" x14ac:dyDescent="0.2">
      <c r="A1243" s="6">
        <f t="shared" si="97"/>
        <v>16</v>
      </c>
      <c r="B1243" s="1"/>
      <c r="C1243" s="62" t="s">
        <v>153</v>
      </c>
      <c r="D1243" s="61"/>
      <c r="E1243" s="61" t="s">
        <v>22</v>
      </c>
      <c r="F1243" s="21"/>
      <c r="G1243" s="58">
        <f>IF([1]Summary!$AG1243="","",[1]Summary!$AG1243)</f>
        <v>0</v>
      </c>
      <c r="H1243" s="58"/>
      <c r="I1243" s="51">
        <f>IF('[2]Total Proposed Rate Y2 Full-GF'!$AG1243="","",'[2]Total Proposed Rate Y2 Full-GF'!$AG1243)</f>
        <v>0</v>
      </c>
      <c r="J1243" s="58"/>
      <c r="K1243" s="58">
        <f t="shared" si="95"/>
        <v>0</v>
      </c>
      <c r="L1243" s="4"/>
      <c r="M1243" s="59">
        <f t="shared" si="96"/>
        <v>0</v>
      </c>
      <c r="N1243" s="5"/>
    </row>
    <row r="1244" spans="1:14" hidden="1" x14ac:dyDescent="0.2">
      <c r="A1244" s="6">
        <f t="shared" si="97"/>
        <v>17</v>
      </c>
      <c r="B1244" s="1"/>
      <c r="C1244" s="62" t="s">
        <v>154</v>
      </c>
      <c r="D1244" s="61"/>
      <c r="E1244" s="61" t="s">
        <v>22</v>
      </c>
      <c r="F1244" s="21"/>
      <c r="G1244" s="58">
        <f>IF([1]Summary!$AG1244="","",[1]Summary!$AG1244)</f>
        <v>0</v>
      </c>
      <c r="H1244" s="58"/>
      <c r="I1244" s="51">
        <f>IF('[2]Total Proposed Rate Y2 Full-GF'!$AG1244="","",'[2]Total Proposed Rate Y2 Full-GF'!$AG1244)</f>
        <v>0</v>
      </c>
      <c r="J1244" s="58"/>
      <c r="K1244" s="58">
        <f t="shared" si="95"/>
        <v>0</v>
      </c>
      <c r="L1244" s="4"/>
      <c r="M1244" s="59">
        <f t="shared" si="96"/>
        <v>0</v>
      </c>
      <c r="N1244" s="5"/>
    </row>
    <row r="1245" spans="1:14" hidden="1" x14ac:dyDescent="0.2">
      <c r="A1245" s="6">
        <f t="shared" si="97"/>
        <v>18</v>
      </c>
      <c r="B1245" s="1"/>
      <c r="C1245" s="62" t="s">
        <v>155</v>
      </c>
      <c r="D1245" s="61"/>
      <c r="E1245" s="61" t="s">
        <v>22</v>
      </c>
      <c r="F1245" s="21"/>
      <c r="G1245" s="58">
        <f>IF([1]Summary!$AG1245="","",[1]Summary!$AG1245)</f>
        <v>0</v>
      </c>
      <c r="H1245" s="58"/>
      <c r="I1245" s="51">
        <f>IF('[2]Total Proposed Rate Y2 Full-GF'!$AG1245="","",'[2]Total Proposed Rate Y2 Full-GF'!$AG1245)</f>
        <v>0</v>
      </c>
      <c r="J1245" s="58"/>
      <c r="K1245" s="58">
        <f t="shared" si="95"/>
        <v>0</v>
      </c>
      <c r="L1245" s="4"/>
      <c r="M1245" s="59">
        <f t="shared" si="96"/>
        <v>0</v>
      </c>
      <c r="N1245" s="5"/>
    </row>
    <row r="1246" spans="1:14" hidden="1" x14ac:dyDescent="0.2">
      <c r="A1246" s="6">
        <f t="shared" si="97"/>
        <v>19</v>
      </c>
      <c r="B1246" s="1"/>
      <c r="C1246" s="61" t="s">
        <v>25</v>
      </c>
      <c r="D1246" s="61"/>
      <c r="E1246" s="61" t="s">
        <v>198</v>
      </c>
      <c r="F1246" s="21"/>
      <c r="G1246" s="51">
        <f>IF([1]Summary!$AG1246="","",[1]Summary!$AG1246)</f>
        <v>0</v>
      </c>
      <c r="H1246" s="58"/>
      <c r="I1246" s="51" t="str">
        <f>IF('[2]Total Proposed Rate Y2 Full-GF'!$AG1246="","",'[2]Total Proposed Rate Y2 Full-GF'!$AG1246)</f>
        <v/>
      </c>
      <c r="J1246" s="58"/>
      <c r="K1246" s="51" t="str">
        <f t="shared" si="95"/>
        <v/>
      </c>
      <c r="L1246" s="4"/>
      <c r="M1246" s="59" t="str">
        <f t="shared" si="96"/>
        <v/>
      </c>
      <c r="N1246" s="5"/>
    </row>
    <row r="1247" spans="1:14" hidden="1" x14ac:dyDescent="0.2">
      <c r="A1247" s="6"/>
      <c r="B1247" s="1"/>
      <c r="C1247" s="1"/>
      <c r="E1247" s="1"/>
      <c r="G1247" s="51" t="str">
        <f>IF([1]Summary!$AG1247="","",[1]Summary!$AG1247)</f>
        <v/>
      </c>
      <c r="H1247" s="58"/>
      <c r="I1247" s="51" t="str">
        <f>IF('[2]Total Proposed Rate Y2 Full-GF'!$AG1247="","",'[2]Total Proposed Rate Y2 Full-GF'!$AG1247)</f>
        <v/>
      </c>
      <c r="J1247" s="58"/>
      <c r="K1247" s="51" t="str">
        <f t="shared" si="95"/>
        <v/>
      </c>
      <c r="M1247" s="59" t="str">
        <f t="shared" si="96"/>
        <v/>
      </c>
      <c r="N1247" s="5"/>
    </row>
    <row r="1248" spans="1:14" ht="10.5" hidden="1" x14ac:dyDescent="0.25">
      <c r="A1248" s="6">
        <v>1</v>
      </c>
      <c r="B1248" s="1"/>
      <c r="C1248" s="60" t="s">
        <v>159</v>
      </c>
      <c r="D1248" s="61"/>
      <c r="E1248" s="61"/>
      <c r="F1248" s="52"/>
      <c r="G1248" s="51" t="str">
        <f>IF([1]Summary!$AG1248="","",[1]Summary!$AG1248)</f>
        <v/>
      </c>
      <c r="H1248" s="58"/>
      <c r="I1248" s="51">
        <f>IF('[2]Total Proposed Rate Y2 Full-GF'!$AG1248="","",'[2]Total Proposed Rate Y2 Full-GF'!$AG1248)</f>
        <v>0</v>
      </c>
      <c r="J1248" s="58"/>
      <c r="K1248" s="51" t="e">
        <f t="shared" si="95"/>
        <v>#VALUE!</v>
      </c>
      <c r="L1248" s="4"/>
      <c r="M1248" s="59" t="e">
        <f t="shared" si="96"/>
        <v>#VALUE!</v>
      </c>
      <c r="N1248" s="5"/>
    </row>
    <row r="1249" spans="1:14" hidden="1" x14ac:dyDescent="0.2">
      <c r="A1249" s="6">
        <f>+A1248+1</f>
        <v>2</v>
      </c>
      <c r="B1249" s="1"/>
      <c r="C1249" s="61" t="s">
        <v>12</v>
      </c>
      <c r="D1249" s="61"/>
      <c r="E1249" s="61" t="s">
        <v>13</v>
      </c>
      <c r="F1249" s="52"/>
      <c r="G1249" s="51">
        <f>IF([1]Summary!$AG1249="","",[1]Summary!$AG1249)</f>
        <v>0</v>
      </c>
      <c r="H1249" s="58"/>
      <c r="I1249" s="51">
        <f>IF('[2]Total Proposed Rate Y2 Full-GF'!$AG1249="","",'[2]Total Proposed Rate Y2 Full-GF'!$AG1249)</f>
        <v>0</v>
      </c>
      <c r="J1249" s="58"/>
      <c r="K1249" s="51">
        <f t="shared" si="95"/>
        <v>0</v>
      </c>
      <c r="L1249" s="4"/>
      <c r="M1249" s="59">
        <f t="shared" si="96"/>
        <v>0</v>
      </c>
      <c r="N1249" s="5"/>
    </row>
    <row r="1250" spans="1:14" hidden="1" x14ac:dyDescent="0.2">
      <c r="A1250" s="6">
        <f t="shared" ref="A1250:A1266" si="98">+A1249+1</f>
        <v>3</v>
      </c>
      <c r="B1250" s="1"/>
      <c r="C1250" s="61" t="s">
        <v>14</v>
      </c>
      <c r="D1250" s="61"/>
      <c r="E1250" s="61" t="s">
        <v>15</v>
      </c>
      <c r="F1250" s="52"/>
      <c r="G1250" s="51">
        <f>IF([1]Summary!$AG1250="","",[1]Summary!$AG1250)</f>
        <v>0</v>
      </c>
      <c r="H1250" s="58"/>
      <c r="I1250" s="51">
        <f>IF('[2]Total Proposed Rate Y2 Full-GF'!$AG1250="","",'[2]Total Proposed Rate Y2 Full-GF'!$AG1250)</f>
        <v>0</v>
      </c>
      <c r="J1250" s="58"/>
      <c r="K1250" s="51">
        <f t="shared" si="95"/>
        <v>0</v>
      </c>
      <c r="L1250" s="4"/>
      <c r="M1250" s="59">
        <f t="shared" si="96"/>
        <v>0</v>
      </c>
      <c r="N1250" s="5"/>
    </row>
    <row r="1251" spans="1:14" hidden="1" x14ac:dyDescent="0.2">
      <c r="A1251" s="6">
        <f t="shared" si="98"/>
        <v>4</v>
      </c>
      <c r="B1251" s="1"/>
      <c r="C1251" s="42" t="s">
        <v>142</v>
      </c>
      <c r="D1251" s="61"/>
      <c r="E1251" s="61" t="s">
        <v>15</v>
      </c>
      <c r="F1251" s="22"/>
      <c r="G1251" s="51">
        <f>IF([1]Summary!$AG1251="","",[1]Summary!$AG1251)</f>
        <v>0</v>
      </c>
      <c r="H1251" s="58"/>
      <c r="I1251" s="51" t="str">
        <f>IF('[2]Total Proposed Rate Y2 Full-GF'!$AG1251="","",'[2]Total Proposed Rate Y2 Full-GF'!$AG1251)</f>
        <v/>
      </c>
      <c r="J1251" s="58"/>
      <c r="K1251" s="51" t="str">
        <f t="shared" si="95"/>
        <v/>
      </c>
      <c r="L1251" s="22"/>
      <c r="M1251" s="59" t="str">
        <f t="shared" si="96"/>
        <v/>
      </c>
      <c r="N1251" s="5"/>
    </row>
    <row r="1252" spans="1:14" hidden="1" x14ac:dyDescent="0.2">
      <c r="A1252" s="6">
        <f t="shared" si="98"/>
        <v>5</v>
      </c>
      <c r="B1252" s="1"/>
      <c r="C1252" s="61" t="s">
        <v>147</v>
      </c>
      <c r="D1252" s="61"/>
      <c r="E1252" s="61"/>
      <c r="F1252" s="22"/>
      <c r="G1252" s="51" t="str">
        <f>IF([1]Summary!$AG1252="","",[1]Summary!$AG1252)</f>
        <v/>
      </c>
      <c r="H1252" s="51"/>
      <c r="I1252" s="51">
        <f>IF('[2]Total Proposed Rate Y2 Full-GF'!$AG1252="","",'[2]Total Proposed Rate Y2 Full-GF'!$AG1252)</f>
        <v>0</v>
      </c>
      <c r="J1252" s="58"/>
      <c r="K1252" s="51" t="e">
        <f t="shared" si="95"/>
        <v>#VALUE!</v>
      </c>
      <c r="L1252" s="22"/>
      <c r="M1252" s="59" t="e">
        <f t="shared" si="96"/>
        <v>#VALUE!</v>
      </c>
      <c r="N1252" s="5"/>
    </row>
    <row r="1253" spans="1:14" hidden="1" x14ac:dyDescent="0.2">
      <c r="A1253" s="6">
        <f t="shared" si="98"/>
        <v>6</v>
      </c>
      <c r="B1253" s="1"/>
      <c r="C1253" s="86" t="s">
        <v>75</v>
      </c>
      <c r="D1253" s="61"/>
      <c r="E1253" s="61" t="s">
        <v>15</v>
      </c>
      <c r="F1253" s="22"/>
      <c r="G1253" s="51">
        <f>IF([1]Summary!$AG1253="","",[1]Summary!$AG1253)</f>
        <v>0</v>
      </c>
      <c r="H1253" s="58"/>
      <c r="I1253" s="51">
        <f>IF('[2]Total Proposed Rate Y2 Full-GF'!$AG1253="","",'[2]Total Proposed Rate Y2 Full-GF'!$AG1253)</f>
        <v>0</v>
      </c>
      <c r="J1253" s="58"/>
      <c r="K1253" s="51">
        <f t="shared" si="95"/>
        <v>0</v>
      </c>
      <c r="L1253" s="22"/>
      <c r="M1253" s="59">
        <f t="shared" si="96"/>
        <v>0</v>
      </c>
      <c r="N1253" s="5"/>
    </row>
    <row r="1254" spans="1:14" hidden="1" x14ac:dyDescent="0.2">
      <c r="A1254" s="6">
        <f t="shared" si="98"/>
        <v>7</v>
      </c>
      <c r="B1254" s="1"/>
      <c r="C1254" s="41" t="s">
        <v>76</v>
      </c>
      <c r="D1254" s="61"/>
      <c r="E1254" s="61" t="s">
        <v>15</v>
      </c>
      <c r="F1254" s="22"/>
      <c r="G1254" s="51">
        <f>IF([1]Summary!$AG1254="","",[1]Summary!$AG1254)</f>
        <v>0</v>
      </c>
      <c r="H1254" s="58"/>
      <c r="I1254" s="51" t="str">
        <f>IF('[2]Total Proposed Rate Y2 Full-GF'!$AG1254="","",'[2]Total Proposed Rate Y2 Full-GF'!$AG1254)</f>
        <v/>
      </c>
      <c r="J1254" s="58"/>
      <c r="K1254" s="51" t="str">
        <f t="shared" si="95"/>
        <v/>
      </c>
      <c r="L1254" s="22"/>
      <c r="M1254" s="59" t="str">
        <f t="shared" si="96"/>
        <v/>
      </c>
      <c r="N1254" s="5"/>
    </row>
    <row r="1255" spans="1:14" hidden="1" x14ac:dyDescent="0.2">
      <c r="A1255" s="6">
        <f t="shared" si="98"/>
        <v>8</v>
      </c>
      <c r="B1255" s="1"/>
      <c r="C1255" s="61" t="s">
        <v>77</v>
      </c>
      <c r="D1255" s="61"/>
      <c r="E1255" s="61"/>
      <c r="F1255" s="52"/>
      <c r="G1255" s="51" t="str">
        <f>IF([1]Summary!$AG1255="","",[1]Summary!$AG1255)</f>
        <v/>
      </c>
      <c r="H1255" s="51"/>
      <c r="I1255" s="51">
        <f>IF('[2]Total Proposed Rate Y2 Full-GF'!$AG1255="","",'[2]Total Proposed Rate Y2 Full-GF'!$AG1255)</f>
        <v>0</v>
      </c>
      <c r="J1255" s="58"/>
      <c r="K1255" s="51" t="e">
        <f t="shared" si="95"/>
        <v>#VALUE!</v>
      </c>
      <c r="L1255" s="22"/>
      <c r="M1255" s="59" t="e">
        <f t="shared" si="96"/>
        <v>#VALUE!</v>
      </c>
      <c r="N1255" s="5"/>
    </row>
    <row r="1256" spans="1:14" hidden="1" x14ac:dyDescent="0.2">
      <c r="A1256" s="6">
        <f t="shared" si="98"/>
        <v>9</v>
      </c>
      <c r="B1256" s="1"/>
      <c r="C1256" s="41" t="s">
        <v>148</v>
      </c>
      <c r="D1256" s="61"/>
      <c r="E1256" s="61" t="s">
        <v>22</v>
      </c>
      <c r="F1256" s="22"/>
      <c r="G1256" s="58">
        <f>IF([1]Summary!$AG1256="","",[1]Summary!$AG1256)</f>
        <v>0</v>
      </c>
      <c r="H1256" s="58"/>
      <c r="I1256" s="51">
        <f>IF('[2]Total Proposed Rate Y2 Full-GF'!$AG1256="","",'[2]Total Proposed Rate Y2 Full-GF'!$AG1256)</f>
        <v>0</v>
      </c>
      <c r="J1256" s="58"/>
      <c r="K1256" s="58">
        <f t="shared" si="95"/>
        <v>0</v>
      </c>
      <c r="L1256" s="22"/>
      <c r="M1256" s="59">
        <f t="shared" si="96"/>
        <v>0</v>
      </c>
      <c r="N1256" s="5"/>
    </row>
    <row r="1257" spans="1:14" hidden="1" x14ac:dyDescent="0.2">
      <c r="A1257" s="6">
        <f t="shared" si="98"/>
        <v>10</v>
      </c>
      <c r="B1257" s="1"/>
      <c r="C1257" s="41" t="s">
        <v>149</v>
      </c>
      <c r="D1257" s="61"/>
      <c r="E1257" s="61" t="s">
        <v>22</v>
      </c>
      <c r="F1257" s="22"/>
      <c r="G1257" s="58">
        <f>IF([1]Summary!$AG1257="","",[1]Summary!$AG1257)</f>
        <v>0</v>
      </c>
      <c r="H1257" s="58"/>
      <c r="I1257" s="51" t="str">
        <f>IF('[2]Total Proposed Rate Y2 Full-GF'!$AG1257="","",'[2]Total Proposed Rate Y2 Full-GF'!$AG1257)</f>
        <v/>
      </c>
      <c r="J1257" s="58"/>
      <c r="K1257" s="58" t="str">
        <f t="shared" si="95"/>
        <v/>
      </c>
      <c r="L1257" s="22"/>
      <c r="M1257" s="59" t="str">
        <f t="shared" si="96"/>
        <v/>
      </c>
      <c r="N1257" s="5"/>
    </row>
    <row r="1258" spans="1:14" hidden="1" x14ac:dyDescent="0.2">
      <c r="A1258" s="6">
        <f t="shared" si="98"/>
        <v>11</v>
      </c>
      <c r="B1258" s="1"/>
      <c r="C1258" s="41"/>
      <c r="D1258" s="62"/>
      <c r="E1258" s="62"/>
      <c r="F1258" s="22"/>
      <c r="G1258" s="58" t="str">
        <f>IF([1]Summary!$AG1258="","",[1]Summary!$AG1258)</f>
        <v/>
      </c>
      <c r="H1258" s="58"/>
      <c r="I1258" s="51">
        <f>IF('[2]Total Proposed Rate Y2 Full-GF'!$AG1258="","",'[2]Total Proposed Rate Y2 Full-GF'!$AG1258)</f>
        <v>0</v>
      </c>
      <c r="J1258" s="58"/>
      <c r="K1258" s="58" t="e">
        <f t="shared" si="95"/>
        <v>#VALUE!</v>
      </c>
      <c r="L1258" s="22"/>
      <c r="M1258" s="59" t="e">
        <f t="shared" si="96"/>
        <v>#VALUE!</v>
      </c>
      <c r="N1258" s="5"/>
    </row>
    <row r="1259" spans="1:14" hidden="1" x14ac:dyDescent="0.2">
      <c r="A1259" s="6">
        <f t="shared" si="98"/>
        <v>12</v>
      </c>
      <c r="B1259" s="1"/>
      <c r="C1259" s="41" t="s">
        <v>150</v>
      </c>
      <c r="D1259" s="61"/>
      <c r="E1259" s="61" t="s">
        <v>22</v>
      </c>
      <c r="F1259" s="22"/>
      <c r="G1259" s="58">
        <f>IF([1]Summary!$AG1259="","",[1]Summary!$AG1259)</f>
        <v>0</v>
      </c>
      <c r="H1259" s="58"/>
      <c r="I1259" s="51">
        <f>IF('[2]Total Proposed Rate Y2 Full-GF'!$AG1259="","",'[2]Total Proposed Rate Y2 Full-GF'!$AG1259)</f>
        <v>0</v>
      </c>
      <c r="J1259" s="58"/>
      <c r="K1259" s="58">
        <f t="shared" si="95"/>
        <v>0</v>
      </c>
      <c r="L1259" s="22"/>
      <c r="M1259" s="59">
        <f t="shared" si="96"/>
        <v>0</v>
      </c>
      <c r="N1259" s="5"/>
    </row>
    <row r="1260" spans="1:14" hidden="1" x14ac:dyDescent="0.2">
      <c r="A1260" s="6">
        <f t="shared" si="98"/>
        <v>13</v>
      </c>
      <c r="B1260" s="1"/>
      <c r="C1260" s="41" t="s">
        <v>151</v>
      </c>
      <c r="D1260" s="61"/>
      <c r="E1260" s="61" t="s">
        <v>22</v>
      </c>
      <c r="F1260" s="52"/>
      <c r="G1260" s="58">
        <f>IF([1]Summary!$AG1260="","",[1]Summary!$AG1260)</f>
        <v>0</v>
      </c>
      <c r="H1260" s="58"/>
      <c r="I1260" s="51" t="str">
        <f>IF('[2]Total Proposed Rate Y2 Full-GF'!$AG1260="","",'[2]Total Proposed Rate Y2 Full-GF'!$AG1260)</f>
        <v/>
      </c>
      <c r="J1260" s="58"/>
      <c r="K1260" s="58" t="str">
        <f t="shared" si="95"/>
        <v/>
      </c>
      <c r="L1260" s="22"/>
      <c r="M1260" s="59" t="str">
        <f t="shared" si="96"/>
        <v/>
      </c>
      <c r="N1260" s="5"/>
    </row>
    <row r="1261" spans="1:14" hidden="1" x14ac:dyDescent="0.2">
      <c r="A1261" s="6">
        <f t="shared" si="98"/>
        <v>14</v>
      </c>
      <c r="B1261" s="1"/>
      <c r="C1261" s="41"/>
      <c r="D1261" s="62"/>
      <c r="E1261" s="62"/>
      <c r="F1261" s="22"/>
      <c r="G1261" s="58" t="str">
        <f>IF([1]Summary!$AG1261="","",[1]Summary!$AG1261)</f>
        <v/>
      </c>
      <c r="H1261" s="58"/>
      <c r="I1261" s="51">
        <f>IF('[2]Total Proposed Rate Y2 Full-GF'!$AG1261="","",'[2]Total Proposed Rate Y2 Full-GF'!$AG1261)</f>
        <v>0</v>
      </c>
      <c r="J1261" s="58"/>
      <c r="K1261" s="58" t="e">
        <f t="shared" si="95"/>
        <v>#VALUE!</v>
      </c>
      <c r="L1261" s="22"/>
      <c r="M1261" s="59" t="e">
        <f t="shared" si="96"/>
        <v>#VALUE!</v>
      </c>
      <c r="N1261" s="5"/>
    </row>
    <row r="1262" spans="1:14" hidden="1" x14ac:dyDescent="0.2">
      <c r="A1262" s="6">
        <f t="shared" si="98"/>
        <v>15</v>
      </c>
      <c r="B1262" s="1"/>
      <c r="C1262" s="62" t="s">
        <v>152</v>
      </c>
      <c r="D1262" s="61"/>
      <c r="E1262" s="61" t="s">
        <v>22</v>
      </c>
      <c r="F1262" s="22"/>
      <c r="G1262" s="58">
        <f>IF([1]Summary!$AG1262="","",[1]Summary!$AG1262)</f>
        <v>0</v>
      </c>
      <c r="H1262" s="58"/>
      <c r="I1262" s="51">
        <f>IF('[2]Total Proposed Rate Y2 Full-GF'!$AG1262="","",'[2]Total Proposed Rate Y2 Full-GF'!$AG1262)</f>
        <v>0</v>
      </c>
      <c r="J1262" s="58"/>
      <c r="K1262" s="58">
        <f t="shared" si="95"/>
        <v>0</v>
      </c>
      <c r="L1262" s="22"/>
      <c r="M1262" s="59">
        <f t="shared" si="96"/>
        <v>0</v>
      </c>
      <c r="N1262" s="5"/>
    </row>
    <row r="1263" spans="1:14" hidden="1" x14ac:dyDescent="0.2">
      <c r="A1263" s="6">
        <f t="shared" si="98"/>
        <v>16</v>
      </c>
      <c r="B1263" s="1"/>
      <c r="C1263" s="62" t="s">
        <v>153</v>
      </c>
      <c r="D1263" s="61"/>
      <c r="E1263" s="61" t="s">
        <v>22</v>
      </c>
      <c r="F1263" s="22"/>
      <c r="G1263" s="58">
        <f>IF([1]Summary!$AG1263="","",[1]Summary!$AG1263)</f>
        <v>0</v>
      </c>
      <c r="H1263" s="58"/>
      <c r="I1263" s="51">
        <f>IF('[2]Total Proposed Rate Y2 Full-GF'!$AG1263="","",'[2]Total Proposed Rate Y2 Full-GF'!$AG1263)</f>
        <v>0</v>
      </c>
      <c r="J1263" s="58"/>
      <c r="K1263" s="58">
        <f t="shared" si="95"/>
        <v>0</v>
      </c>
      <c r="L1263" s="22"/>
      <c r="M1263" s="59">
        <f t="shared" si="96"/>
        <v>0</v>
      </c>
      <c r="N1263" s="5"/>
    </row>
    <row r="1264" spans="1:14" hidden="1" x14ac:dyDescent="0.2">
      <c r="A1264" s="6">
        <f t="shared" si="98"/>
        <v>17</v>
      </c>
      <c r="B1264" s="1"/>
      <c r="C1264" s="62" t="s">
        <v>154</v>
      </c>
      <c r="D1264" s="61"/>
      <c r="E1264" s="61" t="s">
        <v>22</v>
      </c>
      <c r="F1264" s="22"/>
      <c r="G1264" s="58">
        <f>IF([1]Summary!$AG1264="","",[1]Summary!$AG1264)</f>
        <v>0</v>
      </c>
      <c r="H1264" s="58"/>
      <c r="I1264" s="51">
        <f>IF('[2]Total Proposed Rate Y2 Full-GF'!$AG1264="","",'[2]Total Proposed Rate Y2 Full-GF'!$AG1264)</f>
        <v>0</v>
      </c>
      <c r="J1264" s="58"/>
      <c r="K1264" s="58">
        <f t="shared" si="95"/>
        <v>0</v>
      </c>
      <c r="L1264" s="22"/>
      <c r="M1264" s="59">
        <f t="shared" si="96"/>
        <v>0</v>
      </c>
      <c r="N1264" s="5"/>
    </row>
    <row r="1265" spans="1:14" hidden="1" x14ac:dyDescent="0.2">
      <c r="A1265" s="6">
        <f t="shared" si="98"/>
        <v>18</v>
      </c>
      <c r="B1265" s="1"/>
      <c r="C1265" s="62" t="s">
        <v>155</v>
      </c>
      <c r="D1265" s="61"/>
      <c r="E1265" s="61" t="s">
        <v>22</v>
      </c>
      <c r="F1265" s="22"/>
      <c r="G1265" s="58">
        <f>IF([1]Summary!$AG1265="","",[1]Summary!$AG1265)</f>
        <v>0</v>
      </c>
      <c r="H1265" s="58"/>
      <c r="I1265" s="51">
        <f>IF('[2]Total Proposed Rate Y2 Full-GF'!$AG1265="","",'[2]Total Proposed Rate Y2 Full-GF'!$AG1265)</f>
        <v>0</v>
      </c>
      <c r="J1265" s="58"/>
      <c r="K1265" s="58">
        <f t="shared" si="95"/>
        <v>0</v>
      </c>
      <c r="L1265" s="22"/>
      <c r="M1265" s="59">
        <f t="shared" si="96"/>
        <v>0</v>
      </c>
      <c r="N1265" s="5"/>
    </row>
    <row r="1266" spans="1:14" hidden="1" x14ac:dyDescent="0.2">
      <c r="A1266" s="6">
        <f t="shared" si="98"/>
        <v>19</v>
      </c>
      <c r="B1266" s="1"/>
      <c r="C1266" s="61" t="s">
        <v>25</v>
      </c>
      <c r="D1266" s="61"/>
      <c r="E1266" s="61" t="s">
        <v>198</v>
      </c>
      <c r="F1266" s="52"/>
      <c r="G1266" s="51">
        <f>IF([1]Summary!$AG1266="","",[1]Summary!$AG1266)</f>
        <v>0</v>
      </c>
      <c r="H1266" s="58"/>
      <c r="I1266" s="51" t="str">
        <f>IF('[2]Total Proposed Rate Y2 Full-GF'!$AG1266="","",'[2]Total Proposed Rate Y2 Full-GF'!$AG1266)</f>
        <v/>
      </c>
      <c r="J1266" s="58"/>
      <c r="K1266" s="51" t="str">
        <f t="shared" si="95"/>
        <v/>
      </c>
      <c r="L1266" s="22"/>
      <c r="M1266" s="59" t="str">
        <f t="shared" si="96"/>
        <v/>
      </c>
      <c r="N1266" s="5"/>
    </row>
    <row r="1267" spans="1:14" hidden="1" x14ac:dyDescent="0.2">
      <c r="A1267" s="6"/>
      <c r="B1267" s="1"/>
      <c r="C1267" s="1"/>
      <c r="E1267" s="1"/>
      <c r="F1267" s="22"/>
      <c r="G1267" s="51" t="str">
        <f>IF([1]Summary!$AG1267="","",[1]Summary!$AG1267)</f>
        <v/>
      </c>
      <c r="H1267" s="58"/>
      <c r="I1267" s="51" t="str">
        <f>IF('[2]Total Proposed Rate Y2 Full-GF'!$AG1267="","",'[2]Total Proposed Rate Y2 Full-GF'!$AG1267)</f>
        <v/>
      </c>
      <c r="J1267" s="58"/>
      <c r="K1267" s="51" t="str">
        <f t="shared" si="95"/>
        <v/>
      </c>
      <c r="L1267" s="22"/>
      <c r="M1267" s="59" t="str">
        <f t="shared" si="96"/>
        <v/>
      </c>
      <c r="N1267" s="5"/>
    </row>
    <row r="1268" spans="1:14" ht="10.5" hidden="1" x14ac:dyDescent="0.25">
      <c r="A1268" s="6">
        <v>1</v>
      </c>
      <c r="B1268" s="1"/>
      <c r="C1268" s="60" t="s">
        <v>160</v>
      </c>
      <c r="D1268" s="61"/>
      <c r="E1268" s="61"/>
      <c r="F1268" s="22"/>
      <c r="G1268" s="51" t="str">
        <f>IF([1]Summary!$AG1268="","",[1]Summary!$AG1268)</f>
        <v/>
      </c>
      <c r="H1268" s="58"/>
      <c r="I1268" s="51">
        <f>IF('[2]Total Proposed Rate Y2 Full-GF'!$AG1268="","",'[2]Total Proposed Rate Y2 Full-GF'!$AG1268)</f>
        <v>0</v>
      </c>
      <c r="J1268" s="58"/>
      <c r="K1268" s="51" t="e">
        <f t="shared" si="95"/>
        <v>#VALUE!</v>
      </c>
      <c r="L1268" s="22"/>
      <c r="M1268" s="59" t="e">
        <f t="shared" si="96"/>
        <v>#VALUE!</v>
      </c>
      <c r="N1268" s="5"/>
    </row>
    <row r="1269" spans="1:14" hidden="1" x14ac:dyDescent="0.2">
      <c r="A1269" s="6">
        <f>+A1268+1</f>
        <v>2</v>
      </c>
      <c r="B1269" s="1"/>
      <c r="C1269" s="61" t="s">
        <v>12</v>
      </c>
      <c r="D1269" s="61"/>
      <c r="E1269" s="61" t="s">
        <v>13</v>
      </c>
      <c r="F1269" s="52"/>
      <c r="G1269" s="51">
        <f>IF([1]Summary!$AG1269="","",[1]Summary!$AG1269)</f>
        <v>0</v>
      </c>
      <c r="H1269" s="58"/>
      <c r="I1269" s="51">
        <f>IF('[2]Total Proposed Rate Y2 Full-GF'!$AG1269="","",'[2]Total Proposed Rate Y2 Full-GF'!$AG1269)</f>
        <v>0</v>
      </c>
      <c r="J1269" s="58"/>
      <c r="K1269" s="51">
        <f t="shared" si="95"/>
        <v>0</v>
      </c>
      <c r="L1269" s="22"/>
      <c r="M1269" s="59">
        <f t="shared" si="96"/>
        <v>0</v>
      </c>
      <c r="N1269" s="5"/>
    </row>
    <row r="1270" spans="1:14" hidden="1" x14ac:dyDescent="0.2">
      <c r="A1270" s="6">
        <f t="shared" ref="A1270:A1286" si="99">+A1269+1</f>
        <v>3</v>
      </c>
      <c r="B1270" s="1"/>
      <c r="C1270" s="61" t="s">
        <v>14</v>
      </c>
      <c r="D1270" s="61"/>
      <c r="E1270" s="61" t="s">
        <v>15</v>
      </c>
      <c r="F1270" s="22"/>
      <c r="G1270" s="51">
        <f>IF([1]Summary!$AG1270="","",[1]Summary!$AG1270)</f>
        <v>0</v>
      </c>
      <c r="H1270" s="58"/>
      <c r="I1270" s="51">
        <f>IF('[2]Total Proposed Rate Y2 Full-GF'!$AG1270="","",'[2]Total Proposed Rate Y2 Full-GF'!$AG1270)</f>
        <v>0</v>
      </c>
      <c r="J1270" s="58"/>
      <c r="K1270" s="51">
        <f t="shared" si="95"/>
        <v>0</v>
      </c>
      <c r="L1270" s="22"/>
      <c r="M1270" s="59">
        <f t="shared" si="96"/>
        <v>0</v>
      </c>
      <c r="N1270" s="5"/>
    </row>
    <row r="1271" spans="1:14" hidden="1" x14ac:dyDescent="0.2">
      <c r="A1271" s="6">
        <f t="shared" si="99"/>
        <v>4</v>
      </c>
      <c r="B1271" s="1"/>
      <c r="C1271" s="42" t="s">
        <v>142</v>
      </c>
      <c r="D1271" s="61"/>
      <c r="E1271" s="61" t="s">
        <v>15</v>
      </c>
      <c r="F1271" s="22"/>
      <c r="G1271" s="51">
        <f>IF([1]Summary!$AG1271="","",[1]Summary!$AG1271)</f>
        <v>0</v>
      </c>
      <c r="H1271" s="58"/>
      <c r="I1271" s="51" t="str">
        <f>IF('[2]Total Proposed Rate Y2 Full-GF'!$AG1271="","",'[2]Total Proposed Rate Y2 Full-GF'!$AG1271)</f>
        <v/>
      </c>
      <c r="J1271" s="58"/>
      <c r="K1271" s="51" t="str">
        <f t="shared" si="95"/>
        <v/>
      </c>
      <c r="L1271" s="22"/>
      <c r="M1271" s="59" t="str">
        <f t="shared" si="96"/>
        <v/>
      </c>
      <c r="N1271" s="5"/>
    </row>
    <row r="1272" spans="1:14" hidden="1" x14ac:dyDescent="0.2">
      <c r="A1272" s="6">
        <f t="shared" si="99"/>
        <v>5</v>
      </c>
      <c r="B1272" s="1"/>
      <c r="C1272" s="61" t="s">
        <v>147</v>
      </c>
      <c r="D1272" s="61"/>
      <c r="E1272" s="61"/>
      <c r="F1272" s="52"/>
      <c r="G1272" s="51" t="str">
        <f>IF([1]Summary!$AG1272="","",[1]Summary!$AG1272)</f>
        <v/>
      </c>
      <c r="H1272" s="51"/>
      <c r="I1272" s="51">
        <f>IF('[2]Total Proposed Rate Y2 Full-GF'!$AG1272="","",'[2]Total Proposed Rate Y2 Full-GF'!$AG1272)</f>
        <v>0</v>
      </c>
      <c r="J1272" s="58"/>
      <c r="K1272" s="51" t="e">
        <f t="shared" si="95"/>
        <v>#VALUE!</v>
      </c>
      <c r="L1272" s="22"/>
      <c r="M1272" s="59" t="e">
        <f t="shared" si="96"/>
        <v>#VALUE!</v>
      </c>
      <c r="N1272" s="5"/>
    </row>
    <row r="1273" spans="1:14" hidden="1" x14ac:dyDescent="0.2">
      <c r="A1273" s="6">
        <f t="shared" si="99"/>
        <v>6</v>
      </c>
      <c r="B1273" s="1"/>
      <c r="C1273" s="86" t="s">
        <v>75</v>
      </c>
      <c r="D1273" s="61"/>
      <c r="E1273" s="61" t="s">
        <v>15</v>
      </c>
      <c r="F1273" s="52"/>
      <c r="G1273" s="51">
        <f>IF([1]Summary!$AG1273="","",[1]Summary!$AG1273)</f>
        <v>0</v>
      </c>
      <c r="H1273" s="58"/>
      <c r="I1273" s="51">
        <f>IF('[2]Total Proposed Rate Y2 Full-GF'!$AG1273="","",'[2]Total Proposed Rate Y2 Full-GF'!$AG1273)</f>
        <v>0</v>
      </c>
      <c r="J1273" s="58"/>
      <c r="K1273" s="51">
        <f t="shared" si="95"/>
        <v>0</v>
      </c>
      <c r="L1273" s="52"/>
      <c r="M1273" s="59">
        <f t="shared" si="96"/>
        <v>0</v>
      </c>
      <c r="N1273" s="5"/>
    </row>
    <row r="1274" spans="1:14" hidden="1" x14ac:dyDescent="0.2">
      <c r="A1274" s="6">
        <f t="shared" si="99"/>
        <v>7</v>
      </c>
      <c r="B1274" s="1"/>
      <c r="C1274" s="41" t="s">
        <v>76</v>
      </c>
      <c r="D1274" s="61"/>
      <c r="E1274" s="61" t="s">
        <v>15</v>
      </c>
      <c r="F1274" s="21"/>
      <c r="G1274" s="51">
        <f>IF([1]Summary!$AG1274="","",[1]Summary!$AG1274)</f>
        <v>0</v>
      </c>
      <c r="H1274" s="58"/>
      <c r="I1274" s="51" t="str">
        <f>IF('[2]Total Proposed Rate Y2 Full-GF'!$AG1274="","",'[2]Total Proposed Rate Y2 Full-GF'!$AG1274)</f>
        <v/>
      </c>
      <c r="J1274" s="58"/>
      <c r="K1274" s="51" t="str">
        <f t="shared" si="95"/>
        <v/>
      </c>
      <c r="L1274" s="4"/>
      <c r="M1274" s="59" t="str">
        <f t="shared" si="96"/>
        <v/>
      </c>
    </row>
    <row r="1275" spans="1:14" hidden="1" x14ac:dyDescent="0.2">
      <c r="A1275" s="6">
        <f t="shared" si="99"/>
        <v>8</v>
      </c>
      <c r="B1275" s="1"/>
      <c r="C1275" s="61" t="s">
        <v>77</v>
      </c>
      <c r="D1275" s="61"/>
      <c r="E1275" s="61"/>
      <c r="F1275" s="21"/>
      <c r="G1275" s="51" t="str">
        <f>IF([1]Summary!$AG1275="","",[1]Summary!$AG1275)</f>
        <v/>
      </c>
      <c r="H1275" s="51"/>
      <c r="I1275" s="51">
        <f>IF('[2]Total Proposed Rate Y2 Full-GF'!$AG1275="","",'[2]Total Proposed Rate Y2 Full-GF'!$AG1275)</f>
        <v>0</v>
      </c>
      <c r="J1275" s="58"/>
      <c r="K1275" s="51" t="e">
        <f t="shared" si="95"/>
        <v>#VALUE!</v>
      </c>
      <c r="L1275" s="22"/>
      <c r="M1275" s="59" t="e">
        <f t="shared" si="96"/>
        <v>#VALUE!</v>
      </c>
      <c r="N1275" s="5"/>
    </row>
    <row r="1276" spans="1:14" hidden="1" x14ac:dyDescent="0.2">
      <c r="A1276" s="6">
        <f t="shared" si="99"/>
        <v>9</v>
      </c>
      <c r="B1276" s="1"/>
      <c r="C1276" s="41" t="s">
        <v>148</v>
      </c>
      <c r="D1276" s="61"/>
      <c r="E1276" s="61" t="s">
        <v>22</v>
      </c>
      <c r="F1276" s="52"/>
      <c r="G1276" s="58">
        <f>IF([1]Summary!$AG1276="","",[1]Summary!$AG1276)</f>
        <v>0</v>
      </c>
      <c r="H1276" s="58"/>
      <c r="I1276" s="51">
        <f>IF('[2]Total Proposed Rate Y2 Full-GF'!$AG1276="","",'[2]Total Proposed Rate Y2 Full-GF'!$AG1276)</f>
        <v>0</v>
      </c>
      <c r="J1276" s="58"/>
      <c r="K1276" s="58">
        <f t="shared" si="95"/>
        <v>0</v>
      </c>
      <c r="L1276" s="22"/>
      <c r="M1276" s="59">
        <f t="shared" si="96"/>
        <v>0</v>
      </c>
      <c r="N1276" s="5"/>
    </row>
    <row r="1277" spans="1:14" hidden="1" x14ac:dyDescent="0.2">
      <c r="A1277" s="6">
        <f t="shared" si="99"/>
        <v>10</v>
      </c>
      <c r="B1277" s="1"/>
      <c r="C1277" s="41" t="s">
        <v>149</v>
      </c>
      <c r="D1277" s="61"/>
      <c r="E1277" s="61" t="s">
        <v>22</v>
      </c>
      <c r="F1277" s="21"/>
      <c r="G1277" s="58">
        <f>IF([1]Summary!$AG1277="","",[1]Summary!$AG1277)</f>
        <v>0</v>
      </c>
      <c r="H1277" s="58"/>
      <c r="I1277" s="51" t="str">
        <f>IF('[2]Total Proposed Rate Y2 Full-GF'!$AG1277="","",'[2]Total Proposed Rate Y2 Full-GF'!$AG1277)</f>
        <v/>
      </c>
      <c r="J1277" s="58"/>
      <c r="K1277" s="58" t="str">
        <f t="shared" si="95"/>
        <v/>
      </c>
      <c r="L1277" s="22"/>
      <c r="M1277" s="59" t="str">
        <f t="shared" si="96"/>
        <v/>
      </c>
      <c r="N1277" s="5"/>
    </row>
    <row r="1278" spans="1:14" hidden="1" x14ac:dyDescent="0.2">
      <c r="A1278" s="6">
        <f t="shared" si="99"/>
        <v>11</v>
      </c>
      <c r="B1278" s="1"/>
      <c r="C1278" s="41"/>
      <c r="D1278" s="62"/>
      <c r="E1278" s="62"/>
      <c r="F1278" s="21"/>
      <c r="G1278" s="58" t="str">
        <f>IF([1]Summary!$AG1278="","",[1]Summary!$AG1278)</f>
        <v/>
      </c>
      <c r="H1278" s="58"/>
      <c r="I1278" s="51">
        <f>IF('[2]Total Proposed Rate Y2 Full-GF'!$AG1278="","",'[2]Total Proposed Rate Y2 Full-GF'!$AG1278)</f>
        <v>0</v>
      </c>
      <c r="J1278" s="58"/>
      <c r="K1278" s="58" t="e">
        <f t="shared" si="95"/>
        <v>#VALUE!</v>
      </c>
      <c r="L1278" s="4"/>
      <c r="M1278" s="59" t="e">
        <f t="shared" si="96"/>
        <v>#VALUE!</v>
      </c>
      <c r="N1278" s="5"/>
    </row>
    <row r="1279" spans="1:14" hidden="1" x14ac:dyDescent="0.2">
      <c r="A1279" s="6">
        <f t="shared" si="99"/>
        <v>12</v>
      </c>
      <c r="B1279" s="1"/>
      <c r="C1279" s="41" t="s">
        <v>150</v>
      </c>
      <c r="D1279" s="61"/>
      <c r="E1279" s="61" t="s">
        <v>22</v>
      </c>
      <c r="F1279" s="52"/>
      <c r="G1279" s="58">
        <f>IF([1]Summary!$AG1279="","",[1]Summary!$AG1279)</f>
        <v>0</v>
      </c>
      <c r="H1279" s="58"/>
      <c r="I1279" s="51">
        <f>IF('[2]Total Proposed Rate Y2 Full-GF'!$AG1279="","",'[2]Total Proposed Rate Y2 Full-GF'!$AG1279)</f>
        <v>0</v>
      </c>
      <c r="J1279" s="58"/>
      <c r="K1279" s="58">
        <f t="shared" si="95"/>
        <v>0</v>
      </c>
      <c r="L1279" s="22"/>
      <c r="M1279" s="59">
        <f t="shared" si="96"/>
        <v>0</v>
      </c>
      <c r="N1279" s="5"/>
    </row>
    <row r="1280" spans="1:14" hidden="1" x14ac:dyDescent="0.2">
      <c r="A1280" s="6">
        <f t="shared" si="99"/>
        <v>13</v>
      </c>
      <c r="B1280" s="1"/>
      <c r="C1280" s="41" t="s">
        <v>151</v>
      </c>
      <c r="D1280" s="61"/>
      <c r="E1280" s="61" t="s">
        <v>22</v>
      </c>
      <c r="F1280" s="21"/>
      <c r="G1280" s="58">
        <f>IF([1]Summary!$AG1280="","",[1]Summary!$AG1280)</f>
        <v>0</v>
      </c>
      <c r="H1280" s="58"/>
      <c r="I1280" s="51" t="str">
        <f>IF('[2]Total Proposed Rate Y2 Full-GF'!$AG1280="","",'[2]Total Proposed Rate Y2 Full-GF'!$AG1280)</f>
        <v/>
      </c>
      <c r="J1280" s="58"/>
      <c r="K1280" s="58" t="str">
        <f t="shared" si="95"/>
        <v/>
      </c>
      <c r="L1280" s="22"/>
      <c r="M1280" s="59" t="str">
        <f t="shared" si="96"/>
        <v/>
      </c>
      <c r="N1280" s="5"/>
    </row>
    <row r="1281" spans="1:14" hidden="1" x14ac:dyDescent="0.2">
      <c r="A1281" s="6">
        <f t="shared" si="99"/>
        <v>14</v>
      </c>
      <c r="B1281" s="1"/>
      <c r="C1281" s="41"/>
      <c r="D1281" s="62"/>
      <c r="E1281" s="62"/>
      <c r="F1281" s="21"/>
      <c r="G1281" s="58" t="str">
        <f>IF([1]Summary!$AG1281="","",[1]Summary!$AG1281)</f>
        <v/>
      </c>
      <c r="H1281" s="58"/>
      <c r="I1281" s="51">
        <f>IF('[2]Total Proposed Rate Y2 Full-GF'!$AG1281="","",'[2]Total Proposed Rate Y2 Full-GF'!$AG1281)</f>
        <v>0</v>
      </c>
      <c r="J1281" s="58"/>
      <c r="K1281" s="58" t="e">
        <f t="shared" si="95"/>
        <v>#VALUE!</v>
      </c>
      <c r="L1281" s="4"/>
      <c r="M1281" s="59" t="e">
        <f t="shared" si="96"/>
        <v>#VALUE!</v>
      </c>
      <c r="N1281" s="5"/>
    </row>
    <row r="1282" spans="1:14" hidden="1" x14ac:dyDescent="0.2">
      <c r="A1282" s="6">
        <f t="shared" si="99"/>
        <v>15</v>
      </c>
      <c r="B1282" s="1"/>
      <c r="C1282" s="62" t="s">
        <v>152</v>
      </c>
      <c r="D1282" s="61"/>
      <c r="E1282" s="61" t="s">
        <v>22</v>
      </c>
      <c r="F1282" s="52"/>
      <c r="G1282" s="58">
        <f>IF([1]Summary!$AG1282="","",[1]Summary!$AG1282)</f>
        <v>0</v>
      </c>
      <c r="H1282" s="58"/>
      <c r="I1282" s="51">
        <f>IF('[2]Total Proposed Rate Y2 Full-GF'!$AG1282="","",'[2]Total Proposed Rate Y2 Full-GF'!$AG1282)</f>
        <v>0</v>
      </c>
      <c r="J1282" s="58"/>
      <c r="K1282" s="58">
        <f t="shared" si="95"/>
        <v>0</v>
      </c>
      <c r="L1282" s="4"/>
      <c r="M1282" s="59">
        <f t="shared" si="96"/>
        <v>0</v>
      </c>
      <c r="N1282" s="5"/>
    </row>
    <row r="1283" spans="1:14" hidden="1" x14ac:dyDescent="0.2">
      <c r="A1283" s="6">
        <f t="shared" si="99"/>
        <v>16</v>
      </c>
      <c r="B1283" s="1"/>
      <c r="C1283" s="62" t="s">
        <v>153</v>
      </c>
      <c r="D1283" s="61"/>
      <c r="E1283" s="61" t="s">
        <v>22</v>
      </c>
      <c r="F1283" s="21"/>
      <c r="G1283" s="58">
        <f>IF([1]Summary!$AG1283="","",[1]Summary!$AG1283)</f>
        <v>0</v>
      </c>
      <c r="H1283" s="58"/>
      <c r="I1283" s="51">
        <f>IF('[2]Total Proposed Rate Y2 Full-GF'!$AG1283="","",'[2]Total Proposed Rate Y2 Full-GF'!$AG1283)</f>
        <v>0</v>
      </c>
      <c r="J1283" s="58"/>
      <c r="K1283" s="58">
        <f t="shared" si="95"/>
        <v>0</v>
      </c>
      <c r="L1283" s="4"/>
      <c r="M1283" s="59">
        <f t="shared" si="96"/>
        <v>0</v>
      </c>
      <c r="N1283" s="5"/>
    </row>
    <row r="1284" spans="1:14" hidden="1" x14ac:dyDescent="0.2">
      <c r="A1284" s="6">
        <f t="shared" si="99"/>
        <v>17</v>
      </c>
      <c r="B1284" s="1"/>
      <c r="C1284" s="62" t="s">
        <v>154</v>
      </c>
      <c r="D1284" s="61"/>
      <c r="E1284" s="61" t="s">
        <v>22</v>
      </c>
      <c r="F1284" s="21"/>
      <c r="G1284" s="58">
        <f>IF([1]Summary!$AG1284="","",[1]Summary!$AG1284)</f>
        <v>0</v>
      </c>
      <c r="H1284" s="58"/>
      <c r="I1284" s="51">
        <f>IF('[2]Total Proposed Rate Y2 Full-GF'!$AG1284="","",'[2]Total Proposed Rate Y2 Full-GF'!$AG1284)</f>
        <v>0</v>
      </c>
      <c r="J1284" s="58"/>
      <c r="K1284" s="58">
        <f t="shared" si="95"/>
        <v>0</v>
      </c>
      <c r="L1284" s="4"/>
      <c r="M1284" s="59">
        <f t="shared" si="96"/>
        <v>0</v>
      </c>
      <c r="N1284" s="5"/>
    </row>
    <row r="1285" spans="1:14" hidden="1" x14ac:dyDescent="0.2">
      <c r="A1285" s="6">
        <f t="shared" si="99"/>
        <v>18</v>
      </c>
      <c r="B1285" s="1"/>
      <c r="C1285" s="62" t="s">
        <v>155</v>
      </c>
      <c r="D1285" s="61"/>
      <c r="E1285" s="61" t="s">
        <v>22</v>
      </c>
      <c r="F1285" s="52"/>
      <c r="G1285" s="58">
        <f>IF([1]Summary!$AG1285="","",[1]Summary!$AG1285)</f>
        <v>0</v>
      </c>
      <c r="H1285" s="58"/>
      <c r="I1285" s="51">
        <f>IF('[2]Total Proposed Rate Y2 Full-GF'!$AG1285="","",'[2]Total Proposed Rate Y2 Full-GF'!$AG1285)</f>
        <v>0</v>
      </c>
      <c r="J1285" s="58"/>
      <c r="K1285" s="58">
        <f t="shared" si="95"/>
        <v>0</v>
      </c>
      <c r="L1285" s="4"/>
      <c r="M1285" s="59">
        <f t="shared" si="96"/>
        <v>0</v>
      </c>
      <c r="N1285" s="5"/>
    </row>
    <row r="1286" spans="1:14" hidden="1" x14ac:dyDescent="0.2">
      <c r="A1286" s="6">
        <f t="shared" si="99"/>
        <v>19</v>
      </c>
      <c r="B1286" s="1"/>
      <c r="C1286" s="61" t="s">
        <v>25</v>
      </c>
      <c r="D1286" s="61"/>
      <c r="E1286" s="61" t="s">
        <v>198</v>
      </c>
      <c r="F1286" s="21"/>
      <c r="G1286" s="51">
        <f>IF([1]Summary!$AG1286="","",[1]Summary!$AG1286)</f>
        <v>0</v>
      </c>
      <c r="H1286" s="58"/>
      <c r="I1286" s="51" t="str">
        <f>IF('[2]Total Proposed Rate Y2 Full-GF'!$AG1286="","",'[2]Total Proposed Rate Y2 Full-GF'!$AG1286)</f>
        <v/>
      </c>
      <c r="J1286" s="58"/>
      <c r="K1286" s="51" t="str">
        <f t="shared" si="95"/>
        <v/>
      </c>
      <c r="L1286" s="4"/>
      <c r="M1286" s="59" t="str">
        <f t="shared" si="96"/>
        <v/>
      </c>
      <c r="N1286" s="5"/>
    </row>
    <row r="1287" spans="1:14" hidden="1" x14ac:dyDescent="0.2">
      <c r="A1287" s="6"/>
      <c r="B1287" s="1"/>
      <c r="C1287" s="1"/>
      <c r="E1287" s="1"/>
      <c r="F1287" s="21"/>
      <c r="G1287" s="51" t="str">
        <f>IF([1]Summary!$AG1287="","",[1]Summary!$AG1287)</f>
        <v/>
      </c>
      <c r="H1287" s="58"/>
      <c r="I1287" s="51" t="str">
        <f>IF('[2]Total Proposed Rate Y2 Full-GF'!$AG1287="","",'[2]Total Proposed Rate Y2 Full-GF'!$AG1287)</f>
        <v/>
      </c>
      <c r="J1287" s="58"/>
      <c r="K1287" s="51" t="str">
        <f t="shared" si="95"/>
        <v/>
      </c>
      <c r="L1287" s="4"/>
      <c r="M1287" s="59" t="str">
        <f t="shared" si="96"/>
        <v/>
      </c>
      <c r="N1287" s="5"/>
    </row>
    <row r="1288" spans="1:14" ht="10.5" hidden="1" x14ac:dyDescent="0.25">
      <c r="A1288" s="6">
        <v>1</v>
      </c>
      <c r="B1288" s="1"/>
      <c r="C1288" s="60" t="s">
        <v>161</v>
      </c>
      <c r="D1288" s="61"/>
      <c r="E1288" s="61"/>
      <c r="F1288" s="52"/>
      <c r="G1288" s="51" t="str">
        <f>IF([1]Summary!$AG1288="","",[1]Summary!$AG1288)</f>
        <v/>
      </c>
      <c r="H1288" s="58"/>
      <c r="I1288" s="51">
        <f>IF('[2]Total Proposed Rate Y2 Full-GF'!$AG1288="","",'[2]Total Proposed Rate Y2 Full-GF'!$AG1288)</f>
        <v>0</v>
      </c>
      <c r="J1288" s="58"/>
      <c r="K1288" s="51" t="e">
        <f t="shared" si="95"/>
        <v>#VALUE!</v>
      </c>
      <c r="L1288" s="4"/>
      <c r="M1288" s="59" t="e">
        <f t="shared" si="96"/>
        <v>#VALUE!</v>
      </c>
      <c r="N1288" s="5"/>
    </row>
    <row r="1289" spans="1:14" hidden="1" x14ac:dyDescent="0.2">
      <c r="A1289" s="6">
        <f>+A1288+1</f>
        <v>2</v>
      </c>
      <c r="B1289" s="1"/>
      <c r="C1289" s="61" t="s">
        <v>12</v>
      </c>
      <c r="D1289" s="61"/>
      <c r="E1289" s="61" t="s">
        <v>13</v>
      </c>
      <c r="F1289" s="21"/>
      <c r="G1289" s="51">
        <f>IF([1]Summary!$AG1289="","",[1]Summary!$AG1289)</f>
        <v>0</v>
      </c>
      <c r="H1289" s="58"/>
      <c r="I1289" s="51">
        <f>IF('[2]Total Proposed Rate Y2 Full-GF'!$AG1289="","",'[2]Total Proposed Rate Y2 Full-GF'!$AG1289)</f>
        <v>0</v>
      </c>
      <c r="J1289" s="58"/>
      <c r="K1289" s="51">
        <f t="shared" si="95"/>
        <v>0</v>
      </c>
      <c r="L1289" s="4"/>
      <c r="M1289" s="59">
        <f t="shared" si="96"/>
        <v>0</v>
      </c>
      <c r="N1289" s="5"/>
    </row>
    <row r="1290" spans="1:14" hidden="1" x14ac:dyDescent="0.2">
      <c r="A1290" s="6">
        <f t="shared" ref="A1290:A1306" si="100">+A1289+1</f>
        <v>3</v>
      </c>
      <c r="B1290" s="1"/>
      <c r="C1290" s="61" t="s">
        <v>14</v>
      </c>
      <c r="D1290" s="61"/>
      <c r="E1290" s="61" t="s">
        <v>15</v>
      </c>
      <c r="F1290" s="21"/>
      <c r="G1290" s="51">
        <f>IF([1]Summary!$AG1290="","",[1]Summary!$AG1290)</f>
        <v>0</v>
      </c>
      <c r="H1290" s="58"/>
      <c r="I1290" s="51">
        <f>IF('[2]Total Proposed Rate Y2 Full-GF'!$AG1290="","",'[2]Total Proposed Rate Y2 Full-GF'!$AG1290)</f>
        <v>0</v>
      </c>
      <c r="J1290" s="58"/>
      <c r="K1290" s="51">
        <f t="shared" si="95"/>
        <v>0</v>
      </c>
      <c r="L1290" s="4"/>
      <c r="M1290" s="59">
        <f t="shared" si="96"/>
        <v>0</v>
      </c>
      <c r="N1290" s="5"/>
    </row>
    <row r="1291" spans="1:14" hidden="1" x14ac:dyDescent="0.2">
      <c r="A1291" s="6">
        <f t="shared" si="100"/>
        <v>4</v>
      </c>
      <c r="B1291" s="1"/>
      <c r="C1291" s="42" t="s">
        <v>142</v>
      </c>
      <c r="D1291" s="61"/>
      <c r="E1291" s="61" t="s">
        <v>15</v>
      </c>
      <c r="F1291" s="52"/>
      <c r="G1291" s="51">
        <f>IF([1]Summary!$AG1291="","",[1]Summary!$AG1291)</f>
        <v>0</v>
      </c>
      <c r="H1291" s="58"/>
      <c r="I1291" s="51" t="str">
        <f>IF('[2]Total Proposed Rate Y2 Full-GF'!$AG1291="","",'[2]Total Proposed Rate Y2 Full-GF'!$AG1291)</f>
        <v/>
      </c>
      <c r="J1291" s="58"/>
      <c r="K1291" s="51" t="str">
        <f t="shared" si="95"/>
        <v/>
      </c>
      <c r="L1291" s="4"/>
      <c r="M1291" s="59" t="str">
        <f t="shared" si="96"/>
        <v/>
      </c>
      <c r="N1291" s="5"/>
    </row>
    <row r="1292" spans="1:14" hidden="1" x14ac:dyDescent="0.2">
      <c r="A1292" s="6">
        <f t="shared" si="100"/>
        <v>5</v>
      </c>
      <c r="B1292" s="1"/>
      <c r="C1292" s="61" t="s">
        <v>147</v>
      </c>
      <c r="D1292" s="61"/>
      <c r="E1292" s="61"/>
      <c r="F1292" s="52"/>
      <c r="G1292" s="51" t="str">
        <f>IF([1]Summary!$AG1292="","",[1]Summary!$AG1292)</f>
        <v/>
      </c>
      <c r="H1292" s="51"/>
      <c r="I1292" s="51">
        <f>IF('[2]Total Proposed Rate Y2 Full-GF'!$AG1292="","",'[2]Total Proposed Rate Y2 Full-GF'!$AG1292)</f>
        <v>0</v>
      </c>
      <c r="J1292" s="58"/>
      <c r="K1292" s="51" t="e">
        <f t="shared" si="95"/>
        <v>#VALUE!</v>
      </c>
      <c r="L1292" s="22"/>
      <c r="M1292" s="59" t="e">
        <f t="shared" si="96"/>
        <v>#VALUE!</v>
      </c>
      <c r="N1292" s="5"/>
    </row>
    <row r="1293" spans="1:14" hidden="1" x14ac:dyDescent="0.2">
      <c r="A1293" s="6">
        <f t="shared" si="100"/>
        <v>6</v>
      </c>
      <c r="B1293" s="1"/>
      <c r="C1293" s="86" t="s">
        <v>75</v>
      </c>
      <c r="D1293" s="61"/>
      <c r="E1293" s="61" t="s">
        <v>15</v>
      </c>
      <c r="F1293" s="52"/>
      <c r="G1293" s="51">
        <f>IF([1]Summary!$AG1293="","",[1]Summary!$AG1293)</f>
        <v>0</v>
      </c>
      <c r="H1293" s="58"/>
      <c r="I1293" s="51">
        <f>IF('[2]Total Proposed Rate Y2 Full-GF'!$AG1293="","",'[2]Total Proposed Rate Y2 Full-GF'!$AG1293)</f>
        <v>0</v>
      </c>
      <c r="J1293" s="58"/>
      <c r="K1293" s="51">
        <f t="shared" ref="K1293:K1356" si="101">IF(I1293="","",+I1293-G1293)</f>
        <v>0</v>
      </c>
      <c r="L1293" s="52"/>
      <c r="M1293" s="59">
        <f t="shared" ref="M1293:M1356" si="102">IF(K1293="","",+IFERROR(K1293/G1293,0))</f>
        <v>0</v>
      </c>
      <c r="N1293" s="5"/>
    </row>
    <row r="1294" spans="1:14" hidden="1" x14ac:dyDescent="0.2">
      <c r="A1294" s="6">
        <f t="shared" si="100"/>
        <v>7</v>
      </c>
      <c r="B1294" s="1"/>
      <c r="C1294" s="41" t="s">
        <v>76</v>
      </c>
      <c r="D1294" s="61"/>
      <c r="E1294" s="61" t="s">
        <v>15</v>
      </c>
      <c r="F1294" s="52"/>
      <c r="G1294" s="51">
        <f>IF([1]Summary!$AG1294="","",[1]Summary!$AG1294)</f>
        <v>0</v>
      </c>
      <c r="H1294" s="58"/>
      <c r="I1294" s="51" t="str">
        <f>IF('[2]Total Proposed Rate Y2 Full-GF'!$AG1294="","",'[2]Total Proposed Rate Y2 Full-GF'!$AG1294)</f>
        <v/>
      </c>
      <c r="J1294" s="58"/>
      <c r="K1294" s="51" t="str">
        <f t="shared" si="101"/>
        <v/>
      </c>
      <c r="L1294" s="52"/>
      <c r="M1294" s="59" t="str">
        <f t="shared" si="102"/>
        <v/>
      </c>
      <c r="N1294" s="5"/>
    </row>
    <row r="1295" spans="1:14" hidden="1" x14ac:dyDescent="0.2">
      <c r="A1295" s="6">
        <f t="shared" si="100"/>
        <v>8</v>
      </c>
      <c r="B1295" s="1"/>
      <c r="C1295" s="61" t="s">
        <v>77</v>
      </c>
      <c r="D1295" s="61"/>
      <c r="E1295" s="61"/>
      <c r="F1295" s="52"/>
      <c r="G1295" s="51" t="str">
        <f>IF([1]Summary!$AG1295="","",[1]Summary!$AG1295)</f>
        <v/>
      </c>
      <c r="H1295" s="58"/>
      <c r="I1295" s="51">
        <f>IF('[2]Total Proposed Rate Y2 Full-GF'!$AG1295="","",'[2]Total Proposed Rate Y2 Full-GF'!$AG1295)</f>
        <v>0</v>
      </c>
      <c r="J1295" s="58"/>
      <c r="K1295" s="51" t="e">
        <f t="shared" si="101"/>
        <v>#VALUE!</v>
      </c>
      <c r="L1295" s="52"/>
      <c r="M1295" s="59" t="e">
        <f t="shared" si="102"/>
        <v>#VALUE!</v>
      </c>
      <c r="N1295" s="5"/>
    </row>
    <row r="1296" spans="1:14" hidden="1" x14ac:dyDescent="0.2">
      <c r="A1296" s="6">
        <f t="shared" si="100"/>
        <v>9</v>
      </c>
      <c r="B1296" s="1"/>
      <c r="C1296" s="41" t="s">
        <v>148</v>
      </c>
      <c r="D1296" s="61"/>
      <c r="E1296" s="61" t="s">
        <v>22</v>
      </c>
      <c r="F1296" s="22"/>
      <c r="G1296" s="58">
        <f>IF([1]Summary!$AG1296="","",[1]Summary!$AG1296)</f>
        <v>0</v>
      </c>
      <c r="H1296" s="58"/>
      <c r="I1296" s="51">
        <f>IF('[2]Total Proposed Rate Y2 Full-GF'!$AG1296="","",'[2]Total Proposed Rate Y2 Full-GF'!$AG1296)</f>
        <v>0</v>
      </c>
      <c r="J1296" s="58"/>
      <c r="K1296" s="58">
        <f t="shared" si="101"/>
        <v>0</v>
      </c>
      <c r="L1296" s="22"/>
      <c r="M1296" s="59">
        <f t="shared" si="102"/>
        <v>0</v>
      </c>
      <c r="N1296" s="5"/>
    </row>
    <row r="1297" spans="1:14" hidden="1" x14ac:dyDescent="0.2">
      <c r="A1297" s="6">
        <f t="shared" si="100"/>
        <v>10</v>
      </c>
      <c r="B1297" s="1"/>
      <c r="C1297" s="41" t="s">
        <v>149</v>
      </c>
      <c r="D1297" s="61"/>
      <c r="E1297" s="61" t="s">
        <v>22</v>
      </c>
      <c r="F1297" s="22"/>
      <c r="G1297" s="58">
        <f>IF([1]Summary!$AG1297="","",[1]Summary!$AG1297)</f>
        <v>0</v>
      </c>
      <c r="H1297" s="58"/>
      <c r="I1297" s="51" t="str">
        <f>IF('[2]Total Proposed Rate Y2 Full-GF'!$AG1297="","",'[2]Total Proposed Rate Y2 Full-GF'!$AG1297)</f>
        <v/>
      </c>
      <c r="J1297" s="58"/>
      <c r="K1297" s="58" t="str">
        <f t="shared" si="101"/>
        <v/>
      </c>
      <c r="L1297" s="22"/>
      <c r="M1297" s="59" t="str">
        <f t="shared" si="102"/>
        <v/>
      </c>
      <c r="N1297" s="5"/>
    </row>
    <row r="1298" spans="1:14" hidden="1" x14ac:dyDescent="0.2">
      <c r="A1298" s="6">
        <f t="shared" si="100"/>
        <v>11</v>
      </c>
      <c r="B1298" s="1"/>
      <c r="C1298" s="41"/>
      <c r="D1298" s="62"/>
      <c r="E1298" s="62"/>
      <c r="F1298" s="22"/>
      <c r="G1298" s="58" t="str">
        <f>IF([1]Summary!$AG1298="","",[1]Summary!$AG1298)</f>
        <v/>
      </c>
      <c r="H1298" s="58"/>
      <c r="I1298" s="51">
        <f>IF('[2]Total Proposed Rate Y2 Full-GF'!$AG1298="","",'[2]Total Proposed Rate Y2 Full-GF'!$AG1298)</f>
        <v>0</v>
      </c>
      <c r="J1298" s="58"/>
      <c r="K1298" s="58" t="e">
        <f t="shared" si="101"/>
        <v>#VALUE!</v>
      </c>
      <c r="L1298" s="22"/>
      <c r="M1298" s="59" t="e">
        <f t="shared" si="102"/>
        <v>#VALUE!</v>
      </c>
      <c r="N1298" s="5"/>
    </row>
    <row r="1299" spans="1:14" hidden="1" x14ac:dyDescent="0.2">
      <c r="A1299" s="6">
        <f t="shared" si="100"/>
        <v>12</v>
      </c>
      <c r="B1299" s="1"/>
      <c r="C1299" s="41" t="s">
        <v>150</v>
      </c>
      <c r="D1299" s="61"/>
      <c r="E1299" s="61" t="s">
        <v>22</v>
      </c>
      <c r="F1299" s="22"/>
      <c r="G1299" s="58">
        <f>IF([1]Summary!$AG1299="","",[1]Summary!$AG1299)</f>
        <v>0</v>
      </c>
      <c r="H1299" s="58"/>
      <c r="I1299" s="51">
        <f>IF('[2]Total Proposed Rate Y2 Full-GF'!$AG1299="","",'[2]Total Proposed Rate Y2 Full-GF'!$AG1299)</f>
        <v>0</v>
      </c>
      <c r="J1299" s="58"/>
      <c r="K1299" s="58">
        <f t="shared" si="101"/>
        <v>0</v>
      </c>
      <c r="L1299" s="22"/>
      <c r="M1299" s="59">
        <f t="shared" si="102"/>
        <v>0</v>
      </c>
      <c r="N1299" s="5"/>
    </row>
    <row r="1300" spans="1:14" hidden="1" x14ac:dyDescent="0.2">
      <c r="A1300" s="6">
        <f t="shared" si="100"/>
        <v>13</v>
      </c>
      <c r="B1300" s="1"/>
      <c r="C1300" s="41" t="s">
        <v>151</v>
      </c>
      <c r="D1300" s="61"/>
      <c r="E1300" s="61" t="s">
        <v>22</v>
      </c>
      <c r="F1300" s="52"/>
      <c r="G1300" s="58">
        <f>IF([1]Summary!$AG1300="","",[1]Summary!$AG1300)</f>
        <v>0</v>
      </c>
      <c r="H1300" s="58"/>
      <c r="I1300" s="51" t="str">
        <f>IF('[2]Total Proposed Rate Y2 Full-GF'!$AG1300="","",'[2]Total Proposed Rate Y2 Full-GF'!$AG1300)</f>
        <v/>
      </c>
      <c r="J1300" s="58"/>
      <c r="K1300" s="58" t="str">
        <f t="shared" si="101"/>
        <v/>
      </c>
      <c r="L1300" s="22"/>
      <c r="M1300" s="59" t="str">
        <f t="shared" si="102"/>
        <v/>
      </c>
      <c r="N1300" s="5"/>
    </row>
    <row r="1301" spans="1:14" hidden="1" x14ac:dyDescent="0.2">
      <c r="A1301" s="6">
        <f t="shared" si="100"/>
        <v>14</v>
      </c>
      <c r="B1301" s="1"/>
      <c r="C1301" s="1"/>
      <c r="D1301" s="62"/>
      <c r="E1301" s="62"/>
      <c r="F1301" s="22"/>
      <c r="G1301" s="58" t="str">
        <f>IF([1]Summary!$AG1301="","",[1]Summary!$AG1301)</f>
        <v/>
      </c>
      <c r="H1301" s="58"/>
      <c r="I1301" s="51">
        <f>IF('[2]Total Proposed Rate Y2 Full-GF'!$AG1301="","",'[2]Total Proposed Rate Y2 Full-GF'!$AG1301)</f>
        <v>0</v>
      </c>
      <c r="J1301" s="58"/>
      <c r="K1301" s="58" t="e">
        <f t="shared" si="101"/>
        <v>#VALUE!</v>
      </c>
      <c r="L1301" s="22"/>
      <c r="M1301" s="59" t="e">
        <f t="shared" si="102"/>
        <v>#VALUE!</v>
      </c>
      <c r="N1301" s="5"/>
    </row>
    <row r="1302" spans="1:14" hidden="1" x14ac:dyDescent="0.2">
      <c r="A1302" s="6">
        <f t="shared" si="100"/>
        <v>15</v>
      </c>
      <c r="B1302" s="1"/>
      <c r="C1302" s="62" t="s">
        <v>152</v>
      </c>
      <c r="D1302" s="61"/>
      <c r="E1302" s="61" t="s">
        <v>22</v>
      </c>
      <c r="F1302" s="22"/>
      <c r="G1302" s="58">
        <f>IF([1]Summary!$AG1302="","",[1]Summary!$AG1302)</f>
        <v>0</v>
      </c>
      <c r="H1302" s="58"/>
      <c r="I1302" s="51">
        <f>IF('[2]Total Proposed Rate Y2 Full-GF'!$AG1302="","",'[2]Total Proposed Rate Y2 Full-GF'!$AG1302)</f>
        <v>0</v>
      </c>
      <c r="J1302" s="58"/>
      <c r="K1302" s="58">
        <f t="shared" si="101"/>
        <v>0</v>
      </c>
      <c r="L1302" s="22"/>
      <c r="M1302" s="59">
        <f t="shared" si="102"/>
        <v>0</v>
      </c>
      <c r="N1302" s="5"/>
    </row>
    <row r="1303" spans="1:14" hidden="1" x14ac:dyDescent="0.2">
      <c r="A1303" s="6">
        <f t="shared" si="100"/>
        <v>16</v>
      </c>
      <c r="B1303" s="1"/>
      <c r="C1303" s="62" t="s">
        <v>153</v>
      </c>
      <c r="D1303" s="61"/>
      <c r="E1303" s="61" t="s">
        <v>22</v>
      </c>
      <c r="F1303" s="22"/>
      <c r="G1303" s="58">
        <f>IF([1]Summary!$AG1303="","",[1]Summary!$AG1303)</f>
        <v>0</v>
      </c>
      <c r="H1303" s="58"/>
      <c r="I1303" s="51">
        <f>IF('[2]Total Proposed Rate Y2 Full-GF'!$AG1303="","",'[2]Total Proposed Rate Y2 Full-GF'!$AG1303)</f>
        <v>0</v>
      </c>
      <c r="J1303" s="58"/>
      <c r="K1303" s="58">
        <f t="shared" si="101"/>
        <v>0</v>
      </c>
      <c r="L1303" s="22"/>
      <c r="M1303" s="59">
        <f t="shared" si="102"/>
        <v>0</v>
      </c>
      <c r="N1303" s="5"/>
    </row>
    <row r="1304" spans="1:14" hidden="1" x14ac:dyDescent="0.2">
      <c r="A1304" s="6">
        <f t="shared" si="100"/>
        <v>17</v>
      </c>
      <c r="B1304" s="1"/>
      <c r="C1304" s="62" t="s">
        <v>154</v>
      </c>
      <c r="D1304" s="61"/>
      <c r="E1304" s="61" t="s">
        <v>22</v>
      </c>
      <c r="F1304" s="22"/>
      <c r="G1304" s="58">
        <f>IF([1]Summary!$AG1304="","",[1]Summary!$AG1304)</f>
        <v>0</v>
      </c>
      <c r="H1304" s="58"/>
      <c r="I1304" s="51">
        <f>IF('[2]Total Proposed Rate Y2 Full-GF'!$AG1304="","",'[2]Total Proposed Rate Y2 Full-GF'!$AG1304)</f>
        <v>0</v>
      </c>
      <c r="J1304" s="58"/>
      <c r="K1304" s="58">
        <f t="shared" si="101"/>
        <v>0</v>
      </c>
      <c r="L1304" s="22"/>
      <c r="M1304" s="59">
        <f t="shared" si="102"/>
        <v>0</v>
      </c>
      <c r="N1304" s="5"/>
    </row>
    <row r="1305" spans="1:14" hidden="1" x14ac:dyDescent="0.2">
      <c r="A1305" s="6">
        <f t="shared" si="100"/>
        <v>18</v>
      </c>
      <c r="B1305" s="1"/>
      <c r="C1305" s="62" t="s">
        <v>155</v>
      </c>
      <c r="D1305" s="61"/>
      <c r="E1305" s="61" t="s">
        <v>22</v>
      </c>
      <c r="F1305" s="52"/>
      <c r="G1305" s="58">
        <f>IF([1]Summary!$AG1305="","",[1]Summary!$AG1305)</f>
        <v>0</v>
      </c>
      <c r="H1305" s="58"/>
      <c r="I1305" s="51">
        <f>IF('[2]Total Proposed Rate Y2 Full-GF'!$AG1305="","",'[2]Total Proposed Rate Y2 Full-GF'!$AG1305)</f>
        <v>0</v>
      </c>
      <c r="J1305" s="58"/>
      <c r="K1305" s="58">
        <f t="shared" si="101"/>
        <v>0</v>
      </c>
      <c r="L1305" s="22"/>
      <c r="M1305" s="59">
        <f t="shared" si="102"/>
        <v>0</v>
      </c>
      <c r="N1305" s="5"/>
    </row>
    <row r="1306" spans="1:14" hidden="1" x14ac:dyDescent="0.2">
      <c r="A1306" s="6">
        <f t="shared" si="100"/>
        <v>19</v>
      </c>
      <c r="B1306" s="1"/>
      <c r="C1306" s="61" t="s">
        <v>25</v>
      </c>
      <c r="D1306" s="61"/>
      <c r="E1306" s="61" t="s">
        <v>198</v>
      </c>
      <c r="F1306" s="22"/>
      <c r="G1306" s="51">
        <f>IF([1]Summary!$AG1306="","",[1]Summary!$AG1306)</f>
        <v>0</v>
      </c>
      <c r="H1306" s="51"/>
      <c r="I1306" s="51" t="str">
        <f>IF('[2]Total Proposed Rate Y2 Full-GF'!$AG1306="","",'[2]Total Proposed Rate Y2 Full-GF'!$AG1306)</f>
        <v/>
      </c>
      <c r="J1306" s="58"/>
      <c r="K1306" s="51" t="str">
        <f t="shared" si="101"/>
        <v/>
      </c>
      <c r="L1306" s="22"/>
      <c r="M1306" s="59" t="str">
        <f t="shared" si="102"/>
        <v/>
      </c>
      <c r="N1306" s="5"/>
    </row>
    <row r="1307" spans="1:14" hidden="1" x14ac:dyDescent="0.2">
      <c r="A1307" s="6"/>
      <c r="B1307" s="1"/>
      <c r="C1307" s="1"/>
      <c r="E1307" s="1"/>
      <c r="F1307" s="22"/>
      <c r="G1307" s="51" t="str">
        <f>IF([1]Summary!$AG1307="","",[1]Summary!$AG1307)</f>
        <v/>
      </c>
      <c r="H1307" s="58"/>
      <c r="I1307" s="51" t="str">
        <f>IF('[2]Total Proposed Rate Y2 Full-GF'!$AG1307="","",'[2]Total Proposed Rate Y2 Full-GF'!$AG1307)</f>
        <v/>
      </c>
      <c r="J1307" s="58"/>
      <c r="K1307" s="51" t="str">
        <f t="shared" si="101"/>
        <v/>
      </c>
      <c r="L1307" s="22"/>
      <c r="M1307" s="59" t="str">
        <f t="shared" si="102"/>
        <v/>
      </c>
      <c r="N1307" s="5"/>
    </row>
    <row r="1308" spans="1:14" ht="10.5" hidden="1" x14ac:dyDescent="0.25">
      <c r="A1308" s="6">
        <v>1</v>
      </c>
      <c r="B1308" s="1"/>
      <c r="C1308" s="60" t="s">
        <v>162</v>
      </c>
      <c r="D1308" s="61"/>
      <c r="E1308" s="61"/>
      <c r="F1308" s="22"/>
      <c r="G1308" s="51" t="str">
        <f>IF([1]Summary!$AG1308="","",[1]Summary!$AG1308)</f>
        <v/>
      </c>
      <c r="H1308" s="51"/>
      <c r="I1308" s="51">
        <f>IF('[2]Total Proposed Rate Y2 Full-GF'!$AG1308="","",'[2]Total Proposed Rate Y2 Full-GF'!$AG1308)</f>
        <v>0</v>
      </c>
      <c r="J1308" s="58"/>
      <c r="K1308" s="51" t="e">
        <f t="shared" si="101"/>
        <v>#VALUE!</v>
      </c>
      <c r="L1308" s="22"/>
      <c r="M1308" s="59" t="e">
        <f t="shared" si="102"/>
        <v>#VALUE!</v>
      </c>
      <c r="N1308" s="5"/>
    </row>
    <row r="1309" spans="1:14" hidden="1" x14ac:dyDescent="0.2">
      <c r="A1309" s="6">
        <f>+A1308+1</f>
        <v>2</v>
      </c>
      <c r="B1309" s="1"/>
      <c r="C1309" s="61" t="s">
        <v>12</v>
      </c>
      <c r="D1309" s="61"/>
      <c r="E1309" s="61" t="s">
        <v>13</v>
      </c>
      <c r="F1309" s="22"/>
      <c r="G1309" s="51">
        <f>IF([1]Summary!$AG1309="","",[1]Summary!$AG1309)</f>
        <v>0</v>
      </c>
      <c r="H1309" s="51"/>
      <c r="I1309" s="51">
        <f>IF('[2]Total Proposed Rate Y2 Full-GF'!$AG1309="","",'[2]Total Proposed Rate Y2 Full-GF'!$AG1309)</f>
        <v>0</v>
      </c>
      <c r="J1309" s="58"/>
      <c r="K1309" s="51">
        <f t="shared" si="101"/>
        <v>0</v>
      </c>
      <c r="L1309" s="22"/>
      <c r="M1309" s="59">
        <f t="shared" si="102"/>
        <v>0</v>
      </c>
      <c r="N1309" s="5"/>
    </row>
    <row r="1310" spans="1:14" hidden="1" x14ac:dyDescent="0.2">
      <c r="A1310" s="6">
        <f t="shared" ref="A1310:A1326" si="103">+A1309+1</f>
        <v>3</v>
      </c>
      <c r="B1310" s="1"/>
      <c r="C1310" s="61" t="s">
        <v>14</v>
      </c>
      <c r="D1310" s="61"/>
      <c r="E1310" s="61" t="s">
        <v>15</v>
      </c>
      <c r="F1310" s="22"/>
      <c r="G1310" s="51">
        <f>IF([1]Summary!$AG1310="","",[1]Summary!$AG1310)</f>
        <v>0</v>
      </c>
      <c r="H1310" s="58"/>
      <c r="I1310" s="51">
        <f>IF('[2]Total Proposed Rate Y2 Full-GF'!$AG1310="","",'[2]Total Proposed Rate Y2 Full-GF'!$AG1310)</f>
        <v>0</v>
      </c>
      <c r="J1310" s="58"/>
      <c r="K1310" s="51">
        <f t="shared" si="101"/>
        <v>0</v>
      </c>
      <c r="L1310" s="22"/>
      <c r="M1310" s="59">
        <f t="shared" si="102"/>
        <v>0</v>
      </c>
      <c r="N1310" s="5"/>
    </row>
    <row r="1311" spans="1:14" hidden="1" x14ac:dyDescent="0.2">
      <c r="A1311" s="6">
        <f t="shared" si="103"/>
        <v>4</v>
      </c>
      <c r="B1311" s="1"/>
      <c r="C1311" s="42" t="s">
        <v>142</v>
      </c>
      <c r="D1311" s="61"/>
      <c r="E1311" s="61" t="s">
        <v>15</v>
      </c>
      <c r="F1311" s="52"/>
      <c r="G1311" s="51">
        <f>IF([1]Summary!$AG1311="","",[1]Summary!$AG1311)</f>
        <v>0</v>
      </c>
      <c r="H1311" s="51"/>
      <c r="I1311" s="51" t="str">
        <f>IF('[2]Total Proposed Rate Y2 Full-GF'!$AG1311="","",'[2]Total Proposed Rate Y2 Full-GF'!$AG1311)</f>
        <v/>
      </c>
      <c r="J1311" s="58"/>
      <c r="K1311" s="51" t="str">
        <f t="shared" si="101"/>
        <v/>
      </c>
      <c r="L1311" s="22"/>
      <c r="M1311" s="59" t="str">
        <f t="shared" si="102"/>
        <v/>
      </c>
      <c r="N1311" s="5"/>
    </row>
    <row r="1312" spans="1:14" hidden="1" x14ac:dyDescent="0.2">
      <c r="A1312" s="6">
        <f t="shared" si="103"/>
        <v>5</v>
      </c>
      <c r="B1312" s="1"/>
      <c r="C1312" s="61" t="s">
        <v>147</v>
      </c>
      <c r="D1312" s="61"/>
      <c r="E1312" s="61"/>
      <c r="F1312" s="22"/>
      <c r="G1312" s="51" t="str">
        <f>IF([1]Summary!$AG1312="","",[1]Summary!$AG1312)</f>
        <v/>
      </c>
      <c r="H1312" s="51"/>
      <c r="I1312" s="51">
        <f>IF('[2]Total Proposed Rate Y2 Full-GF'!$AG1312="","",'[2]Total Proposed Rate Y2 Full-GF'!$AG1312)</f>
        <v>0</v>
      </c>
      <c r="J1312" s="58"/>
      <c r="K1312" s="51" t="e">
        <f t="shared" si="101"/>
        <v>#VALUE!</v>
      </c>
      <c r="L1312" s="22"/>
      <c r="M1312" s="59" t="e">
        <f t="shared" si="102"/>
        <v>#VALUE!</v>
      </c>
      <c r="N1312" s="5"/>
    </row>
    <row r="1313" spans="1:14" hidden="1" x14ac:dyDescent="0.2">
      <c r="A1313" s="6">
        <f t="shared" si="103"/>
        <v>6</v>
      </c>
      <c r="B1313" s="1"/>
      <c r="C1313" s="86" t="s">
        <v>75</v>
      </c>
      <c r="D1313" s="61"/>
      <c r="E1313" s="61" t="s">
        <v>15</v>
      </c>
      <c r="F1313" s="22"/>
      <c r="G1313" s="51">
        <f>IF([1]Summary!$AG1313="","",[1]Summary!$AG1313)</f>
        <v>0</v>
      </c>
      <c r="H1313" s="58"/>
      <c r="I1313" s="51">
        <f>IF('[2]Total Proposed Rate Y2 Full-GF'!$AG1313="","",'[2]Total Proposed Rate Y2 Full-GF'!$AG1313)</f>
        <v>0</v>
      </c>
      <c r="J1313" s="58"/>
      <c r="K1313" s="51">
        <f t="shared" si="101"/>
        <v>0</v>
      </c>
      <c r="L1313" s="22"/>
      <c r="M1313" s="59">
        <f t="shared" si="102"/>
        <v>0</v>
      </c>
      <c r="N1313" s="5"/>
    </row>
    <row r="1314" spans="1:14" hidden="1" x14ac:dyDescent="0.2">
      <c r="A1314" s="6">
        <f t="shared" si="103"/>
        <v>7</v>
      </c>
      <c r="B1314" s="1"/>
      <c r="C1314" s="41" t="s">
        <v>76</v>
      </c>
      <c r="D1314" s="61"/>
      <c r="E1314" s="61" t="s">
        <v>15</v>
      </c>
      <c r="F1314" s="52"/>
      <c r="G1314" s="51">
        <f>IF([1]Summary!$AG1314="","",[1]Summary!$AG1314)</f>
        <v>0</v>
      </c>
      <c r="H1314" s="51"/>
      <c r="I1314" s="51" t="str">
        <f>IF('[2]Total Proposed Rate Y2 Full-GF'!$AG1314="","",'[2]Total Proposed Rate Y2 Full-GF'!$AG1314)</f>
        <v/>
      </c>
      <c r="J1314" s="58"/>
      <c r="K1314" s="51" t="str">
        <f t="shared" si="101"/>
        <v/>
      </c>
      <c r="L1314" s="22"/>
      <c r="M1314" s="59" t="str">
        <f t="shared" si="102"/>
        <v/>
      </c>
      <c r="N1314" s="5"/>
    </row>
    <row r="1315" spans="1:14" hidden="1" x14ac:dyDescent="0.2">
      <c r="A1315" s="6">
        <f t="shared" si="103"/>
        <v>8</v>
      </c>
      <c r="B1315" s="1"/>
      <c r="C1315" s="61" t="s">
        <v>77</v>
      </c>
      <c r="D1315" s="61"/>
      <c r="E1315" s="61"/>
      <c r="F1315" s="22"/>
      <c r="G1315" s="51" t="str">
        <f>IF([1]Summary!$AG1315="","",[1]Summary!$AG1315)</f>
        <v/>
      </c>
      <c r="H1315" s="51"/>
      <c r="I1315" s="51">
        <f>IF('[2]Total Proposed Rate Y2 Full-GF'!$AG1315="","",'[2]Total Proposed Rate Y2 Full-GF'!$AG1315)</f>
        <v>0</v>
      </c>
      <c r="J1315" s="58"/>
      <c r="K1315" s="51" t="e">
        <f t="shared" si="101"/>
        <v>#VALUE!</v>
      </c>
      <c r="L1315" s="22"/>
      <c r="M1315" s="59" t="e">
        <f t="shared" si="102"/>
        <v>#VALUE!</v>
      </c>
      <c r="N1315" s="5"/>
    </row>
    <row r="1316" spans="1:14" hidden="1" x14ac:dyDescent="0.2">
      <c r="A1316" s="6">
        <f t="shared" si="103"/>
        <v>9</v>
      </c>
      <c r="B1316" s="1"/>
      <c r="C1316" s="41" t="s">
        <v>148</v>
      </c>
      <c r="D1316" s="61"/>
      <c r="E1316" s="61" t="s">
        <v>22</v>
      </c>
      <c r="F1316" s="22"/>
      <c r="G1316" s="58">
        <f>IF([1]Summary!$AG1316="","",[1]Summary!$AG1316)</f>
        <v>0</v>
      </c>
      <c r="H1316" s="58"/>
      <c r="I1316" s="51">
        <f>IF('[2]Total Proposed Rate Y2 Full-GF'!$AG1316="","",'[2]Total Proposed Rate Y2 Full-GF'!$AG1316)</f>
        <v>0</v>
      </c>
      <c r="J1316" s="58"/>
      <c r="K1316" s="58">
        <f t="shared" si="101"/>
        <v>0</v>
      </c>
      <c r="L1316" s="22"/>
      <c r="M1316" s="59">
        <f t="shared" si="102"/>
        <v>0</v>
      </c>
      <c r="N1316" s="5"/>
    </row>
    <row r="1317" spans="1:14" hidden="1" x14ac:dyDescent="0.2">
      <c r="A1317" s="6">
        <f t="shared" si="103"/>
        <v>10</v>
      </c>
      <c r="B1317" s="1"/>
      <c r="C1317" s="41" t="s">
        <v>149</v>
      </c>
      <c r="D1317" s="61"/>
      <c r="E1317" s="61" t="s">
        <v>22</v>
      </c>
      <c r="F1317" s="52"/>
      <c r="G1317" s="58">
        <f>IF([1]Summary!$AG1317="","",[1]Summary!$AG1317)</f>
        <v>0</v>
      </c>
      <c r="H1317" s="58"/>
      <c r="I1317" s="51" t="str">
        <f>IF('[2]Total Proposed Rate Y2 Full-GF'!$AG1317="","",'[2]Total Proposed Rate Y2 Full-GF'!$AG1317)</f>
        <v/>
      </c>
      <c r="J1317" s="58"/>
      <c r="K1317" s="58" t="str">
        <f t="shared" si="101"/>
        <v/>
      </c>
      <c r="L1317" s="22"/>
      <c r="M1317" s="59" t="str">
        <f t="shared" si="102"/>
        <v/>
      </c>
      <c r="N1317" s="5"/>
    </row>
    <row r="1318" spans="1:14" hidden="1" x14ac:dyDescent="0.2">
      <c r="A1318" s="6">
        <f t="shared" si="103"/>
        <v>11</v>
      </c>
      <c r="B1318" s="1"/>
      <c r="C1318" s="41"/>
      <c r="D1318" s="62"/>
      <c r="E1318" s="62"/>
      <c r="F1318" s="52"/>
      <c r="G1318" s="58" t="str">
        <f>IF([1]Summary!$AG1318="","",[1]Summary!$AG1318)</f>
        <v/>
      </c>
      <c r="H1318" s="58"/>
      <c r="I1318" s="51">
        <f>IF('[2]Total Proposed Rate Y2 Full-GF'!$AG1318="","",'[2]Total Proposed Rate Y2 Full-GF'!$AG1318)</f>
        <v>0</v>
      </c>
      <c r="J1318" s="58"/>
      <c r="K1318" s="58" t="e">
        <f t="shared" si="101"/>
        <v>#VALUE!</v>
      </c>
      <c r="L1318" s="22"/>
      <c r="M1318" s="59" t="e">
        <f t="shared" si="102"/>
        <v>#VALUE!</v>
      </c>
      <c r="N1318" s="5"/>
    </row>
    <row r="1319" spans="1:14" hidden="1" x14ac:dyDescent="0.2">
      <c r="A1319" s="6">
        <f t="shared" si="103"/>
        <v>12</v>
      </c>
      <c r="B1319" s="1"/>
      <c r="C1319" s="41" t="s">
        <v>150</v>
      </c>
      <c r="D1319" s="61"/>
      <c r="E1319" s="61" t="s">
        <v>22</v>
      </c>
      <c r="F1319" s="21"/>
      <c r="G1319" s="58">
        <f>IF([1]Summary!$AG1319="","",[1]Summary!$AG1319)</f>
        <v>0</v>
      </c>
      <c r="H1319" s="58"/>
      <c r="I1319" s="51">
        <f>IF('[2]Total Proposed Rate Y2 Full-GF'!$AG1319="","",'[2]Total Proposed Rate Y2 Full-GF'!$AG1319)</f>
        <v>0</v>
      </c>
      <c r="J1319" s="58"/>
      <c r="K1319" s="58">
        <f t="shared" si="101"/>
        <v>0</v>
      </c>
      <c r="L1319" s="4"/>
      <c r="M1319" s="59">
        <f t="shared" si="102"/>
        <v>0</v>
      </c>
      <c r="N1319" s="5"/>
    </row>
    <row r="1320" spans="1:14" hidden="1" x14ac:dyDescent="0.2">
      <c r="A1320" s="6">
        <f t="shared" si="103"/>
        <v>13</v>
      </c>
      <c r="B1320" s="1"/>
      <c r="C1320" s="41" t="s">
        <v>151</v>
      </c>
      <c r="D1320" s="61"/>
      <c r="E1320" s="61" t="s">
        <v>22</v>
      </c>
      <c r="F1320" s="21"/>
      <c r="G1320" s="58">
        <f>IF([1]Summary!$AG1320="","",[1]Summary!$AG1320)</f>
        <v>0</v>
      </c>
      <c r="H1320" s="58"/>
      <c r="I1320" s="51" t="str">
        <f>IF('[2]Total Proposed Rate Y2 Full-GF'!$AG1320="","",'[2]Total Proposed Rate Y2 Full-GF'!$AG1320)</f>
        <v/>
      </c>
      <c r="J1320" s="58"/>
      <c r="K1320" s="58" t="str">
        <f t="shared" si="101"/>
        <v/>
      </c>
      <c r="L1320" s="4"/>
      <c r="M1320" s="59" t="str">
        <f t="shared" si="102"/>
        <v/>
      </c>
      <c r="N1320" s="5"/>
    </row>
    <row r="1321" spans="1:14" hidden="1" x14ac:dyDescent="0.2">
      <c r="A1321" s="6">
        <f t="shared" si="103"/>
        <v>14</v>
      </c>
      <c r="B1321" s="1"/>
      <c r="C1321" s="1"/>
      <c r="D1321" s="62"/>
      <c r="E1321" s="62"/>
      <c r="F1321" s="52"/>
      <c r="G1321" s="58" t="str">
        <f>IF([1]Summary!$AG1321="","",[1]Summary!$AG1321)</f>
        <v/>
      </c>
      <c r="H1321" s="58"/>
      <c r="I1321" s="51">
        <f>IF('[2]Total Proposed Rate Y2 Full-GF'!$AG1321="","",'[2]Total Proposed Rate Y2 Full-GF'!$AG1321)</f>
        <v>0</v>
      </c>
      <c r="J1321" s="58"/>
      <c r="K1321" s="58" t="e">
        <f t="shared" si="101"/>
        <v>#VALUE!</v>
      </c>
      <c r="L1321" s="4"/>
      <c r="M1321" s="59" t="e">
        <f t="shared" si="102"/>
        <v>#VALUE!</v>
      </c>
      <c r="N1321" s="5"/>
    </row>
    <row r="1322" spans="1:14" hidden="1" x14ac:dyDescent="0.2">
      <c r="A1322" s="6">
        <f t="shared" si="103"/>
        <v>15</v>
      </c>
      <c r="B1322" s="1"/>
      <c r="C1322" s="62" t="s">
        <v>152</v>
      </c>
      <c r="D1322" s="61"/>
      <c r="E1322" s="61" t="s">
        <v>22</v>
      </c>
      <c r="F1322" s="21"/>
      <c r="G1322" s="58">
        <f>IF([1]Summary!$AG1322="","",[1]Summary!$AG1322)</f>
        <v>0</v>
      </c>
      <c r="H1322" s="58"/>
      <c r="I1322" s="51">
        <f>IF('[2]Total Proposed Rate Y2 Full-GF'!$AG1322="","",'[2]Total Proposed Rate Y2 Full-GF'!$AG1322)</f>
        <v>0</v>
      </c>
      <c r="J1322" s="58"/>
      <c r="K1322" s="58">
        <f t="shared" si="101"/>
        <v>0</v>
      </c>
      <c r="L1322" s="4"/>
      <c r="M1322" s="59">
        <f t="shared" si="102"/>
        <v>0</v>
      </c>
      <c r="N1322" s="5"/>
    </row>
    <row r="1323" spans="1:14" hidden="1" x14ac:dyDescent="0.2">
      <c r="A1323" s="6">
        <f t="shared" si="103"/>
        <v>16</v>
      </c>
      <c r="B1323" s="1"/>
      <c r="C1323" s="62" t="s">
        <v>153</v>
      </c>
      <c r="D1323" s="61"/>
      <c r="E1323" s="61" t="s">
        <v>22</v>
      </c>
      <c r="F1323" s="21"/>
      <c r="G1323" s="58">
        <f>IF([1]Summary!$AG1323="","",[1]Summary!$AG1323)</f>
        <v>0</v>
      </c>
      <c r="H1323" s="58"/>
      <c r="I1323" s="51">
        <f>IF('[2]Total Proposed Rate Y2 Full-GF'!$AG1323="","",'[2]Total Proposed Rate Y2 Full-GF'!$AG1323)</f>
        <v>0</v>
      </c>
      <c r="J1323" s="58"/>
      <c r="K1323" s="58">
        <f t="shared" si="101"/>
        <v>0</v>
      </c>
      <c r="L1323" s="4"/>
      <c r="M1323" s="59">
        <f t="shared" si="102"/>
        <v>0</v>
      </c>
      <c r="N1323" s="5"/>
    </row>
    <row r="1324" spans="1:14" hidden="1" x14ac:dyDescent="0.2">
      <c r="A1324" s="6">
        <f t="shared" si="103"/>
        <v>17</v>
      </c>
      <c r="B1324" s="1"/>
      <c r="C1324" s="62" t="s">
        <v>154</v>
      </c>
      <c r="D1324" s="61"/>
      <c r="E1324" s="61" t="s">
        <v>22</v>
      </c>
      <c r="F1324" s="52"/>
      <c r="G1324" s="58">
        <f>IF([1]Summary!$AG1324="","",[1]Summary!$AG1324)</f>
        <v>0</v>
      </c>
      <c r="H1324" s="58"/>
      <c r="I1324" s="51">
        <f>IF('[2]Total Proposed Rate Y2 Full-GF'!$AG1324="","",'[2]Total Proposed Rate Y2 Full-GF'!$AG1324)</f>
        <v>0</v>
      </c>
      <c r="J1324" s="58"/>
      <c r="K1324" s="58">
        <f t="shared" si="101"/>
        <v>0</v>
      </c>
      <c r="L1324" s="4"/>
      <c r="M1324" s="59">
        <f t="shared" si="102"/>
        <v>0</v>
      </c>
      <c r="N1324" s="5"/>
    </row>
    <row r="1325" spans="1:14" hidden="1" x14ac:dyDescent="0.2">
      <c r="A1325" s="6">
        <f t="shared" si="103"/>
        <v>18</v>
      </c>
      <c r="B1325" s="1"/>
      <c r="C1325" s="62" t="s">
        <v>155</v>
      </c>
      <c r="D1325" s="61"/>
      <c r="E1325" s="61" t="s">
        <v>22</v>
      </c>
      <c r="F1325" s="21"/>
      <c r="G1325" s="58">
        <f>IF([1]Summary!$AG1325="","",[1]Summary!$AG1325)</f>
        <v>0</v>
      </c>
      <c r="H1325" s="58"/>
      <c r="I1325" s="51">
        <f>IF('[2]Total Proposed Rate Y2 Full-GF'!$AG1325="","",'[2]Total Proposed Rate Y2 Full-GF'!$AG1325)</f>
        <v>0</v>
      </c>
      <c r="J1325" s="58"/>
      <c r="K1325" s="58">
        <f t="shared" si="101"/>
        <v>0</v>
      </c>
      <c r="L1325" s="4"/>
      <c r="M1325" s="59">
        <f t="shared" si="102"/>
        <v>0</v>
      </c>
      <c r="N1325" s="5"/>
    </row>
    <row r="1326" spans="1:14" hidden="1" x14ac:dyDescent="0.2">
      <c r="A1326" s="6">
        <f t="shared" si="103"/>
        <v>19</v>
      </c>
      <c r="B1326" s="1"/>
      <c r="C1326" s="61" t="s">
        <v>25</v>
      </c>
      <c r="D1326" s="61"/>
      <c r="E1326" s="61" t="s">
        <v>198</v>
      </c>
      <c r="F1326" s="21"/>
      <c r="G1326" s="51">
        <f>IF([1]Summary!$AG1326="","",[1]Summary!$AG1326)</f>
        <v>0</v>
      </c>
      <c r="H1326" s="58"/>
      <c r="I1326" s="51" t="str">
        <f>IF('[2]Total Proposed Rate Y2 Full-GF'!$AG1326="","",'[2]Total Proposed Rate Y2 Full-GF'!$AG1326)</f>
        <v/>
      </c>
      <c r="J1326" s="58"/>
      <c r="K1326" s="51" t="str">
        <f t="shared" si="101"/>
        <v/>
      </c>
      <c r="L1326" s="4"/>
      <c r="M1326" s="59" t="str">
        <f t="shared" si="102"/>
        <v/>
      </c>
      <c r="N1326" s="5"/>
    </row>
    <row r="1327" spans="1:14" hidden="1" x14ac:dyDescent="0.2">
      <c r="A1327" s="6"/>
      <c r="B1327" s="1"/>
      <c r="C1327" s="1"/>
      <c r="E1327" s="1"/>
      <c r="F1327" s="52"/>
      <c r="G1327" s="51" t="str">
        <f>IF([1]Summary!$AG1327="","",[1]Summary!$AG1327)</f>
        <v/>
      </c>
      <c r="H1327" s="58"/>
      <c r="I1327" s="51" t="str">
        <f>IF('[2]Total Proposed Rate Y2 Full-GF'!$AG1327="","",'[2]Total Proposed Rate Y2 Full-GF'!$AG1327)</f>
        <v/>
      </c>
      <c r="J1327" s="58"/>
      <c r="K1327" s="51" t="str">
        <f t="shared" si="101"/>
        <v/>
      </c>
      <c r="L1327" s="52"/>
      <c r="M1327" s="59" t="str">
        <f t="shared" si="102"/>
        <v/>
      </c>
      <c r="N1327" s="5"/>
    </row>
    <row r="1328" spans="1:14" hidden="1" x14ac:dyDescent="0.2">
      <c r="A1328" s="6"/>
      <c r="B1328" s="1"/>
      <c r="C1328" s="1"/>
      <c r="E1328" s="1"/>
      <c r="F1328" s="21"/>
      <c r="G1328" s="51" t="str">
        <f>IF([1]Summary!$AG1328="","",[1]Summary!$AG1328)</f>
        <v/>
      </c>
      <c r="H1328" s="58"/>
      <c r="I1328" s="51" t="str">
        <f>IF('[2]Total Proposed Rate Y2 Full-GF'!$AG1328="","",'[2]Total Proposed Rate Y2 Full-GF'!$AG1328)</f>
        <v/>
      </c>
      <c r="J1328" s="58"/>
      <c r="K1328" s="51" t="str">
        <f t="shared" si="101"/>
        <v/>
      </c>
      <c r="L1328" s="4"/>
      <c r="M1328" s="59" t="str">
        <f t="shared" si="102"/>
        <v/>
      </c>
      <c r="N1328" s="5"/>
    </row>
    <row r="1329" spans="1:14" ht="10.5" hidden="1" x14ac:dyDescent="0.25">
      <c r="A1329" s="6">
        <v>1</v>
      </c>
      <c r="B1329" s="25"/>
      <c r="C1329" s="12" t="s">
        <v>216</v>
      </c>
      <c r="E1329" s="1"/>
      <c r="F1329" s="21"/>
      <c r="G1329" s="51" t="str">
        <f>IF([1]Summary!$AG1329="","",[1]Summary!$AG1329)</f>
        <v/>
      </c>
      <c r="H1329" s="58"/>
      <c r="I1329" s="51" t="str">
        <f>IF('[2]Total Proposed Rate Y2 Full-GF'!$AG1329="","",'[2]Total Proposed Rate Y2 Full-GF'!$AG1329)</f>
        <v/>
      </c>
      <c r="J1329" s="58"/>
      <c r="K1329" s="51" t="str">
        <f t="shared" si="101"/>
        <v/>
      </c>
      <c r="L1329" s="4"/>
      <c r="M1329" s="59" t="str">
        <f t="shared" si="102"/>
        <v/>
      </c>
      <c r="N1329" s="5"/>
    </row>
    <row r="1330" spans="1:14" hidden="1" x14ac:dyDescent="0.2">
      <c r="A1330" s="6">
        <f>+A1329+1</f>
        <v>2</v>
      </c>
      <c r="B1330" s="1"/>
      <c r="C1330" s="28" t="s">
        <v>12</v>
      </c>
      <c r="E1330" s="14"/>
      <c r="F1330" s="52"/>
      <c r="G1330" s="51" t="str">
        <f>IF([1]Summary!$AG1330="","",[1]Summary!$AG1330)</f>
        <v/>
      </c>
      <c r="H1330" s="58"/>
      <c r="I1330" s="51" t="str">
        <f>IF('[2]Total Proposed Rate Y2 Full-GF'!$AG1330="","",'[2]Total Proposed Rate Y2 Full-GF'!$AG1330)</f>
        <v/>
      </c>
      <c r="J1330" s="58"/>
      <c r="K1330" s="51" t="str">
        <f t="shared" si="101"/>
        <v/>
      </c>
      <c r="L1330" s="52"/>
      <c r="M1330" s="59" t="str">
        <f t="shared" si="102"/>
        <v/>
      </c>
      <c r="N1330" s="5"/>
    </row>
    <row r="1331" spans="1:14" hidden="1" x14ac:dyDescent="0.2">
      <c r="A1331" s="6">
        <f t="shared" ref="A1331:A1365" si="104">+A1330+1</f>
        <v>3</v>
      </c>
      <c r="B1331" s="1"/>
      <c r="C1331" s="87" t="s">
        <v>131</v>
      </c>
      <c r="F1331" s="21"/>
      <c r="G1331" s="51" t="str">
        <f>IF([1]Summary!$AG1331="","",[1]Summary!$AG1331)</f>
        <v/>
      </c>
      <c r="H1331" s="51"/>
      <c r="I1331" s="51">
        <f>IF('[2]Total Proposed Rate Y2 Full-GF'!$AG1331="","",'[2]Total Proposed Rate Y2 Full-GF'!$AG1331)</f>
        <v>0</v>
      </c>
      <c r="J1331" s="58"/>
      <c r="K1331" s="51" t="e">
        <f t="shared" si="101"/>
        <v>#VALUE!</v>
      </c>
      <c r="L1331" s="22"/>
      <c r="M1331" s="59" t="e">
        <f t="shared" si="102"/>
        <v>#VALUE!</v>
      </c>
      <c r="N1331" s="5"/>
    </row>
    <row r="1332" spans="1:14" hidden="1" x14ac:dyDescent="0.2">
      <c r="A1332" s="6">
        <f t="shared" si="104"/>
        <v>4</v>
      </c>
      <c r="B1332" s="1"/>
      <c r="C1332" s="88" t="s">
        <v>126</v>
      </c>
      <c r="E1332" s="14" t="s">
        <v>13</v>
      </c>
      <c r="F1332" s="21"/>
      <c r="G1332" s="51">
        <f>IF([1]Summary!$AG1332="","",[1]Summary!$AG1332)</f>
        <v>0</v>
      </c>
      <c r="H1332" s="51"/>
      <c r="I1332" s="51">
        <f>IF('[2]Total Proposed Rate Y2 Full-GF'!$AG1332="","",'[2]Total Proposed Rate Y2 Full-GF'!$AG1332)</f>
        <v>0</v>
      </c>
      <c r="J1332" s="58"/>
      <c r="K1332" s="51">
        <f t="shared" si="101"/>
        <v>0</v>
      </c>
      <c r="L1332" s="22"/>
      <c r="M1332" s="59">
        <f t="shared" si="102"/>
        <v>0</v>
      </c>
      <c r="N1332" s="5"/>
    </row>
    <row r="1333" spans="1:14" hidden="1" x14ac:dyDescent="0.2">
      <c r="A1333" s="6">
        <f t="shared" si="104"/>
        <v>5</v>
      </c>
      <c r="B1333" s="1"/>
      <c r="C1333" s="88" t="s">
        <v>127</v>
      </c>
      <c r="E1333" s="14" t="s">
        <v>13</v>
      </c>
      <c r="F1333" s="52"/>
      <c r="G1333" s="51">
        <f>IF([1]Summary!$AG1333="","",[1]Summary!$AG1333)</f>
        <v>0</v>
      </c>
      <c r="H1333" s="51"/>
      <c r="I1333" s="51">
        <f>IF('[2]Total Proposed Rate Y2 Full-GF'!$AG1333="","",'[2]Total Proposed Rate Y2 Full-GF'!$AG1333)</f>
        <v>0</v>
      </c>
      <c r="J1333" s="58"/>
      <c r="K1333" s="51">
        <f t="shared" si="101"/>
        <v>0</v>
      </c>
      <c r="L1333" s="22"/>
      <c r="M1333" s="59">
        <f t="shared" si="102"/>
        <v>0</v>
      </c>
      <c r="N1333" s="5"/>
    </row>
    <row r="1334" spans="1:14" hidden="1" x14ac:dyDescent="0.2">
      <c r="A1334" s="6">
        <f t="shared" si="104"/>
        <v>6</v>
      </c>
      <c r="B1334" s="1"/>
      <c r="C1334" s="88" t="s">
        <v>128</v>
      </c>
      <c r="E1334" s="14" t="s">
        <v>13</v>
      </c>
      <c r="F1334" s="21"/>
      <c r="G1334" s="51">
        <f>IF([1]Summary!$AG1334="","",[1]Summary!$AG1334)</f>
        <v>0</v>
      </c>
      <c r="H1334" s="51"/>
      <c r="I1334" s="51">
        <f>IF('[2]Total Proposed Rate Y2 Full-GF'!$AG1334="","",'[2]Total Proposed Rate Y2 Full-GF'!$AG1334)</f>
        <v>0</v>
      </c>
      <c r="J1334" s="58"/>
      <c r="K1334" s="51">
        <f t="shared" si="101"/>
        <v>0</v>
      </c>
      <c r="L1334" s="22"/>
      <c r="M1334" s="59">
        <f t="shared" si="102"/>
        <v>0</v>
      </c>
      <c r="N1334" s="5"/>
    </row>
    <row r="1335" spans="1:14" hidden="1" x14ac:dyDescent="0.2">
      <c r="A1335" s="6">
        <f t="shared" si="104"/>
        <v>7</v>
      </c>
      <c r="B1335" s="1"/>
      <c r="C1335" s="88" t="s">
        <v>165</v>
      </c>
      <c r="E1335" s="14" t="s">
        <v>13</v>
      </c>
      <c r="F1335" s="21"/>
      <c r="G1335" s="51">
        <f>IF([1]Summary!$AG1335="","",[1]Summary!$AG1335)</f>
        <v>0</v>
      </c>
      <c r="H1335" s="58"/>
      <c r="I1335" s="51" t="str">
        <f>IF('[2]Total Proposed Rate Y2 Full-GF'!$AG1335="","",'[2]Total Proposed Rate Y2 Full-GF'!$AG1335)</f>
        <v/>
      </c>
      <c r="J1335" s="58"/>
      <c r="K1335" s="51" t="str">
        <f t="shared" si="101"/>
        <v/>
      </c>
      <c r="L1335" s="4"/>
      <c r="M1335" s="59" t="str">
        <f t="shared" si="102"/>
        <v/>
      </c>
      <c r="N1335" s="5"/>
    </row>
    <row r="1336" spans="1:14" hidden="1" x14ac:dyDescent="0.2">
      <c r="A1336" s="6">
        <f t="shared" si="104"/>
        <v>8</v>
      </c>
      <c r="B1336" s="1"/>
      <c r="C1336" s="89" t="s">
        <v>85</v>
      </c>
      <c r="F1336" s="52"/>
      <c r="G1336" s="51" t="str">
        <f>IF([1]Summary!$AG1336="","",[1]Summary!$AG1336)</f>
        <v/>
      </c>
      <c r="H1336" s="51"/>
      <c r="I1336" s="51">
        <f>IF('[2]Total Proposed Rate Y2 Full-GF'!$AG1336="","",'[2]Total Proposed Rate Y2 Full-GF'!$AG1336)</f>
        <v>0</v>
      </c>
      <c r="J1336" s="58"/>
      <c r="K1336" s="51" t="e">
        <f t="shared" si="101"/>
        <v>#VALUE!</v>
      </c>
      <c r="L1336" s="22"/>
      <c r="M1336" s="59" t="e">
        <f t="shared" si="102"/>
        <v>#VALUE!</v>
      </c>
      <c r="N1336" s="5"/>
    </row>
    <row r="1337" spans="1:14" hidden="1" x14ac:dyDescent="0.2">
      <c r="A1337" s="6">
        <f t="shared" si="104"/>
        <v>9</v>
      </c>
      <c r="B1337" s="1"/>
      <c r="C1337" s="88" t="s">
        <v>126</v>
      </c>
      <c r="E1337" s="14" t="s">
        <v>13</v>
      </c>
      <c r="F1337" s="52"/>
      <c r="G1337" s="51">
        <f>IF([1]Summary!$AG1337="","",[1]Summary!$AG1337)</f>
        <v>0</v>
      </c>
      <c r="H1337" s="51"/>
      <c r="I1337" s="51">
        <f>IF('[2]Total Proposed Rate Y2 Full-GF'!$AG1337="","",'[2]Total Proposed Rate Y2 Full-GF'!$AG1337)</f>
        <v>0</v>
      </c>
      <c r="J1337" s="58"/>
      <c r="K1337" s="51">
        <f t="shared" si="101"/>
        <v>0</v>
      </c>
      <c r="L1337" s="22"/>
      <c r="M1337" s="59">
        <f t="shared" si="102"/>
        <v>0</v>
      </c>
      <c r="N1337" s="5"/>
    </row>
    <row r="1338" spans="1:14" hidden="1" x14ac:dyDescent="0.2">
      <c r="A1338" s="6">
        <f t="shared" si="104"/>
        <v>10</v>
      </c>
      <c r="B1338" s="1"/>
      <c r="C1338" s="88" t="s">
        <v>127</v>
      </c>
      <c r="E1338" s="14" t="s">
        <v>13</v>
      </c>
      <c r="F1338" s="52"/>
      <c r="G1338" s="51">
        <f>IF([1]Summary!$AG1338="","",[1]Summary!$AG1338)</f>
        <v>0</v>
      </c>
      <c r="H1338" s="51"/>
      <c r="I1338" s="51">
        <f>IF('[2]Total Proposed Rate Y2 Full-GF'!$AG1338="","",'[2]Total Proposed Rate Y2 Full-GF'!$AG1338)</f>
        <v>0</v>
      </c>
      <c r="J1338" s="58"/>
      <c r="K1338" s="51">
        <f t="shared" si="101"/>
        <v>0</v>
      </c>
      <c r="L1338" s="22"/>
      <c r="M1338" s="59">
        <f t="shared" si="102"/>
        <v>0</v>
      </c>
      <c r="N1338" s="5"/>
    </row>
    <row r="1339" spans="1:14" hidden="1" x14ac:dyDescent="0.2">
      <c r="A1339" s="6">
        <f t="shared" si="104"/>
        <v>11</v>
      </c>
      <c r="B1339" s="1"/>
      <c r="C1339" s="88" t="s">
        <v>128</v>
      </c>
      <c r="E1339" s="14" t="s">
        <v>13</v>
      </c>
      <c r="F1339" s="52"/>
      <c r="G1339" s="51">
        <f>IF([1]Summary!$AG1339="","",[1]Summary!$AG1339)</f>
        <v>0</v>
      </c>
      <c r="H1339" s="51"/>
      <c r="I1339" s="51">
        <f>IF('[2]Total Proposed Rate Y2 Full-GF'!$AG1339="","",'[2]Total Proposed Rate Y2 Full-GF'!$AG1339)</f>
        <v>0</v>
      </c>
      <c r="J1339" s="58"/>
      <c r="K1339" s="51">
        <f t="shared" si="101"/>
        <v>0</v>
      </c>
      <c r="L1339" s="22"/>
      <c r="M1339" s="59">
        <f t="shared" si="102"/>
        <v>0</v>
      </c>
      <c r="N1339" s="5"/>
    </row>
    <row r="1340" spans="1:14" hidden="1" x14ac:dyDescent="0.2">
      <c r="A1340" s="6">
        <f t="shared" si="104"/>
        <v>12</v>
      </c>
      <c r="B1340" s="1"/>
      <c r="C1340" s="88" t="s">
        <v>165</v>
      </c>
      <c r="E1340" s="14" t="s">
        <v>13</v>
      </c>
      <c r="F1340" s="52"/>
      <c r="G1340" s="51">
        <f>IF([1]Summary!$AG1340="","",[1]Summary!$AG1340)</f>
        <v>0</v>
      </c>
      <c r="H1340" s="58"/>
      <c r="I1340" s="51" t="str">
        <f>IF('[2]Total Proposed Rate Y2 Full-GF'!$AG1340="","",'[2]Total Proposed Rate Y2 Full-GF'!$AG1340)</f>
        <v/>
      </c>
      <c r="J1340" s="58"/>
      <c r="K1340" s="51" t="str">
        <f t="shared" si="101"/>
        <v/>
      </c>
      <c r="L1340" s="52"/>
      <c r="M1340" s="59" t="str">
        <f t="shared" si="102"/>
        <v/>
      </c>
      <c r="N1340" s="5"/>
    </row>
    <row r="1341" spans="1:14" hidden="1" x14ac:dyDescent="0.2">
      <c r="A1341" s="6">
        <f t="shared" si="104"/>
        <v>13</v>
      </c>
      <c r="B1341" s="1"/>
      <c r="C1341" s="19" t="s">
        <v>14</v>
      </c>
      <c r="E1341" s="13"/>
      <c r="F1341" s="22"/>
      <c r="G1341" s="51" t="str">
        <f>IF([1]Summary!$AG1341="","",[1]Summary!$AG1341)</f>
        <v/>
      </c>
      <c r="H1341" s="51"/>
      <c r="I1341" s="51">
        <f>IF('[2]Total Proposed Rate Y2 Full-GF'!$AG1341="","",'[2]Total Proposed Rate Y2 Full-GF'!$AG1341)</f>
        <v>0</v>
      </c>
      <c r="J1341" s="58"/>
      <c r="K1341" s="51" t="e">
        <f t="shared" si="101"/>
        <v>#VALUE!</v>
      </c>
      <c r="L1341" s="22"/>
      <c r="M1341" s="59" t="e">
        <f t="shared" si="102"/>
        <v>#VALUE!</v>
      </c>
      <c r="N1341" s="5"/>
    </row>
    <row r="1342" spans="1:14" hidden="1" x14ac:dyDescent="0.2">
      <c r="A1342" s="6">
        <f t="shared" si="104"/>
        <v>14</v>
      </c>
      <c r="B1342" s="1"/>
      <c r="C1342" s="79" t="s">
        <v>84</v>
      </c>
      <c r="E1342" s="14" t="s">
        <v>15</v>
      </c>
      <c r="F1342" s="22"/>
      <c r="G1342" s="51">
        <f>IF([1]Summary!$AG1342="","",[1]Summary!$AG1342)</f>
        <v>0</v>
      </c>
      <c r="H1342" s="51"/>
      <c r="I1342" s="51">
        <f>IF('[2]Total Proposed Rate Y2 Full-GF'!$AG1342="","",'[2]Total Proposed Rate Y2 Full-GF'!$AG1342)</f>
        <v>0</v>
      </c>
      <c r="J1342" s="58"/>
      <c r="K1342" s="51">
        <f t="shared" si="101"/>
        <v>0</v>
      </c>
      <c r="L1342" s="22"/>
      <c r="M1342" s="59">
        <f t="shared" si="102"/>
        <v>0</v>
      </c>
      <c r="N1342" s="5"/>
    </row>
    <row r="1343" spans="1:14" hidden="1" x14ac:dyDescent="0.2">
      <c r="A1343" s="6">
        <f t="shared" si="104"/>
        <v>15</v>
      </c>
      <c r="B1343" s="1"/>
      <c r="C1343" s="79" t="s">
        <v>85</v>
      </c>
      <c r="E1343" s="14" t="s">
        <v>15</v>
      </c>
      <c r="F1343" s="22"/>
      <c r="G1343" s="51">
        <f>IF([1]Summary!$AG1343="","",[1]Summary!$AG1343)</f>
        <v>0</v>
      </c>
      <c r="H1343" s="58"/>
      <c r="I1343" s="51" t="str">
        <f>IF('[2]Total Proposed Rate Y2 Full-GF'!$AG1343="","",'[2]Total Proposed Rate Y2 Full-GF'!$AG1343)</f>
        <v/>
      </c>
      <c r="J1343" s="58"/>
      <c r="K1343" s="51" t="str">
        <f t="shared" si="101"/>
        <v/>
      </c>
      <c r="L1343" s="22"/>
      <c r="M1343" s="59" t="str">
        <f t="shared" si="102"/>
        <v/>
      </c>
      <c r="N1343" s="5"/>
    </row>
    <row r="1344" spans="1:14" hidden="1" x14ac:dyDescent="0.2">
      <c r="A1344" s="6">
        <f t="shared" si="104"/>
        <v>16</v>
      </c>
      <c r="B1344" s="1"/>
      <c r="C1344" s="42" t="s">
        <v>142</v>
      </c>
      <c r="F1344" s="22"/>
      <c r="G1344" s="51" t="str">
        <f>IF([1]Summary!$AG1344="","",[1]Summary!$AG1344)</f>
        <v/>
      </c>
      <c r="H1344" s="51"/>
      <c r="I1344" s="51">
        <f>IF('[2]Total Proposed Rate Y2 Full-GF'!$AG1344="","",'[2]Total Proposed Rate Y2 Full-GF'!$AG1344)</f>
        <v>0</v>
      </c>
      <c r="J1344" s="58"/>
      <c r="K1344" s="51" t="e">
        <f t="shared" si="101"/>
        <v>#VALUE!</v>
      </c>
      <c r="L1344" s="22"/>
      <c r="M1344" s="59" t="e">
        <f t="shared" si="102"/>
        <v>#VALUE!</v>
      </c>
      <c r="N1344" s="5"/>
    </row>
    <row r="1345" spans="1:14" hidden="1" x14ac:dyDescent="0.2">
      <c r="A1345" s="6">
        <f t="shared" si="104"/>
        <v>17</v>
      </c>
      <c r="B1345" s="1"/>
      <c r="C1345" s="79" t="s">
        <v>84</v>
      </c>
      <c r="E1345" s="14" t="s">
        <v>15</v>
      </c>
      <c r="F1345" s="52"/>
      <c r="G1345" s="51">
        <f>IF([1]Summary!$AG1345="","",[1]Summary!$AG1345)</f>
        <v>0</v>
      </c>
      <c r="H1345" s="51"/>
      <c r="I1345" s="51">
        <f>IF('[2]Total Proposed Rate Y2 Full-GF'!$AG1345="","",'[2]Total Proposed Rate Y2 Full-GF'!$AG1345)</f>
        <v>0</v>
      </c>
      <c r="J1345" s="58"/>
      <c r="K1345" s="51">
        <f t="shared" si="101"/>
        <v>0</v>
      </c>
      <c r="L1345" s="22"/>
      <c r="M1345" s="59">
        <f t="shared" si="102"/>
        <v>0</v>
      </c>
      <c r="N1345" s="5"/>
    </row>
    <row r="1346" spans="1:14" hidden="1" x14ac:dyDescent="0.2">
      <c r="A1346" s="6">
        <f t="shared" si="104"/>
        <v>18</v>
      </c>
      <c r="B1346" s="1"/>
      <c r="C1346" s="79" t="s">
        <v>85</v>
      </c>
      <c r="E1346" s="14" t="s">
        <v>15</v>
      </c>
      <c r="F1346" s="22"/>
      <c r="G1346" s="51">
        <f>IF([1]Summary!$AG1346="","",[1]Summary!$AG1346)</f>
        <v>0</v>
      </c>
      <c r="H1346" s="58"/>
      <c r="I1346" s="51" t="str">
        <f>IF('[2]Total Proposed Rate Y2 Full-GF'!$AG1346="","",'[2]Total Proposed Rate Y2 Full-GF'!$AG1346)</f>
        <v/>
      </c>
      <c r="J1346" s="58"/>
      <c r="K1346" s="51" t="str">
        <f t="shared" si="101"/>
        <v/>
      </c>
      <c r="L1346" s="22"/>
      <c r="M1346" s="59" t="str">
        <f t="shared" si="102"/>
        <v/>
      </c>
      <c r="N1346" s="5"/>
    </row>
    <row r="1347" spans="1:14" hidden="1" x14ac:dyDescent="0.2">
      <c r="A1347" s="6">
        <f t="shared" si="104"/>
        <v>19</v>
      </c>
      <c r="B1347" s="1"/>
      <c r="C1347" s="19" t="s">
        <v>86</v>
      </c>
      <c r="E1347" s="14"/>
      <c r="F1347" s="22"/>
      <c r="G1347" s="51" t="str">
        <f>IF([1]Summary!$AG1347="","",[1]Summary!$AG1347)</f>
        <v/>
      </c>
      <c r="H1347" s="51"/>
      <c r="I1347" s="51">
        <f>IF('[2]Total Proposed Rate Y2 Full-GF'!$AG1347="","",'[2]Total Proposed Rate Y2 Full-GF'!$AG1347)</f>
        <v>0</v>
      </c>
      <c r="J1347" s="58"/>
      <c r="K1347" s="51" t="e">
        <f t="shared" si="101"/>
        <v>#VALUE!</v>
      </c>
      <c r="L1347" s="22"/>
      <c r="M1347" s="59" t="e">
        <f t="shared" si="102"/>
        <v>#VALUE!</v>
      </c>
      <c r="N1347" s="5"/>
    </row>
    <row r="1348" spans="1:14" hidden="1" x14ac:dyDescent="0.2">
      <c r="A1348" s="6">
        <f t="shared" si="104"/>
        <v>20</v>
      </c>
      <c r="B1348" s="1"/>
      <c r="C1348" s="79" t="s">
        <v>84</v>
      </c>
      <c r="E1348" s="14" t="s">
        <v>15</v>
      </c>
      <c r="F1348" s="22"/>
      <c r="G1348" s="51">
        <f>IF([1]Summary!$AG1348="","",[1]Summary!$AG1348)</f>
        <v>0</v>
      </c>
      <c r="H1348" s="51"/>
      <c r="I1348" s="51">
        <f>IF('[2]Total Proposed Rate Y2 Full-GF'!$AG1348="","",'[2]Total Proposed Rate Y2 Full-GF'!$AG1348)</f>
        <v>0</v>
      </c>
      <c r="J1348" s="58"/>
      <c r="K1348" s="51">
        <f t="shared" si="101"/>
        <v>0</v>
      </c>
      <c r="L1348" s="22"/>
      <c r="M1348" s="59">
        <f t="shared" si="102"/>
        <v>0</v>
      </c>
      <c r="N1348" s="5"/>
    </row>
    <row r="1349" spans="1:14" ht="10.5" hidden="1" x14ac:dyDescent="0.25">
      <c r="A1349" s="6">
        <f t="shared" si="104"/>
        <v>21</v>
      </c>
      <c r="B1349" s="25"/>
      <c r="C1349" s="79" t="s">
        <v>85</v>
      </c>
      <c r="E1349" s="14" t="s">
        <v>15</v>
      </c>
      <c r="F1349" s="22"/>
      <c r="G1349" s="51">
        <f>IF([1]Summary!$AG1349="","",[1]Summary!$AG1349)</f>
        <v>0</v>
      </c>
      <c r="H1349" s="58"/>
      <c r="I1349" s="51" t="str">
        <f>IF('[2]Total Proposed Rate Y2 Full-GF'!$AG1349="","",'[2]Total Proposed Rate Y2 Full-GF'!$AG1349)</f>
        <v/>
      </c>
      <c r="J1349" s="58"/>
      <c r="K1349" s="51" t="str">
        <f t="shared" si="101"/>
        <v/>
      </c>
      <c r="L1349" s="22"/>
      <c r="M1349" s="59" t="str">
        <f t="shared" si="102"/>
        <v/>
      </c>
      <c r="N1349" s="5"/>
    </row>
    <row r="1350" spans="1:14" ht="10.5" hidden="1" x14ac:dyDescent="0.25">
      <c r="A1350" s="6">
        <f t="shared" si="104"/>
        <v>22</v>
      </c>
      <c r="B1350" s="25"/>
      <c r="C1350" s="19" t="s">
        <v>87</v>
      </c>
      <c r="E1350" s="14"/>
      <c r="F1350" s="52"/>
      <c r="G1350" s="51" t="str">
        <f>IF([1]Summary!$AG1350="","",[1]Summary!$AG1350)</f>
        <v/>
      </c>
      <c r="H1350" s="51"/>
      <c r="I1350" s="51">
        <f>IF('[2]Total Proposed Rate Y2 Full-GF'!$AG1350="","",'[2]Total Proposed Rate Y2 Full-GF'!$AG1350)</f>
        <v>0</v>
      </c>
      <c r="J1350" s="58"/>
      <c r="K1350" s="51" t="e">
        <f t="shared" si="101"/>
        <v>#VALUE!</v>
      </c>
      <c r="L1350" s="22"/>
      <c r="M1350" s="59" t="e">
        <f t="shared" si="102"/>
        <v>#VALUE!</v>
      </c>
      <c r="N1350" s="5"/>
    </row>
    <row r="1351" spans="1:14" ht="10.5" hidden="1" x14ac:dyDescent="0.25">
      <c r="A1351" s="6">
        <f t="shared" si="104"/>
        <v>23</v>
      </c>
      <c r="B1351" s="25"/>
      <c r="C1351" s="79" t="s">
        <v>84</v>
      </c>
      <c r="E1351" s="14" t="s">
        <v>15</v>
      </c>
      <c r="F1351" s="22"/>
      <c r="G1351" s="51">
        <f>IF([1]Summary!$AG1351="","",[1]Summary!$AG1351)</f>
        <v>0</v>
      </c>
      <c r="H1351" s="51"/>
      <c r="I1351" s="51">
        <f>IF('[2]Total Proposed Rate Y2 Full-GF'!$AG1351="","",'[2]Total Proposed Rate Y2 Full-GF'!$AG1351)</f>
        <v>0</v>
      </c>
      <c r="J1351" s="58"/>
      <c r="K1351" s="51">
        <f t="shared" si="101"/>
        <v>0</v>
      </c>
      <c r="L1351" s="22"/>
      <c r="M1351" s="59">
        <f t="shared" si="102"/>
        <v>0</v>
      </c>
      <c r="N1351" s="5"/>
    </row>
    <row r="1352" spans="1:14" ht="10.5" hidden="1" x14ac:dyDescent="0.25">
      <c r="A1352" s="6">
        <f t="shared" si="104"/>
        <v>24</v>
      </c>
      <c r="B1352" s="25"/>
      <c r="C1352" s="79" t="s">
        <v>85</v>
      </c>
      <c r="E1352" s="14" t="s">
        <v>15</v>
      </c>
      <c r="F1352" s="52"/>
      <c r="G1352" s="51">
        <f>IF([1]Summary!$AG1352="","",[1]Summary!$AG1352)</f>
        <v>0</v>
      </c>
      <c r="H1352" s="58"/>
      <c r="I1352" s="51" t="str">
        <f>IF('[2]Total Proposed Rate Y2 Full-GF'!$AG1352="","",'[2]Total Proposed Rate Y2 Full-GF'!$AG1352)</f>
        <v/>
      </c>
      <c r="J1352" s="58"/>
      <c r="K1352" s="51" t="str">
        <f t="shared" si="101"/>
        <v/>
      </c>
      <c r="L1352" s="22"/>
      <c r="M1352" s="59" t="str">
        <f t="shared" si="102"/>
        <v/>
      </c>
      <c r="N1352" s="5"/>
    </row>
    <row r="1353" spans="1:14" ht="10.5" hidden="1" x14ac:dyDescent="0.25">
      <c r="A1353" s="6">
        <f t="shared" si="104"/>
        <v>25</v>
      </c>
      <c r="B1353" s="25"/>
      <c r="C1353" s="19" t="s">
        <v>77</v>
      </c>
      <c r="E1353" s="14"/>
      <c r="F1353" s="52"/>
      <c r="G1353" s="51" t="str">
        <f>IF([1]Summary!$AG1353="","",[1]Summary!$AG1353)</f>
        <v/>
      </c>
      <c r="H1353" s="58"/>
      <c r="I1353" s="51" t="str">
        <f>IF('[2]Total Proposed Rate Y2 Full-GF'!$AG1353="","",'[2]Total Proposed Rate Y2 Full-GF'!$AG1353)</f>
        <v/>
      </c>
      <c r="J1353" s="58"/>
      <c r="K1353" s="51" t="str">
        <f t="shared" si="101"/>
        <v/>
      </c>
      <c r="L1353" s="22"/>
      <c r="M1353" s="59" t="str">
        <f t="shared" si="102"/>
        <v/>
      </c>
      <c r="N1353" s="5"/>
    </row>
    <row r="1354" spans="1:14" ht="10.5" hidden="1" x14ac:dyDescent="0.25">
      <c r="A1354" s="6">
        <f t="shared" si="104"/>
        <v>26</v>
      </c>
      <c r="B1354" s="25"/>
      <c r="C1354" s="76" t="s">
        <v>148</v>
      </c>
      <c r="E1354" s="1"/>
      <c r="F1354" s="22"/>
      <c r="G1354" s="51" t="str">
        <f>IF([1]Summary!$AG1354="","",[1]Summary!$AG1354)</f>
        <v/>
      </c>
      <c r="H1354" s="58"/>
      <c r="I1354" s="51">
        <f>IF('[2]Total Proposed Rate Y2 Full-GF'!$AG1354="","",'[2]Total Proposed Rate Y2 Full-GF'!$AG1354)</f>
        <v>0</v>
      </c>
      <c r="J1354" s="58"/>
      <c r="K1354" s="51" t="e">
        <f t="shared" si="101"/>
        <v>#VALUE!</v>
      </c>
      <c r="L1354" s="22"/>
      <c r="M1354" s="59" t="e">
        <f t="shared" si="102"/>
        <v>#VALUE!</v>
      </c>
      <c r="N1354" s="5"/>
    </row>
    <row r="1355" spans="1:14" ht="10.5" hidden="1" x14ac:dyDescent="0.25">
      <c r="A1355" s="6">
        <f t="shared" si="104"/>
        <v>27</v>
      </c>
      <c r="B1355" s="25"/>
      <c r="C1355" s="63" t="s">
        <v>131</v>
      </c>
      <c r="E1355" s="13" t="s">
        <v>22</v>
      </c>
      <c r="F1355" s="22"/>
      <c r="G1355" s="58">
        <f>IF([1]Summary!$AG1355="","",[1]Summary!$AG1355)</f>
        <v>0</v>
      </c>
      <c r="H1355" s="58"/>
      <c r="I1355" s="51">
        <f>IF('[2]Total Proposed Rate Y2 Full-GF'!$AG1355="","",'[2]Total Proposed Rate Y2 Full-GF'!$AG1355)</f>
        <v>0</v>
      </c>
      <c r="J1355" s="58"/>
      <c r="K1355" s="58">
        <f t="shared" si="101"/>
        <v>0</v>
      </c>
      <c r="L1355" s="22"/>
      <c r="M1355" s="59">
        <f t="shared" si="102"/>
        <v>0</v>
      </c>
      <c r="N1355" s="5"/>
    </row>
    <row r="1356" spans="1:14" ht="10.5" hidden="1" x14ac:dyDescent="0.25">
      <c r="A1356" s="6">
        <f t="shared" si="104"/>
        <v>28</v>
      </c>
      <c r="B1356" s="25"/>
      <c r="C1356" s="63" t="s">
        <v>132</v>
      </c>
      <c r="E1356" s="13" t="s">
        <v>22</v>
      </c>
      <c r="F1356" s="52"/>
      <c r="G1356" s="58">
        <f>IF([1]Summary!$AG1356="","",[1]Summary!$AG1356)</f>
        <v>0</v>
      </c>
      <c r="H1356" s="58"/>
      <c r="I1356" s="51" t="str">
        <f>IF('[2]Total Proposed Rate Y2 Full-GF'!$AG1356="","",'[2]Total Proposed Rate Y2 Full-GF'!$AG1356)</f>
        <v/>
      </c>
      <c r="J1356" s="58"/>
      <c r="K1356" s="58" t="str">
        <f t="shared" si="101"/>
        <v/>
      </c>
      <c r="M1356" s="59" t="str">
        <f t="shared" si="102"/>
        <v/>
      </c>
      <c r="N1356" s="5"/>
    </row>
    <row r="1357" spans="1:14" ht="10.5" hidden="1" x14ac:dyDescent="0.25">
      <c r="A1357" s="6">
        <f t="shared" si="104"/>
        <v>29</v>
      </c>
      <c r="B1357" s="25"/>
      <c r="C1357" s="76" t="s">
        <v>149</v>
      </c>
      <c r="E1357" s="1"/>
      <c r="F1357" s="22"/>
      <c r="G1357" s="58" t="str">
        <f>IF([1]Summary!$AG1357="","",[1]Summary!$AG1357)</f>
        <v/>
      </c>
      <c r="H1357" s="58"/>
      <c r="I1357" s="51">
        <f>IF('[2]Total Proposed Rate Y2 Full-GF'!$AG1357="","",'[2]Total Proposed Rate Y2 Full-GF'!$AG1357)</f>
        <v>0</v>
      </c>
      <c r="J1357" s="58"/>
      <c r="K1357" s="58" t="e">
        <f t="shared" ref="K1357:K1419" si="105">IF(I1357="","",+I1357-G1357)</f>
        <v>#VALUE!</v>
      </c>
      <c r="L1357" s="22"/>
      <c r="M1357" s="59" t="e">
        <f t="shared" ref="M1357:M1419" si="106">IF(K1357="","",+IFERROR(K1357/G1357,0))</f>
        <v>#VALUE!</v>
      </c>
      <c r="N1357" s="5"/>
    </row>
    <row r="1358" spans="1:14" ht="10.5" hidden="1" x14ac:dyDescent="0.25">
      <c r="A1358" s="6">
        <f t="shared" si="104"/>
        <v>30</v>
      </c>
      <c r="B1358" s="25"/>
      <c r="C1358" s="63" t="s">
        <v>131</v>
      </c>
      <c r="E1358" s="13" t="s">
        <v>22</v>
      </c>
      <c r="F1358" s="22"/>
      <c r="G1358" s="58">
        <f>IF([1]Summary!$AG1358="","",[1]Summary!$AG1358)</f>
        <v>0</v>
      </c>
      <c r="H1358" s="58"/>
      <c r="I1358" s="51">
        <f>IF('[2]Total Proposed Rate Y2 Full-GF'!$AG1358="","",'[2]Total Proposed Rate Y2 Full-GF'!$AG1358)</f>
        <v>0</v>
      </c>
      <c r="J1358" s="58"/>
      <c r="K1358" s="58">
        <f t="shared" si="105"/>
        <v>0</v>
      </c>
      <c r="L1358" s="22"/>
      <c r="M1358" s="59">
        <f t="shared" si="106"/>
        <v>0</v>
      </c>
      <c r="N1358" s="5"/>
    </row>
    <row r="1359" spans="1:14" ht="10.5" hidden="1" x14ac:dyDescent="0.25">
      <c r="A1359" s="6">
        <f t="shared" si="104"/>
        <v>31</v>
      </c>
      <c r="B1359" s="25"/>
      <c r="C1359" s="63" t="s">
        <v>132</v>
      </c>
      <c r="E1359" s="13" t="s">
        <v>22</v>
      </c>
      <c r="F1359" s="52"/>
      <c r="G1359" s="58">
        <f>IF([1]Summary!$AG1359="","",[1]Summary!$AG1359)</f>
        <v>0</v>
      </c>
      <c r="H1359" s="58"/>
      <c r="I1359" s="51" t="str">
        <f>IF('[2]Total Proposed Rate Y2 Full-GF'!$AG1359="","",'[2]Total Proposed Rate Y2 Full-GF'!$AG1359)</f>
        <v/>
      </c>
      <c r="J1359" s="58"/>
      <c r="K1359" s="58" t="str">
        <f t="shared" si="105"/>
        <v/>
      </c>
      <c r="L1359" s="22"/>
      <c r="M1359" s="59" t="str">
        <f t="shared" si="106"/>
        <v/>
      </c>
      <c r="N1359" s="5"/>
    </row>
    <row r="1360" spans="1:14" ht="10.5" hidden="1" x14ac:dyDescent="0.25">
      <c r="A1360" s="6">
        <f t="shared" si="104"/>
        <v>32</v>
      </c>
      <c r="B1360" s="25"/>
      <c r="C1360" s="76" t="s">
        <v>150</v>
      </c>
      <c r="E1360" s="13"/>
      <c r="F1360" s="22"/>
      <c r="G1360" s="58" t="str">
        <f>IF([1]Summary!$AG1360="","",[1]Summary!$AG1360)</f>
        <v/>
      </c>
      <c r="H1360" s="58"/>
      <c r="I1360" s="51" t="str">
        <f>IF('[2]Total Proposed Rate Y2 Full-GF'!$AG1360="","",'[2]Total Proposed Rate Y2 Full-GF'!$AG1360)</f>
        <v/>
      </c>
      <c r="J1360" s="58"/>
      <c r="K1360" s="58" t="str">
        <f t="shared" ref="K1360:K1365" si="107">IF(I1360="","",+I1360-G1360)</f>
        <v/>
      </c>
      <c r="L1360" s="22"/>
      <c r="M1360" s="59" t="str">
        <f t="shared" ref="M1360:M1365" si="108">IF(K1360="","",+IFERROR(K1360/G1360,0))</f>
        <v/>
      </c>
      <c r="N1360" s="5"/>
    </row>
    <row r="1361" spans="1:14" ht="10.5" hidden="1" x14ac:dyDescent="0.25">
      <c r="A1361" s="6">
        <f t="shared" si="104"/>
        <v>33</v>
      </c>
      <c r="B1361" s="25"/>
      <c r="C1361" s="63" t="s">
        <v>131</v>
      </c>
      <c r="E1361" s="13" t="s">
        <v>22</v>
      </c>
      <c r="F1361" s="22"/>
      <c r="G1361" s="58">
        <f>IF([1]Summary!$AG1361="","",[1]Summary!$AG1361)</f>
        <v>0</v>
      </c>
      <c r="H1361" s="58"/>
      <c r="I1361" s="51" t="str">
        <f>IF('[2]Total Proposed Rate Y2 Full-GF'!$AG1361="","",'[2]Total Proposed Rate Y2 Full-GF'!$AG1361)</f>
        <v/>
      </c>
      <c r="J1361" s="58"/>
      <c r="K1361" s="58" t="str">
        <f t="shared" si="107"/>
        <v/>
      </c>
      <c r="L1361" s="22"/>
      <c r="M1361" s="59" t="str">
        <f t="shared" si="108"/>
        <v/>
      </c>
      <c r="N1361" s="5"/>
    </row>
    <row r="1362" spans="1:14" ht="10.5" hidden="1" x14ac:dyDescent="0.25">
      <c r="A1362" s="6">
        <f t="shared" si="104"/>
        <v>34</v>
      </c>
      <c r="B1362" s="25"/>
      <c r="C1362" s="63" t="s">
        <v>132</v>
      </c>
      <c r="E1362" s="13" t="s">
        <v>22</v>
      </c>
      <c r="F1362" s="22"/>
      <c r="G1362" s="58">
        <f>IF([1]Summary!$AG1362="","",[1]Summary!$AG1362)</f>
        <v>0</v>
      </c>
      <c r="H1362" s="58"/>
      <c r="I1362" s="51" t="str">
        <f>IF('[2]Total Proposed Rate Y2 Full-GF'!$AG1362="","",'[2]Total Proposed Rate Y2 Full-GF'!$AG1362)</f>
        <v/>
      </c>
      <c r="J1362" s="58"/>
      <c r="K1362" s="58" t="str">
        <f t="shared" si="107"/>
        <v/>
      </c>
      <c r="L1362" s="22"/>
      <c r="M1362" s="59" t="str">
        <f t="shared" si="108"/>
        <v/>
      </c>
      <c r="N1362" s="5"/>
    </row>
    <row r="1363" spans="1:14" ht="10.5" hidden="1" x14ac:dyDescent="0.25">
      <c r="A1363" s="6">
        <f t="shared" si="104"/>
        <v>35</v>
      </c>
      <c r="B1363" s="25"/>
      <c r="C1363" s="76" t="s">
        <v>151</v>
      </c>
      <c r="E1363" s="1"/>
      <c r="F1363" s="22"/>
      <c r="G1363" s="58" t="str">
        <f>IF([1]Summary!$AG1363="","",[1]Summary!$AG1363)</f>
        <v/>
      </c>
      <c r="H1363" s="58"/>
      <c r="I1363" s="51" t="str">
        <f>IF('[2]Total Proposed Rate Y2 Full-GF'!$AG1363="","",'[2]Total Proposed Rate Y2 Full-GF'!$AG1363)</f>
        <v/>
      </c>
      <c r="J1363" s="58"/>
      <c r="K1363" s="58" t="str">
        <f t="shared" si="107"/>
        <v/>
      </c>
      <c r="L1363" s="22"/>
      <c r="M1363" s="59" t="str">
        <f t="shared" si="108"/>
        <v/>
      </c>
      <c r="N1363" s="5"/>
    </row>
    <row r="1364" spans="1:14" ht="10.5" hidden="1" x14ac:dyDescent="0.25">
      <c r="A1364" s="6">
        <f t="shared" si="104"/>
        <v>36</v>
      </c>
      <c r="B1364" s="25"/>
      <c r="C1364" s="63" t="s">
        <v>131</v>
      </c>
      <c r="E1364" s="13" t="s">
        <v>22</v>
      </c>
      <c r="F1364" s="22"/>
      <c r="G1364" s="58">
        <f>IF([1]Summary!$AG1364="","",[1]Summary!$AG1364)</f>
        <v>0</v>
      </c>
      <c r="H1364" s="58"/>
      <c r="I1364" s="51" t="str">
        <f>IF('[2]Total Proposed Rate Y2 Full-GF'!$AG1364="","",'[2]Total Proposed Rate Y2 Full-GF'!$AG1364)</f>
        <v/>
      </c>
      <c r="J1364" s="58"/>
      <c r="K1364" s="58" t="str">
        <f t="shared" si="107"/>
        <v/>
      </c>
      <c r="L1364" s="22"/>
      <c r="M1364" s="59" t="str">
        <f t="shared" si="108"/>
        <v/>
      </c>
      <c r="N1364" s="5"/>
    </row>
    <row r="1365" spans="1:14" ht="10.5" hidden="1" x14ac:dyDescent="0.25">
      <c r="A1365" s="6">
        <f t="shared" si="104"/>
        <v>37</v>
      </c>
      <c r="B1365" s="25"/>
      <c r="C1365" s="63" t="s">
        <v>132</v>
      </c>
      <c r="E1365" s="13" t="s">
        <v>22</v>
      </c>
      <c r="F1365" s="22"/>
      <c r="G1365" s="58">
        <f>IF([1]Summary!$AG1365="","",[1]Summary!$AG1365)</f>
        <v>0</v>
      </c>
      <c r="H1365" s="58"/>
      <c r="I1365" s="51" t="str">
        <f>IF('[2]Total Proposed Rate Y2 Full-GF'!$AG1365="","",'[2]Total Proposed Rate Y2 Full-GF'!$AG1365)</f>
        <v/>
      </c>
      <c r="J1365" s="58"/>
      <c r="K1365" s="58" t="str">
        <f t="shared" si="107"/>
        <v/>
      </c>
      <c r="L1365" s="22"/>
      <c r="M1365" s="59" t="str">
        <f t="shared" si="108"/>
        <v/>
      </c>
      <c r="N1365" s="5"/>
    </row>
    <row r="1366" spans="1:14" hidden="1" x14ac:dyDescent="0.2">
      <c r="C1366" s="29"/>
      <c r="E1366" s="13"/>
      <c r="F1366" s="21"/>
      <c r="G1366" s="51" t="str">
        <f>IF([1]Summary!$AG1367="","",[1]Summary!$AG1367)</f>
        <v/>
      </c>
      <c r="H1366" s="51"/>
      <c r="I1366" s="51" t="str">
        <f>IF('[2]Total Proposed Rate Y2 Full-GF'!$AG1366="","",'[2]Total Proposed Rate Y2 Full-GF'!$AG1366)</f>
        <v/>
      </c>
      <c r="J1366" s="58"/>
      <c r="K1366" s="51" t="str">
        <f t="shared" si="105"/>
        <v/>
      </c>
      <c r="L1366" s="22"/>
      <c r="M1366" s="59" t="str">
        <f t="shared" si="106"/>
        <v/>
      </c>
      <c r="N1366" s="5"/>
    </row>
    <row r="1367" spans="1:14" ht="10.5" hidden="1" x14ac:dyDescent="0.25">
      <c r="A1367" s="6">
        <v>1</v>
      </c>
      <c r="B1367" s="25"/>
      <c r="C1367" s="12" t="s">
        <v>211</v>
      </c>
      <c r="E1367" s="13"/>
      <c r="F1367" s="21"/>
      <c r="G1367" s="51" t="str">
        <f>IF([1]Summary!$AG1368="","",[1]Summary!$AG1368)</f>
        <v/>
      </c>
      <c r="H1367" s="58"/>
      <c r="I1367" s="51" t="str">
        <f>IF('[2]Total Proposed Rate Y2 Full-GF'!$AG1367="","",'[2]Total Proposed Rate Y2 Full-GF'!$AG1367)</f>
        <v/>
      </c>
      <c r="J1367" s="58"/>
      <c r="K1367" s="51" t="str">
        <f t="shared" si="105"/>
        <v/>
      </c>
      <c r="L1367" s="4"/>
      <c r="M1367" s="59" t="str">
        <f t="shared" si="106"/>
        <v/>
      </c>
      <c r="N1367" s="5"/>
    </row>
    <row r="1368" spans="1:14" hidden="1" x14ac:dyDescent="0.2">
      <c r="A1368" s="6">
        <f>+A1367+1</f>
        <v>2</v>
      </c>
      <c r="B1368" s="1"/>
      <c r="C1368" s="28" t="s">
        <v>12</v>
      </c>
      <c r="E1368" s="13"/>
      <c r="F1368" s="52"/>
      <c r="G1368" s="51" t="str">
        <f>IF([1]Summary!$AG1369="","",[1]Summary!$AG1369)</f>
        <v/>
      </c>
      <c r="H1368" s="51"/>
      <c r="I1368" s="51" t="str">
        <f>IF('[2]Total Proposed Rate Y2 Full-GF'!$AG1368="","",'[2]Total Proposed Rate Y2 Full-GF'!$AG1368)</f>
        <v/>
      </c>
      <c r="J1368" s="58"/>
      <c r="K1368" s="51" t="str">
        <f t="shared" si="105"/>
        <v/>
      </c>
      <c r="L1368" s="22"/>
      <c r="M1368" s="59" t="str">
        <f t="shared" si="106"/>
        <v/>
      </c>
      <c r="N1368" s="5"/>
    </row>
    <row r="1369" spans="1:14" hidden="1" x14ac:dyDescent="0.2">
      <c r="A1369" s="6">
        <f t="shared" ref="A1369:A1403" si="109">+A1368+1</f>
        <v>3</v>
      </c>
      <c r="B1369" s="1"/>
      <c r="C1369" s="87" t="s">
        <v>131</v>
      </c>
      <c r="E1369" s="13"/>
      <c r="F1369" s="21"/>
      <c r="G1369" s="51" t="str">
        <f>IF([1]Summary!$AG1370="","",[1]Summary!$AG1370)</f>
        <v/>
      </c>
      <c r="H1369" s="51"/>
      <c r="I1369" s="51">
        <f>IF('[2]Total Proposed Rate Y2 Full-GF'!$AG1369="","",'[2]Total Proposed Rate Y2 Full-GF'!$AG1369)</f>
        <v>0</v>
      </c>
      <c r="J1369" s="58"/>
      <c r="K1369" s="51" t="e">
        <f t="shared" si="105"/>
        <v>#VALUE!</v>
      </c>
      <c r="L1369" s="22"/>
      <c r="M1369" s="59" t="e">
        <f t="shared" si="106"/>
        <v>#VALUE!</v>
      </c>
      <c r="N1369" s="5"/>
    </row>
    <row r="1370" spans="1:14" hidden="1" x14ac:dyDescent="0.2">
      <c r="A1370" s="6">
        <f t="shared" si="109"/>
        <v>4</v>
      </c>
      <c r="B1370" s="1"/>
      <c r="C1370" s="88" t="s">
        <v>126</v>
      </c>
      <c r="E1370" s="14" t="s">
        <v>13</v>
      </c>
      <c r="F1370" s="21"/>
      <c r="G1370" s="51">
        <f>IF([1]Summary!$AG1371="","",[1]Summary!$AG1371)</f>
        <v>0</v>
      </c>
      <c r="H1370" s="51"/>
      <c r="I1370" s="51">
        <f>IF('[2]Total Proposed Rate Y2 Full-GF'!$AG1370="","",'[2]Total Proposed Rate Y2 Full-GF'!$AG1370)</f>
        <v>0</v>
      </c>
      <c r="J1370" s="58"/>
      <c r="K1370" s="51">
        <f t="shared" si="105"/>
        <v>0</v>
      </c>
      <c r="L1370" s="22"/>
      <c r="M1370" s="59">
        <f t="shared" si="106"/>
        <v>0</v>
      </c>
      <c r="N1370" s="5"/>
    </row>
    <row r="1371" spans="1:14" hidden="1" x14ac:dyDescent="0.2">
      <c r="A1371" s="6">
        <f t="shared" si="109"/>
        <v>5</v>
      </c>
      <c r="B1371" s="1"/>
      <c r="C1371" s="88" t="s">
        <v>127</v>
      </c>
      <c r="E1371" s="14" t="s">
        <v>13</v>
      </c>
      <c r="F1371" s="52"/>
      <c r="G1371" s="51">
        <f>IF([1]Summary!$AG1372="","",[1]Summary!$AG1372)</f>
        <v>0</v>
      </c>
      <c r="H1371" s="51"/>
      <c r="I1371" s="51">
        <f>IF('[2]Total Proposed Rate Y2 Full-GF'!$AG1371="","",'[2]Total Proposed Rate Y2 Full-GF'!$AG1371)</f>
        <v>0</v>
      </c>
      <c r="J1371" s="58"/>
      <c r="K1371" s="51">
        <f t="shared" si="105"/>
        <v>0</v>
      </c>
      <c r="L1371" s="22"/>
      <c r="M1371" s="59">
        <f t="shared" si="106"/>
        <v>0</v>
      </c>
      <c r="N1371" s="5"/>
    </row>
    <row r="1372" spans="1:14" hidden="1" x14ac:dyDescent="0.2">
      <c r="A1372" s="6">
        <f t="shared" si="109"/>
        <v>6</v>
      </c>
      <c r="B1372" s="1"/>
      <c r="C1372" s="88" t="s">
        <v>128</v>
      </c>
      <c r="E1372" s="14" t="s">
        <v>13</v>
      </c>
      <c r="F1372" s="21"/>
      <c r="G1372" s="51">
        <f>IF([1]Summary!$AG1373="","",[1]Summary!$AG1373)</f>
        <v>0</v>
      </c>
      <c r="H1372" s="51"/>
      <c r="I1372" s="51">
        <f>IF('[2]Total Proposed Rate Y2 Full-GF'!$AG1372="","",'[2]Total Proposed Rate Y2 Full-GF'!$AG1372)</f>
        <v>0</v>
      </c>
      <c r="J1372" s="58"/>
      <c r="K1372" s="51">
        <f t="shared" si="105"/>
        <v>0</v>
      </c>
      <c r="L1372" s="4"/>
      <c r="M1372" s="59">
        <f t="shared" si="106"/>
        <v>0</v>
      </c>
      <c r="N1372" s="5"/>
    </row>
    <row r="1373" spans="1:14" hidden="1" x14ac:dyDescent="0.2">
      <c r="A1373" s="6">
        <f t="shared" si="109"/>
        <v>7</v>
      </c>
      <c r="B1373" s="1"/>
      <c r="C1373" s="88" t="s">
        <v>165</v>
      </c>
      <c r="E1373" s="14" t="s">
        <v>13</v>
      </c>
      <c r="F1373" s="21"/>
      <c r="G1373" s="51">
        <f>IF([1]Summary!$AG1374="","",[1]Summary!$AG1374)</f>
        <v>0</v>
      </c>
      <c r="H1373" s="58"/>
      <c r="I1373" s="51" t="str">
        <f>IF('[2]Total Proposed Rate Y2 Full-GF'!$AG1373="","",'[2]Total Proposed Rate Y2 Full-GF'!$AG1373)</f>
        <v/>
      </c>
      <c r="J1373" s="58"/>
      <c r="K1373" s="51" t="str">
        <f t="shared" si="105"/>
        <v/>
      </c>
      <c r="L1373" s="22"/>
      <c r="M1373" s="59" t="str">
        <f t="shared" si="106"/>
        <v/>
      </c>
      <c r="N1373" s="5"/>
    </row>
    <row r="1374" spans="1:14" hidden="1" x14ac:dyDescent="0.2">
      <c r="A1374" s="6">
        <f t="shared" si="109"/>
        <v>8</v>
      </c>
      <c r="B1374" s="1"/>
      <c r="C1374" s="89" t="s">
        <v>85</v>
      </c>
      <c r="F1374" s="52"/>
      <c r="G1374" s="51" t="str">
        <f>IF([1]Summary!$AG1375="","",[1]Summary!$AG1375)</f>
        <v/>
      </c>
      <c r="H1374" s="51"/>
      <c r="I1374" s="51">
        <f>IF('[2]Total Proposed Rate Y2 Full-GF'!$AG1374="","",'[2]Total Proposed Rate Y2 Full-GF'!$AG1374)</f>
        <v>0</v>
      </c>
      <c r="J1374" s="58"/>
      <c r="K1374" s="51" t="e">
        <f t="shared" si="105"/>
        <v>#VALUE!</v>
      </c>
      <c r="L1374" s="22"/>
      <c r="M1374" s="59" t="e">
        <f t="shared" si="106"/>
        <v>#VALUE!</v>
      </c>
      <c r="N1374" s="5"/>
    </row>
    <row r="1375" spans="1:14" hidden="1" x14ac:dyDescent="0.2">
      <c r="A1375" s="6">
        <f t="shared" si="109"/>
        <v>9</v>
      </c>
      <c r="B1375" s="1"/>
      <c r="C1375" s="88" t="s">
        <v>126</v>
      </c>
      <c r="E1375" s="14" t="s">
        <v>13</v>
      </c>
      <c r="F1375" s="21"/>
      <c r="G1375" s="51">
        <f>IF([1]Summary!$AG1376="","",[1]Summary!$AG1376)</f>
        <v>0</v>
      </c>
      <c r="H1375" s="51"/>
      <c r="I1375" s="51">
        <f>IF('[2]Total Proposed Rate Y2 Full-GF'!$AG1375="","",'[2]Total Proposed Rate Y2 Full-GF'!$AG1375)</f>
        <v>0</v>
      </c>
      <c r="J1375" s="58"/>
      <c r="K1375" s="51">
        <f t="shared" si="105"/>
        <v>0</v>
      </c>
      <c r="L1375" s="4"/>
      <c r="M1375" s="59">
        <f t="shared" si="106"/>
        <v>0</v>
      </c>
      <c r="N1375" s="5"/>
    </row>
    <row r="1376" spans="1:14" hidden="1" x14ac:dyDescent="0.2">
      <c r="A1376" s="6">
        <f t="shared" si="109"/>
        <v>10</v>
      </c>
      <c r="B1376" s="1"/>
      <c r="C1376" s="88" t="s">
        <v>127</v>
      </c>
      <c r="E1376" s="14" t="s">
        <v>13</v>
      </c>
      <c r="F1376" s="21"/>
      <c r="G1376" s="51">
        <f>IF([1]Summary!$AG1377="","",[1]Summary!$AG1377)</f>
        <v>0</v>
      </c>
      <c r="H1376" s="51"/>
      <c r="I1376" s="51">
        <f>IF('[2]Total Proposed Rate Y2 Full-GF'!$AG1376="","",'[2]Total Proposed Rate Y2 Full-GF'!$AG1376)</f>
        <v>0</v>
      </c>
      <c r="J1376" s="58"/>
      <c r="K1376" s="51">
        <f t="shared" si="105"/>
        <v>0</v>
      </c>
      <c r="L1376" s="22"/>
      <c r="M1376" s="59">
        <f t="shared" si="106"/>
        <v>0</v>
      </c>
      <c r="N1376" s="5"/>
    </row>
    <row r="1377" spans="1:14" hidden="1" x14ac:dyDescent="0.2">
      <c r="A1377" s="6">
        <f t="shared" si="109"/>
        <v>11</v>
      </c>
      <c r="B1377" s="1"/>
      <c r="C1377" s="88" t="s">
        <v>128</v>
      </c>
      <c r="E1377" s="14" t="s">
        <v>13</v>
      </c>
      <c r="F1377" s="52"/>
      <c r="G1377" s="51">
        <f>IF([1]Summary!$AG1378="","",[1]Summary!$AG1378)</f>
        <v>0</v>
      </c>
      <c r="H1377" s="51"/>
      <c r="I1377" s="51">
        <f>IF('[2]Total Proposed Rate Y2 Full-GF'!$AG1377="","",'[2]Total Proposed Rate Y2 Full-GF'!$AG1377)</f>
        <v>0</v>
      </c>
      <c r="J1377" s="58"/>
      <c r="K1377" s="51">
        <f t="shared" si="105"/>
        <v>0</v>
      </c>
      <c r="L1377" s="22"/>
      <c r="M1377" s="59">
        <f t="shared" si="106"/>
        <v>0</v>
      </c>
      <c r="N1377" s="5"/>
    </row>
    <row r="1378" spans="1:14" hidden="1" x14ac:dyDescent="0.2">
      <c r="A1378" s="6">
        <f t="shared" si="109"/>
        <v>12</v>
      </c>
      <c r="B1378" s="1"/>
      <c r="C1378" s="88" t="s">
        <v>165</v>
      </c>
      <c r="E1378" s="14" t="s">
        <v>13</v>
      </c>
      <c r="F1378" s="21"/>
      <c r="G1378" s="51">
        <f>IF([1]Summary!$AG1379="","",[1]Summary!$AG1379)</f>
        <v>0</v>
      </c>
      <c r="H1378" s="58"/>
      <c r="I1378" s="51" t="str">
        <f>IF('[2]Total Proposed Rate Y2 Full-GF'!$AG1378="","",'[2]Total Proposed Rate Y2 Full-GF'!$AG1378)</f>
        <v/>
      </c>
      <c r="J1378" s="58"/>
      <c r="K1378" s="51" t="str">
        <f t="shared" si="105"/>
        <v/>
      </c>
      <c r="L1378" s="4"/>
      <c r="M1378" s="59" t="str">
        <f t="shared" si="106"/>
        <v/>
      </c>
      <c r="N1378" s="5"/>
    </row>
    <row r="1379" spans="1:14" hidden="1" x14ac:dyDescent="0.2">
      <c r="A1379" s="6">
        <f t="shared" si="109"/>
        <v>13</v>
      </c>
      <c r="B1379" s="1"/>
      <c r="C1379" s="19" t="s">
        <v>14</v>
      </c>
      <c r="E1379" s="13"/>
      <c r="F1379" s="21"/>
      <c r="G1379" s="51" t="str">
        <f>IF([1]Summary!$AG1380="","",[1]Summary!$AG1380)</f>
        <v/>
      </c>
      <c r="H1379" s="51"/>
      <c r="I1379" s="51">
        <f>IF('[2]Total Proposed Rate Y2 Full-GF'!$AG1379="","",'[2]Total Proposed Rate Y2 Full-GF'!$AG1379)</f>
        <v>0</v>
      </c>
      <c r="J1379" s="58"/>
      <c r="K1379" s="51" t="e">
        <f t="shared" si="105"/>
        <v>#VALUE!</v>
      </c>
      <c r="L1379" s="22"/>
      <c r="M1379" s="59" t="e">
        <f t="shared" si="106"/>
        <v>#VALUE!</v>
      </c>
      <c r="N1379" s="5"/>
    </row>
    <row r="1380" spans="1:14" hidden="1" x14ac:dyDescent="0.2">
      <c r="A1380" s="6">
        <f t="shared" si="109"/>
        <v>14</v>
      </c>
      <c r="B1380" s="1"/>
      <c r="C1380" s="78" t="s">
        <v>84</v>
      </c>
      <c r="E1380" s="14" t="s">
        <v>15</v>
      </c>
      <c r="F1380" s="52"/>
      <c r="G1380" s="51">
        <f>IF([1]Summary!$AG1381="","",[1]Summary!$AG1381)</f>
        <v>0</v>
      </c>
      <c r="H1380" s="51"/>
      <c r="I1380" s="51">
        <f>IF('[2]Total Proposed Rate Y2 Full-GF'!$AG1380="","",'[2]Total Proposed Rate Y2 Full-GF'!$AG1380)</f>
        <v>0</v>
      </c>
      <c r="J1380" s="58"/>
      <c r="K1380" s="51">
        <f t="shared" si="105"/>
        <v>0</v>
      </c>
      <c r="L1380" s="22"/>
      <c r="M1380" s="59">
        <f t="shared" si="106"/>
        <v>0</v>
      </c>
      <c r="N1380" s="5"/>
    </row>
    <row r="1381" spans="1:14" hidden="1" x14ac:dyDescent="0.2">
      <c r="A1381" s="6">
        <f t="shared" si="109"/>
        <v>15</v>
      </c>
      <c r="B1381" s="1"/>
      <c r="C1381" s="78" t="s">
        <v>85</v>
      </c>
      <c r="E1381" s="14" t="s">
        <v>15</v>
      </c>
      <c r="F1381" s="52"/>
      <c r="G1381" s="51">
        <f>IF([1]Summary!$AG1382="","",[1]Summary!$AG1382)</f>
        <v>0</v>
      </c>
      <c r="H1381" s="58"/>
      <c r="I1381" s="51" t="str">
        <f>IF('[2]Total Proposed Rate Y2 Full-GF'!$AG1381="","",'[2]Total Proposed Rate Y2 Full-GF'!$AG1381)</f>
        <v/>
      </c>
      <c r="J1381" s="58"/>
      <c r="K1381" s="51" t="str">
        <f t="shared" si="105"/>
        <v/>
      </c>
      <c r="L1381" s="52"/>
      <c r="M1381" s="59" t="str">
        <f t="shared" si="106"/>
        <v/>
      </c>
      <c r="N1381" s="5"/>
    </row>
    <row r="1382" spans="1:14" hidden="1" x14ac:dyDescent="0.2">
      <c r="A1382" s="6">
        <f t="shared" si="109"/>
        <v>16</v>
      </c>
      <c r="B1382" s="1"/>
      <c r="C1382" s="42" t="s">
        <v>142</v>
      </c>
      <c r="F1382" s="52"/>
      <c r="G1382" s="51" t="str">
        <f>IF([1]Summary!$AG1383="","",[1]Summary!$AG1383)</f>
        <v/>
      </c>
      <c r="H1382" s="51"/>
      <c r="I1382" s="51">
        <f>IF('[2]Total Proposed Rate Y2 Full-GF'!$AG1382="","",'[2]Total Proposed Rate Y2 Full-GF'!$AG1382)</f>
        <v>0</v>
      </c>
      <c r="J1382" s="58"/>
      <c r="K1382" s="51" t="e">
        <f t="shared" si="105"/>
        <v>#VALUE!</v>
      </c>
      <c r="L1382" s="22"/>
      <c r="M1382" s="59" t="e">
        <f t="shared" si="106"/>
        <v>#VALUE!</v>
      </c>
      <c r="N1382" s="5"/>
    </row>
    <row r="1383" spans="1:14" hidden="1" x14ac:dyDescent="0.2">
      <c r="A1383" s="6">
        <f t="shared" si="109"/>
        <v>17</v>
      </c>
      <c r="B1383" s="1"/>
      <c r="C1383" s="78" t="s">
        <v>84</v>
      </c>
      <c r="E1383" s="14" t="s">
        <v>15</v>
      </c>
      <c r="F1383" s="52"/>
      <c r="G1383" s="51">
        <f>IF([1]Summary!$AG1384="","",[1]Summary!$AG1384)</f>
        <v>0</v>
      </c>
      <c r="H1383" s="51"/>
      <c r="I1383" s="51">
        <f>IF('[2]Total Proposed Rate Y2 Full-GF'!$AG1383="","",'[2]Total Proposed Rate Y2 Full-GF'!$AG1383)</f>
        <v>0</v>
      </c>
      <c r="J1383" s="58"/>
      <c r="K1383" s="51">
        <f t="shared" si="105"/>
        <v>0</v>
      </c>
      <c r="L1383" s="22"/>
      <c r="M1383" s="59">
        <f t="shared" si="106"/>
        <v>0</v>
      </c>
      <c r="N1383" s="5"/>
    </row>
    <row r="1384" spans="1:14" hidden="1" x14ac:dyDescent="0.2">
      <c r="A1384" s="6">
        <f t="shared" si="109"/>
        <v>18</v>
      </c>
      <c r="B1384" s="1"/>
      <c r="C1384" s="78" t="s">
        <v>85</v>
      </c>
      <c r="E1384" s="14" t="s">
        <v>15</v>
      </c>
      <c r="F1384" s="52"/>
      <c r="G1384" s="51">
        <f>IF([1]Summary!$AG1385="","",[1]Summary!$AG1385)</f>
        <v>0</v>
      </c>
      <c r="H1384" s="58"/>
      <c r="I1384" s="51" t="str">
        <f>IF('[2]Total Proposed Rate Y2 Full-GF'!$AG1384="","",'[2]Total Proposed Rate Y2 Full-GF'!$AG1384)</f>
        <v/>
      </c>
      <c r="J1384" s="58"/>
      <c r="K1384" s="51" t="str">
        <f t="shared" si="105"/>
        <v/>
      </c>
      <c r="L1384" s="52"/>
      <c r="M1384" s="59" t="str">
        <f t="shared" si="106"/>
        <v/>
      </c>
      <c r="N1384" s="5"/>
    </row>
    <row r="1385" spans="1:14" hidden="1" x14ac:dyDescent="0.2">
      <c r="A1385" s="6">
        <f t="shared" si="109"/>
        <v>19</v>
      </c>
      <c r="B1385" s="1"/>
      <c r="C1385" s="19" t="s">
        <v>86</v>
      </c>
      <c r="E1385" s="14"/>
      <c r="F1385" s="22"/>
      <c r="G1385" s="51" t="str">
        <f>IF([1]Summary!$AG1386="","",[1]Summary!$AG1386)</f>
        <v/>
      </c>
      <c r="H1385" s="51"/>
      <c r="I1385" s="51">
        <f>IF('[2]Total Proposed Rate Y2 Full-GF'!$AG1385="","",'[2]Total Proposed Rate Y2 Full-GF'!$AG1385)</f>
        <v>0</v>
      </c>
      <c r="J1385" s="58"/>
      <c r="K1385" s="51" t="e">
        <f t="shared" si="105"/>
        <v>#VALUE!</v>
      </c>
      <c r="L1385" s="22"/>
      <c r="M1385" s="59" t="e">
        <f t="shared" si="106"/>
        <v>#VALUE!</v>
      </c>
      <c r="N1385" s="5"/>
    </row>
    <row r="1386" spans="1:14" hidden="1" x14ac:dyDescent="0.2">
      <c r="A1386" s="6">
        <f t="shared" si="109"/>
        <v>20</v>
      </c>
      <c r="B1386" s="1"/>
      <c r="C1386" s="78" t="s">
        <v>84</v>
      </c>
      <c r="E1386" s="14" t="s">
        <v>15</v>
      </c>
      <c r="F1386" s="22"/>
      <c r="G1386" s="51">
        <f>IF([1]Summary!$AG1387="","",[1]Summary!$AG1387)</f>
        <v>0</v>
      </c>
      <c r="H1386" s="51"/>
      <c r="I1386" s="51">
        <f>IF('[2]Total Proposed Rate Y2 Full-GF'!$AG1386="","",'[2]Total Proposed Rate Y2 Full-GF'!$AG1386)</f>
        <v>0</v>
      </c>
      <c r="J1386" s="58"/>
      <c r="K1386" s="51">
        <f t="shared" si="105"/>
        <v>0</v>
      </c>
      <c r="L1386" s="22"/>
      <c r="M1386" s="59">
        <f t="shared" si="106"/>
        <v>0</v>
      </c>
      <c r="N1386" s="5"/>
    </row>
    <row r="1387" spans="1:14" ht="10.5" hidden="1" x14ac:dyDescent="0.25">
      <c r="A1387" s="6">
        <f t="shared" si="109"/>
        <v>21</v>
      </c>
      <c r="B1387" s="25"/>
      <c r="C1387" s="78" t="s">
        <v>85</v>
      </c>
      <c r="E1387" s="14" t="s">
        <v>15</v>
      </c>
      <c r="F1387" s="22"/>
      <c r="G1387" s="51">
        <f>IF([1]Summary!$AG1388="","",[1]Summary!$AG1388)</f>
        <v>0</v>
      </c>
      <c r="H1387" s="58"/>
      <c r="I1387" s="51" t="str">
        <f>IF('[2]Total Proposed Rate Y2 Full-GF'!$AG1387="","",'[2]Total Proposed Rate Y2 Full-GF'!$AG1387)</f>
        <v/>
      </c>
      <c r="J1387" s="58"/>
      <c r="K1387" s="51" t="str">
        <f t="shared" si="105"/>
        <v/>
      </c>
      <c r="L1387" s="22"/>
      <c r="M1387" s="59" t="str">
        <f t="shared" si="106"/>
        <v/>
      </c>
      <c r="N1387" s="5"/>
    </row>
    <row r="1388" spans="1:14" ht="10.5" hidden="1" x14ac:dyDescent="0.25">
      <c r="A1388" s="6">
        <f t="shared" si="109"/>
        <v>22</v>
      </c>
      <c r="B1388" s="25"/>
      <c r="C1388" s="19" t="s">
        <v>87</v>
      </c>
      <c r="E1388" s="14"/>
      <c r="F1388" s="22"/>
      <c r="G1388" s="51" t="str">
        <f>IF([1]Summary!$AG1389="","",[1]Summary!$AG1389)</f>
        <v/>
      </c>
      <c r="H1388" s="51"/>
      <c r="I1388" s="51">
        <f>IF('[2]Total Proposed Rate Y2 Full-GF'!$AG1388="","",'[2]Total Proposed Rate Y2 Full-GF'!$AG1388)</f>
        <v>0</v>
      </c>
      <c r="J1388" s="58"/>
      <c r="K1388" s="51" t="e">
        <f t="shared" si="105"/>
        <v>#VALUE!</v>
      </c>
      <c r="L1388" s="22"/>
      <c r="M1388" s="59" t="e">
        <f t="shared" si="106"/>
        <v>#VALUE!</v>
      </c>
      <c r="N1388" s="5"/>
    </row>
    <row r="1389" spans="1:14" ht="10.5" hidden="1" x14ac:dyDescent="0.25">
      <c r="A1389" s="6">
        <f t="shared" si="109"/>
        <v>23</v>
      </c>
      <c r="B1389" s="25"/>
      <c r="C1389" s="78" t="s">
        <v>84</v>
      </c>
      <c r="E1389" s="14" t="s">
        <v>15</v>
      </c>
      <c r="F1389" s="52"/>
      <c r="G1389" s="51">
        <f>IF([1]Summary!$AG1390="","",[1]Summary!$AG1390)</f>
        <v>0</v>
      </c>
      <c r="H1389" s="51"/>
      <c r="I1389" s="51">
        <f>IF('[2]Total Proposed Rate Y2 Full-GF'!$AG1389="","",'[2]Total Proposed Rate Y2 Full-GF'!$AG1389)</f>
        <v>0</v>
      </c>
      <c r="J1389" s="58"/>
      <c r="K1389" s="51">
        <f t="shared" si="105"/>
        <v>0</v>
      </c>
      <c r="M1389" s="59">
        <f t="shared" si="106"/>
        <v>0</v>
      </c>
      <c r="N1389" s="5"/>
    </row>
    <row r="1390" spans="1:14" ht="10.5" hidden="1" x14ac:dyDescent="0.25">
      <c r="A1390" s="6">
        <f t="shared" si="109"/>
        <v>24</v>
      </c>
      <c r="B1390" s="25"/>
      <c r="C1390" s="78" t="s">
        <v>85</v>
      </c>
      <c r="E1390" s="14" t="s">
        <v>15</v>
      </c>
      <c r="F1390" s="22"/>
      <c r="G1390" s="51">
        <f>IF([1]Summary!$AG1391="","",[1]Summary!$AG1391)</f>
        <v>0</v>
      </c>
      <c r="H1390" s="58"/>
      <c r="I1390" s="51" t="str">
        <f>IF('[2]Total Proposed Rate Y2 Full-GF'!$AG1390="","",'[2]Total Proposed Rate Y2 Full-GF'!$AG1390)</f>
        <v/>
      </c>
      <c r="J1390" s="58"/>
      <c r="K1390" s="51" t="str">
        <f t="shared" si="105"/>
        <v/>
      </c>
      <c r="L1390" s="22"/>
      <c r="M1390" s="59" t="str">
        <f t="shared" si="106"/>
        <v/>
      </c>
      <c r="N1390" s="5"/>
    </row>
    <row r="1391" spans="1:14" ht="10.5" hidden="1" x14ac:dyDescent="0.25">
      <c r="A1391" s="6">
        <f t="shared" si="109"/>
        <v>25</v>
      </c>
      <c r="B1391" s="25"/>
      <c r="C1391" s="19" t="s">
        <v>77</v>
      </c>
      <c r="E1391" s="14"/>
      <c r="F1391" s="22"/>
      <c r="G1391" s="51" t="str">
        <f>IF([1]Summary!$AG1392="","",[1]Summary!$AG1392)</f>
        <v/>
      </c>
      <c r="H1391" s="58"/>
      <c r="I1391" s="51" t="str">
        <f>IF('[2]Total Proposed Rate Y2 Full-GF'!$AG1391="","",'[2]Total Proposed Rate Y2 Full-GF'!$AG1391)</f>
        <v/>
      </c>
      <c r="J1391" s="58"/>
      <c r="K1391" s="51" t="str">
        <f t="shared" si="105"/>
        <v/>
      </c>
      <c r="L1391" s="22"/>
      <c r="M1391" s="59" t="str">
        <f t="shared" si="106"/>
        <v/>
      </c>
      <c r="N1391" s="5"/>
    </row>
    <row r="1392" spans="1:14" ht="10.5" hidden="1" x14ac:dyDescent="0.25">
      <c r="A1392" s="6">
        <f t="shared" si="109"/>
        <v>26</v>
      </c>
      <c r="B1392" s="25"/>
      <c r="C1392" s="41" t="s">
        <v>148</v>
      </c>
      <c r="E1392" s="1"/>
      <c r="F1392" s="22"/>
      <c r="G1392" s="51" t="str">
        <f>IF([1]Summary!$AG1393="","",[1]Summary!$AG1393)</f>
        <v/>
      </c>
      <c r="H1392" s="58"/>
      <c r="I1392" s="51">
        <f>IF('[2]Total Proposed Rate Y2 Full-GF'!$AG1392="","",'[2]Total Proposed Rate Y2 Full-GF'!$AG1392)</f>
        <v>0</v>
      </c>
      <c r="J1392" s="58"/>
      <c r="K1392" s="51" t="e">
        <f t="shared" si="105"/>
        <v>#VALUE!</v>
      </c>
      <c r="L1392" s="22"/>
      <c r="M1392" s="59" t="e">
        <f t="shared" si="106"/>
        <v>#VALUE!</v>
      </c>
      <c r="N1392" s="5"/>
    </row>
    <row r="1393" spans="1:14" ht="10.5" hidden="1" x14ac:dyDescent="0.25">
      <c r="A1393" s="6">
        <f t="shared" si="109"/>
        <v>27</v>
      </c>
      <c r="B1393" s="25"/>
      <c r="C1393" s="77" t="s">
        <v>131</v>
      </c>
      <c r="E1393" s="13" t="s">
        <v>22</v>
      </c>
      <c r="F1393" s="22"/>
      <c r="G1393" s="58">
        <f>IF([1]Summary!$AG1394="","",[1]Summary!$AG1394)</f>
        <v>0</v>
      </c>
      <c r="H1393" s="58"/>
      <c r="I1393" s="51">
        <f>IF('[2]Total Proposed Rate Y2 Full-GF'!$AG1393="","",'[2]Total Proposed Rate Y2 Full-GF'!$AG1393)</f>
        <v>0</v>
      </c>
      <c r="J1393" s="58"/>
      <c r="K1393" s="58">
        <f t="shared" si="105"/>
        <v>0</v>
      </c>
      <c r="L1393" s="22"/>
      <c r="M1393" s="59">
        <f t="shared" si="106"/>
        <v>0</v>
      </c>
      <c r="N1393" s="5"/>
    </row>
    <row r="1394" spans="1:14" ht="10.5" hidden="1" x14ac:dyDescent="0.25">
      <c r="A1394" s="6">
        <f t="shared" si="109"/>
        <v>28</v>
      </c>
      <c r="B1394" s="25"/>
      <c r="C1394" s="77" t="s">
        <v>132</v>
      </c>
      <c r="E1394" s="13" t="s">
        <v>22</v>
      </c>
      <c r="F1394" s="52"/>
      <c r="G1394" s="58">
        <f>IF([1]Summary!$AG1395="","",[1]Summary!$AG1395)</f>
        <v>0</v>
      </c>
      <c r="H1394" s="58"/>
      <c r="I1394" s="51" t="str">
        <f>IF('[2]Total Proposed Rate Y2 Full-GF'!$AG1394="","",'[2]Total Proposed Rate Y2 Full-GF'!$AG1394)</f>
        <v/>
      </c>
      <c r="J1394" s="58"/>
      <c r="K1394" s="58" t="str">
        <f t="shared" si="105"/>
        <v/>
      </c>
      <c r="L1394" s="52"/>
      <c r="M1394" s="59" t="str">
        <f t="shared" si="106"/>
        <v/>
      </c>
      <c r="N1394" s="5"/>
    </row>
    <row r="1395" spans="1:14" ht="10.5" hidden="1" x14ac:dyDescent="0.25">
      <c r="A1395" s="6">
        <f t="shared" si="109"/>
        <v>29</v>
      </c>
      <c r="B1395" s="25"/>
      <c r="C1395" s="41" t="s">
        <v>149</v>
      </c>
      <c r="E1395" s="1"/>
      <c r="F1395" s="22"/>
      <c r="G1395" s="58" t="str">
        <f>IF([1]Summary!$AG1396="","",[1]Summary!$AG1396)</f>
        <v/>
      </c>
      <c r="H1395" s="58"/>
      <c r="I1395" s="51">
        <f>IF('[2]Total Proposed Rate Y2 Full-GF'!$AG1395="","",'[2]Total Proposed Rate Y2 Full-GF'!$AG1395)</f>
        <v>0</v>
      </c>
      <c r="J1395" s="58"/>
      <c r="K1395" s="58" t="e">
        <f t="shared" si="105"/>
        <v>#VALUE!</v>
      </c>
      <c r="L1395" s="22"/>
      <c r="M1395" s="59" t="e">
        <f t="shared" si="106"/>
        <v>#VALUE!</v>
      </c>
      <c r="N1395" s="5"/>
    </row>
    <row r="1396" spans="1:14" ht="10.5" hidden="1" x14ac:dyDescent="0.25">
      <c r="A1396" s="6">
        <f t="shared" si="109"/>
        <v>30</v>
      </c>
      <c r="B1396" s="25"/>
      <c r="C1396" s="77" t="s">
        <v>131</v>
      </c>
      <c r="E1396" s="13" t="s">
        <v>22</v>
      </c>
      <c r="F1396" s="52"/>
      <c r="G1396" s="58">
        <f>IF([1]Summary!$AG1397="","",[1]Summary!$AG1397)</f>
        <v>0</v>
      </c>
      <c r="H1396" s="58"/>
      <c r="I1396" s="51">
        <f>IF('[2]Total Proposed Rate Y2 Full-GF'!$AG1396="","",'[2]Total Proposed Rate Y2 Full-GF'!$AG1396)</f>
        <v>0</v>
      </c>
      <c r="J1396" s="58"/>
      <c r="K1396" s="58">
        <f t="shared" si="105"/>
        <v>0</v>
      </c>
      <c r="L1396" s="22"/>
      <c r="M1396" s="59">
        <f t="shared" si="106"/>
        <v>0</v>
      </c>
      <c r="N1396" s="5"/>
    </row>
    <row r="1397" spans="1:14" ht="10.5" hidden="1" x14ac:dyDescent="0.25">
      <c r="A1397" s="6">
        <f>+A1396+1</f>
        <v>31</v>
      </c>
      <c r="B1397" s="25"/>
      <c r="C1397" s="77" t="s">
        <v>132</v>
      </c>
      <c r="E1397" s="13" t="s">
        <v>22</v>
      </c>
      <c r="F1397" s="52"/>
      <c r="G1397" s="58">
        <f>IF([1]Summary!$AG1398="","",[1]Summary!$AG1398)</f>
        <v>0</v>
      </c>
      <c r="H1397" s="58"/>
      <c r="I1397" s="51" t="str">
        <f>IF('[2]Total Proposed Rate Y2 Full-GF'!$AG1397="","",'[2]Total Proposed Rate Y2 Full-GF'!$AG1397)</f>
        <v/>
      </c>
      <c r="J1397" s="58"/>
      <c r="K1397" s="58" t="str">
        <f t="shared" si="105"/>
        <v/>
      </c>
      <c r="L1397" s="22"/>
      <c r="M1397" s="59" t="str">
        <f t="shared" si="106"/>
        <v/>
      </c>
      <c r="N1397" s="5"/>
    </row>
    <row r="1398" spans="1:14" ht="10.5" hidden="1" x14ac:dyDescent="0.25">
      <c r="A1398" s="6">
        <f t="shared" si="109"/>
        <v>32</v>
      </c>
      <c r="B1398" s="25"/>
      <c r="C1398" s="41" t="s">
        <v>150</v>
      </c>
      <c r="E1398" s="13"/>
      <c r="F1398" s="52"/>
      <c r="G1398" s="58" t="str">
        <f>IF([1]Summary!$AG1399="","",[1]Summary!$AG1399)</f>
        <v/>
      </c>
      <c r="H1398" s="58"/>
      <c r="I1398" s="51" t="str">
        <f>IF('[2]Total Proposed Rate Y2 Full-GF'!$AG1398="","",'[2]Total Proposed Rate Y2 Full-GF'!$AG1398)</f>
        <v/>
      </c>
      <c r="J1398" s="58"/>
      <c r="K1398" s="58" t="str">
        <f t="shared" ref="K1398:K1403" si="110">IF(I1398="","",+I1398-G1398)</f>
        <v/>
      </c>
      <c r="L1398" s="22"/>
      <c r="M1398" s="59" t="str">
        <f t="shared" si="106"/>
        <v/>
      </c>
      <c r="N1398" s="5"/>
    </row>
    <row r="1399" spans="1:14" ht="10.5" hidden="1" x14ac:dyDescent="0.25">
      <c r="A1399" s="6">
        <f t="shared" si="109"/>
        <v>33</v>
      </c>
      <c r="B1399" s="25"/>
      <c r="C1399" s="77" t="s">
        <v>131</v>
      </c>
      <c r="E1399" s="13" t="s">
        <v>22</v>
      </c>
      <c r="F1399" s="52"/>
      <c r="G1399" s="58">
        <f>IF([1]Summary!$AG1400="","",[1]Summary!$AG1400)</f>
        <v>0</v>
      </c>
      <c r="H1399" s="58"/>
      <c r="I1399" s="51" t="str">
        <f>IF('[2]Total Proposed Rate Y2 Full-GF'!$AG1399="","",'[2]Total Proposed Rate Y2 Full-GF'!$AG1399)</f>
        <v/>
      </c>
      <c r="J1399" s="58"/>
      <c r="K1399" s="58" t="str">
        <f t="shared" si="110"/>
        <v/>
      </c>
      <c r="L1399" s="22"/>
      <c r="M1399" s="59" t="str">
        <f t="shared" si="106"/>
        <v/>
      </c>
      <c r="N1399" s="5"/>
    </row>
    <row r="1400" spans="1:14" ht="10.5" hidden="1" x14ac:dyDescent="0.25">
      <c r="A1400" s="6">
        <f t="shared" si="109"/>
        <v>34</v>
      </c>
      <c r="B1400" s="25"/>
      <c r="C1400" s="77" t="s">
        <v>132</v>
      </c>
      <c r="E1400" s="13" t="s">
        <v>22</v>
      </c>
      <c r="F1400" s="52"/>
      <c r="G1400" s="58">
        <f>IF([1]Summary!$AG1401="","",[1]Summary!$AG1401)</f>
        <v>0</v>
      </c>
      <c r="H1400" s="58"/>
      <c r="I1400" s="51" t="str">
        <f>IF('[2]Total Proposed Rate Y2 Full-GF'!$AG1400="","",'[2]Total Proposed Rate Y2 Full-GF'!$AG1400)</f>
        <v/>
      </c>
      <c r="J1400" s="58"/>
      <c r="K1400" s="58" t="str">
        <f t="shared" si="110"/>
        <v/>
      </c>
      <c r="L1400" s="22"/>
      <c r="M1400" s="59" t="str">
        <f t="shared" si="106"/>
        <v/>
      </c>
      <c r="N1400" s="5"/>
    </row>
    <row r="1401" spans="1:14" ht="10.5" hidden="1" x14ac:dyDescent="0.25">
      <c r="A1401" s="6">
        <f t="shared" si="109"/>
        <v>35</v>
      </c>
      <c r="B1401" s="25"/>
      <c r="C1401" s="41" t="s">
        <v>151</v>
      </c>
      <c r="E1401" s="1"/>
      <c r="F1401" s="52"/>
      <c r="G1401" s="58" t="str">
        <f>IF([1]Summary!$AG1402="","",[1]Summary!$AG1402)</f>
        <v/>
      </c>
      <c r="H1401" s="58"/>
      <c r="I1401" s="51" t="str">
        <f>IF('[2]Total Proposed Rate Y2 Full-GF'!$AG1401="","",'[2]Total Proposed Rate Y2 Full-GF'!$AG1401)</f>
        <v/>
      </c>
      <c r="J1401" s="58"/>
      <c r="K1401" s="58" t="str">
        <f t="shared" si="110"/>
        <v/>
      </c>
      <c r="L1401" s="22"/>
      <c r="M1401" s="59" t="str">
        <f t="shared" si="106"/>
        <v/>
      </c>
      <c r="N1401" s="5"/>
    </row>
    <row r="1402" spans="1:14" ht="10.5" hidden="1" x14ac:dyDescent="0.25">
      <c r="A1402" s="6">
        <f t="shared" si="109"/>
        <v>36</v>
      </c>
      <c r="B1402" s="25"/>
      <c r="C1402" s="77" t="s">
        <v>131</v>
      </c>
      <c r="E1402" s="13" t="s">
        <v>22</v>
      </c>
      <c r="F1402" s="52"/>
      <c r="G1402" s="58">
        <f>IF([1]Summary!$AG1403="","",[1]Summary!$AG1403)</f>
        <v>0</v>
      </c>
      <c r="H1402" s="58"/>
      <c r="I1402" s="51" t="str">
        <f>IF('[2]Total Proposed Rate Y2 Full-GF'!$AG1402="","",'[2]Total Proposed Rate Y2 Full-GF'!$AG1402)</f>
        <v/>
      </c>
      <c r="J1402" s="58"/>
      <c r="K1402" s="58" t="str">
        <f t="shared" si="110"/>
        <v/>
      </c>
      <c r="L1402" s="22"/>
      <c r="M1402" s="59" t="str">
        <f t="shared" si="106"/>
        <v/>
      </c>
      <c r="N1402" s="5"/>
    </row>
    <row r="1403" spans="1:14" ht="10.5" hidden="1" x14ac:dyDescent="0.25">
      <c r="A1403" s="6">
        <f t="shared" si="109"/>
        <v>37</v>
      </c>
      <c r="B1403" s="25"/>
      <c r="C1403" s="77" t="s">
        <v>132</v>
      </c>
      <c r="E1403" s="13" t="s">
        <v>22</v>
      </c>
      <c r="F1403" s="22"/>
      <c r="G1403" s="58">
        <f>IF([1]Summary!$AG1404="","",[1]Summary!$AG1404)</f>
        <v>0</v>
      </c>
      <c r="H1403" s="58"/>
      <c r="I1403" s="51" t="str">
        <f>IF('[2]Total Proposed Rate Y2 Full-GF'!$AG1403="","",'[2]Total Proposed Rate Y2 Full-GF'!$AG1403)</f>
        <v/>
      </c>
      <c r="J1403" s="58"/>
      <c r="K1403" s="58" t="str">
        <f t="shared" si="110"/>
        <v/>
      </c>
      <c r="L1403" s="22"/>
      <c r="M1403" s="59" t="str">
        <f t="shared" si="106"/>
        <v/>
      </c>
      <c r="N1403" s="5"/>
    </row>
    <row r="1404" spans="1:14" hidden="1" x14ac:dyDescent="0.2">
      <c r="C1404" s="1"/>
      <c r="E1404" s="1"/>
      <c r="F1404" s="22"/>
      <c r="G1404" s="51" t="str">
        <f>IF([1]Summary!$AG1405="","",[1]Summary!$AG1405)</f>
        <v/>
      </c>
      <c r="H1404" s="58"/>
      <c r="I1404" s="51" t="str">
        <f>IF('[2]Total Proposed Rate Y2 Full-GF'!$AG1404="","",'[2]Total Proposed Rate Y2 Full-GF'!$AG1404)</f>
        <v/>
      </c>
      <c r="J1404" s="58"/>
      <c r="K1404" s="51" t="str">
        <f t="shared" si="105"/>
        <v/>
      </c>
      <c r="L1404" s="22"/>
      <c r="M1404" s="59" t="str">
        <f t="shared" si="106"/>
        <v/>
      </c>
      <c r="N1404" s="5"/>
    </row>
    <row r="1405" spans="1:14" ht="10.5" hidden="1" x14ac:dyDescent="0.25">
      <c r="A1405" s="6">
        <v>1</v>
      </c>
      <c r="B1405" s="1"/>
      <c r="C1405" s="12" t="s">
        <v>163</v>
      </c>
      <c r="E1405" s="1"/>
      <c r="F1405" s="22"/>
      <c r="G1405" s="51" t="str">
        <f>IF([1]Summary!$AG1406="","",[1]Summary!$AG1406)</f>
        <v/>
      </c>
      <c r="H1405" s="58"/>
      <c r="I1405" s="51" t="str">
        <f>IF('[2]Total Proposed Rate Y2 Full-GF'!$AG1405="","",'[2]Total Proposed Rate Y2 Full-GF'!$AG1405)</f>
        <v/>
      </c>
      <c r="J1405" s="58"/>
      <c r="K1405" s="51" t="str">
        <f t="shared" si="105"/>
        <v/>
      </c>
      <c r="L1405" s="22"/>
      <c r="M1405" s="59" t="str">
        <f t="shared" si="106"/>
        <v/>
      </c>
      <c r="N1405" s="5"/>
    </row>
    <row r="1406" spans="1:14" hidden="1" x14ac:dyDescent="0.2">
      <c r="A1406" s="6">
        <f>+A1405+1</f>
        <v>2</v>
      </c>
      <c r="B1406" s="1"/>
      <c r="C1406" s="28" t="s">
        <v>12</v>
      </c>
      <c r="E1406" s="14"/>
      <c r="F1406" s="52"/>
      <c r="G1406" s="51" t="str">
        <f>IF([1]Summary!$AG1407="","",[1]Summary!$AG1407)</f>
        <v/>
      </c>
      <c r="H1406" s="58"/>
      <c r="I1406" s="51" t="str">
        <f>IF('[2]Total Proposed Rate Y2 Full-GF'!$AG1406="","",'[2]Total Proposed Rate Y2 Full-GF'!$AG1406)</f>
        <v/>
      </c>
      <c r="J1406" s="58"/>
      <c r="K1406" s="51" t="str">
        <f t="shared" si="105"/>
        <v/>
      </c>
      <c r="L1406" s="52"/>
      <c r="M1406" s="59" t="str">
        <f t="shared" si="106"/>
        <v/>
      </c>
      <c r="N1406" s="5"/>
    </row>
    <row r="1407" spans="1:14" hidden="1" x14ac:dyDescent="0.2">
      <c r="A1407" s="6">
        <f t="shared" ref="A1407:A1447" si="111">+A1406+1</f>
        <v>3</v>
      </c>
      <c r="B1407" s="1"/>
      <c r="C1407" s="87" t="s">
        <v>131</v>
      </c>
      <c r="E1407" s="13"/>
      <c r="F1407" s="52"/>
      <c r="G1407" s="51" t="str">
        <f>IF([1]Summary!$AG1408="","",[1]Summary!$AG1408)</f>
        <v/>
      </c>
      <c r="H1407" s="58"/>
      <c r="I1407" s="51" t="str">
        <f>IF('[2]Total Proposed Rate Y2 Full-GF'!$AG1407="","",'[2]Total Proposed Rate Y2 Full-GF'!$AG1407)</f>
        <v/>
      </c>
      <c r="J1407" s="58"/>
      <c r="K1407" s="51" t="str">
        <f t="shared" si="105"/>
        <v/>
      </c>
      <c r="L1407" s="52"/>
      <c r="M1407" s="59" t="str">
        <f t="shared" si="106"/>
        <v/>
      </c>
      <c r="N1407" s="5"/>
    </row>
    <row r="1408" spans="1:14" hidden="1" x14ac:dyDescent="0.2">
      <c r="A1408" s="6">
        <f t="shared" si="111"/>
        <v>4</v>
      </c>
      <c r="B1408" s="1"/>
      <c r="C1408" s="88" t="s">
        <v>126</v>
      </c>
      <c r="E1408" s="14" t="s">
        <v>13</v>
      </c>
      <c r="F1408" s="21"/>
      <c r="G1408" s="51">
        <f>IF([1]Summary!$AG1409="","",[1]Summary!$AG1409)</f>
        <v>0</v>
      </c>
      <c r="H1408" s="51"/>
      <c r="I1408" s="51">
        <f>IF('[2]Total Proposed Rate Y2 Full-GF'!$AG1408="","",'[2]Total Proposed Rate Y2 Full-GF'!$AG1408)</f>
        <v>0</v>
      </c>
      <c r="J1408" s="58"/>
      <c r="K1408" s="51">
        <f t="shared" si="105"/>
        <v>0</v>
      </c>
      <c r="L1408" s="22"/>
      <c r="M1408" s="59">
        <f t="shared" si="106"/>
        <v>0</v>
      </c>
      <c r="N1408" s="5"/>
    </row>
    <row r="1409" spans="1:14" hidden="1" x14ac:dyDescent="0.2">
      <c r="A1409" s="6">
        <f t="shared" si="111"/>
        <v>5</v>
      </c>
      <c r="B1409" s="1"/>
      <c r="C1409" s="88" t="s">
        <v>127</v>
      </c>
      <c r="E1409" s="14" t="s">
        <v>13</v>
      </c>
      <c r="F1409" s="21"/>
      <c r="G1409" s="51">
        <f>IF([1]Summary!$AG1410="","",[1]Summary!$AG1410)</f>
        <v>0</v>
      </c>
      <c r="H1409" s="51"/>
      <c r="I1409" s="51">
        <f>IF('[2]Total Proposed Rate Y2 Full-GF'!$AG1409="","",'[2]Total Proposed Rate Y2 Full-GF'!$AG1409)</f>
        <v>0</v>
      </c>
      <c r="J1409" s="58"/>
      <c r="K1409" s="51">
        <f t="shared" si="105"/>
        <v>0</v>
      </c>
      <c r="L1409" s="22"/>
      <c r="M1409" s="59">
        <f t="shared" si="106"/>
        <v>0</v>
      </c>
      <c r="N1409" s="5"/>
    </row>
    <row r="1410" spans="1:14" hidden="1" x14ac:dyDescent="0.2">
      <c r="A1410" s="6">
        <f t="shared" si="111"/>
        <v>6</v>
      </c>
      <c r="B1410" s="1"/>
      <c r="C1410" s="88" t="s">
        <v>128</v>
      </c>
      <c r="E1410" s="14" t="s">
        <v>13</v>
      </c>
      <c r="F1410" s="52"/>
      <c r="G1410" s="51">
        <f>IF([1]Summary!$AG1411="","",[1]Summary!$AG1411)</f>
        <v>0</v>
      </c>
      <c r="H1410" s="51"/>
      <c r="I1410" s="51">
        <f>IF('[2]Total Proposed Rate Y2 Full-GF'!$AG1410="","",'[2]Total Proposed Rate Y2 Full-GF'!$AG1410)</f>
        <v>0</v>
      </c>
      <c r="J1410" s="58"/>
      <c r="K1410" s="51">
        <f t="shared" si="105"/>
        <v>0</v>
      </c>
      <c r="L1410" s="22"/>
      <c r="M1410" s="59">
        <f t="shared" si="106"/>
        <v>0</v>
      </c>
      <c r="N1410" s="5"/>
    </row>
    <row r="1411" spans="1:14" hidden="1" x14ac:dyDescent="0.2">
      <c r="A1411" s="6">
        <f t="shared" si="111"/>
        <v>7</v>
      </c>
      <c r="B1411" s="1"/>
      <c r="C1411" s="88" t="s">
        <v>165</v>
      </c>
      <c r="E1411" s="14" t="s">
        <v>13</v>
      </c>
      <c r="F1411" s="21"/>
      <c r="G1411" s="51">
        <f>IF([1]Summary!$AG1412="","",[1]Summary!$AG1412)</f>
        <v>0</v>
      </c>
      <c r="H1411" s="51"/>
      <c r="I1411" s="51">
        <f>IF('[2]Total Proposed Rate Y2 Full-GF'!$AG1411="","",'[2]Total Proposed Rate Y2 Full-GF'!$AG1411)</f>
        <v>0</v>
      </c>
      <c r="J1411" s="58"/>
      <c r="K1411" s="51">
        <f t="shared" si="105"/>
        <v>0</v>
      </c>
      <c r="L1411" s="22"/>
      <c r="M1411" s="59">
        <f t="shared" si="106"/>
        <v>0</v>
      </c>
      <c r="N1411" s="5"/>
    </row>
    <row r="1412" spans="1:14" hidden="1" x14ac:dyDescent="0.2">
      <c r="A1412" s="6">
        <f t="shared" si="111"/>
        <v>8</v>
      </c>
      <c r="B1412" s="1"/>
      <c r="C1412" s="89" t="s">
        <v>85</v>
      </c>
      <c r="E1412" s="16"/>
      <c r="F1412" s="21"/>
      <c r="G1412" s="51" t="str">
        <f>IF([1]Summary!$AG1413="","",[1]Summary!$AG1413)</f>
        <v/>
      </c>
      <c r="H1412" s="58"/>
      <c r="I1412" s="51" t="str">
        <f>IF('[2]Total Proposed Rate Y2 Full-GF'!$AG1412="","",'[2]Total Proposed Rate Y2 Full-GF'!$AG1412)</f>
        <v/>
      </c>
      <c r="J1412" s="58"/>
      <c r="K1412" s="51" t="str">
        <f t="shared" si="105"/>
        <v/>
      </c>
      <c r="L1412" s="4"/>
      <c r="M1412" s="59" t="str">
        <f t="shared" si="106"/>
        <v/>
      </c>
      <c r="N1412" s="5"/>
    </row>
    <row r="1413" spans="1:14" hidden="1" x14ac:dyDescent="0.2">
      <c r="A1413" s="6">
        <f t="shared" si="111"/>
        <v>9</v>
      </c>
      <c r="B1413" s="1"/>
      <c r="C1413" s="88" t="s">
        <v>126</v>
      </c>
      <c r="E1413" s="14" t="s">
        <v>13</v>
      </c>
      <c r="F1413" s="52"/>
      <c r="G1413" s="51">
        <f>IF([1]Summary!$AG1414="","",[1]Summary!$AG1414)</f>
        <v>0</v>
      </c>
      <c r="H1413" s="51"/>
      <c r="I1413" s="51">
        <f>IF('[2]Total Proposed Rate Y2 Full-GF'!$AG1413="","",'[2]Total Proposed Rate Y2 Full-GF'!$AG1413)</f>
        <v>0</v>
      </c>
      <c r="J1413" s="58"/>
      <c r="K1413" s="51">
        <f t="shared" si="105"/>
        <v>0</v>
      </c>
      <c r="L1413" s="22"/>
      <c r="M1413" s="59">
        <f t="shared" si="106"/>
        <v>0</v>
      </c>
      <c r="N1413" s="5"/>
    </row>
    <row r="1414" spans="1:14" hidden="1" x14ac:dyDescent="0.2">
      <c r="A1414" s="6">
        <f t="shared" si="111"/>
        <v>10</v>
      </c>
      <c r="B1414" s="1"/>
      <c r="C1414" s="88" t="s">
        <v>127</v>
      </c>
      <c r="E1414" s="14" t="s">
        <v>13</v>
      </c>
      <c r="F1414" s="21"/>
      <c r="G1414" s="51">
        <f>IF([1]Summary!$AG1415="","",[1]Summary!$AG1415)</f>
        <v>0</v>
      </c>
      <c r="H1414" s="51"/>
      <c r="I1414" s="51">
        <f>IF('[2]Total Proposed Rate Y2 Full-GF'!$AG1414="","",'[2]Total Proposed Rate Y2 Full-GF'!$AG1414)</f>
        <v>0</v>
      </c>
      <c r="J1414" s="58"/>
      <c r="K1414" s="51">
        <f t="shared" si="105"/>
        <v>0</v>
      </c>
      <c r="L1414" s="22"/>
      <c r="M1414" s="59">
        <f t="shared" si="106"/>
        <v>0</v>
      </c>
      <c r="N1414" s="5"/>
    </row>
    <row r="1415" spans="1:14" hidden="1" x14ac:dyDescent="0.2">
      <c r="A1415" s="6">
        <f t="shared" si="111"/>
        <v>11</v>
      </c>
      <c r="B1415" s="1"/>
      <c r="C1415" s="88" t="s">
        <v>128</v>
      </c>
      <c r="E1415" s="14" t="s">
        <v>13</v>
      </c>
      <c r="F1415" s="21"/>
      <c r="G1415" s="51">
        <f>IF([1]Summary!$AG1416="","",[1]Summary!$AG1416)</f>
        <v>0</v>
      </c>
      <c r="H1415" s="51"/>
      <c r="I1415" s="51">
        <f>IF('[2]Total Proposed Rate Y2 Full-GF'!$AG1415="","",'[2]Total Proposed Rate Y2 Full-GF'!$AG1415)</f>
        <v>0</v>
      </c>
      <c r="J1415" s="58"/>
      <c r="K1415" s="51">
        <f t="shared" si="105"/>
        <v>0</v>
      </c>
      <c r="L1415" s="22"/>
      <c r="M1415" s="59">
        <f t="shared" si="106"/>
        <v>0</v>
      </c>
      <c r="N1415" s="5"/>
    </row>
    <row r="1416" spans="1:14" hidden="1" x14ac:dyDescent="0.2">
      <c r="A1416" s="6">
        <f t="shared" si="111"/>
        <v>12</v>
      </c>
      <c r="B1416" s="1"/>
      <c r="C1416" s="88" t="s">
        <v>165</v>
      </c>
      <c r="E1416" s="14" t="s">
        <v>13</v>
      </c>
      <c r="F1416" s="52"/>
      <c r="G1416" s="51">
        <f>IF([1]Summary!$AG1417="","",[1]Summary!$AG1417)</f>
        <v>0</v>
      </c>
      <c r="H1416" s="51"/>
      <c r="I1416" s="51">
        <f>IF('[2]Total Proposed Rate Y2 Full-GF'!$AG1416="","",'[2]Total Proposed Rate Y2 Full-GF'!$AG1416)</f>
        <v>0</v>
      </c>
      <c r="J1416" s="58"/>
      <c r="K1416" s="51">
        <f t="shared" si="105"/>
        <v>0</v>
      </c>
      <c r="L1416" s="22"/>
      <c r="M1416" s="59">
        <f t="shared" si="106"/>
        <v>0</v>
      </c>
      <c r="N1416" s="5"/>
    </row>
    <row r="1417" spans="1:14" hidden="1" x14ac:dyDescent="0.2">
      <c r="A1417" s="6">
        <f t="shared" si="111"/>
        <v>13</v>
      </c>
      <c r="B1417" s="1"/>
      <c r="C1417" s="19" t="s">
        <v>14</v>
      </c>
      <c r="E1417" s="16"/>
      <c r="F1417" s="21"/>
      <c r="G1417" s="51" t="str">
        <f>IF([1]Summary!$AG1418="","",[1]Summary!$AG1418)</f>
        <v/>
      </c>
      <c r="H1417" s="58"/>
      <c r="I1417" s="51" t="str">
        <f>IF('[2]Total Proposed Rate Y2 Full-GF'!$AG1417="","",'[2]Total Proposed Rate Y2 Full-GF'!$AG1417)</f>
        <v/>
      </c>
      <c r="J1417" s="58"/>
      <c r="K1417" s="51" t="str">
        <f t="shared" si="105"/>
        <v/>
      </c>
      <c r="L1417" s="4"/>
      <c r="M1417" s="59" t="str">
        <f t="shared" si="106"/>
        <v/>
      </c>
      <c r="N1417" s="5"/>
    </row>
    <row r="1418" spans="1:14" hidden="1" x14ac:dyDescent="0.2">
      <c r="A1418" s="6">
        <f t="shared" si="111"/>
        <v>14</v>
      </c>
      <c r="B1418" s="1"/>
      <c r="C1418" s="78" t="s">
        <v>84</v>
      </c>
      <c r="E1418" s="14" t="s">
        <v>15</v>
      </c>
      <c r="F1418" s="21"/>
      <c r="G1418" s="51">
        <f>IF([1]Summary!$AG1419="","",[1]Summary!$AG1419)</f>
        <v>0</v>
      </c>
      <c r="H1418" s="51"/>
      <c r="I1418" s="51">
        <f>IF('[2]Total Proposed Rate Y2 Full-GF'!$AG1418="","",'[2]Total Proposed Rate Y2 Full-GF'!$AG1418)</f>
        <v>0</v>
      </c>
      <c r="J1418" s="58"/>
      <c r="K1418" s="51">
        <f t="shared" si="105"/>
        <v>0</v>
      </c>
      <c r="L1418" s="22"/>
      <c r="M1418" s="59">
        <f t="shared" si="106"/>
        <v>0</v>
      </c>
      <c r="N1418" s="5"/>
    </row>
    <row r="1419" spans="1:14" hidden="1" x14ac:dyDescent="0.2">
      <c r="A1419" s="6">
        <f t="shared" si="111"/>
        <v>15</v>
      </c>
      <c r="B1419" s="1"/>
      <c r="C1419" s="78" t="s">
        <v>85</v>
      </c>
      <c r="E1419" s="14" t="s">
        <v>15</v>
      </c>
      <c r="F1419" s="52"/>
      <c r="G1419" s="51">
        <f>IF([1]Summary!$AG1420="","",[1]Summary!$AG1420)</f>
        <v>0</v>
      </c>
      <c r="H1419" s="51"/>
      <c r="I1419" s="51">
        <f>IF('[2]Total Proposed Rate Y2 Full-GF'!$AG1419="","",'[2]Total Proposed Rate Y2 Full-GF'!$AG1419)</f>
        <v>0</v>
      </c>
      <c r="J1419" s="58"/>
      <c r="K1419" s="51">
        <f t="shared" si="105"/>
        <v>0</v>
      </c>
      <c r="L1419" s="22"/>
      <c r="M1419" s="59">
        <f t="shared" si="106"/>
        <v>0</v>
      </c>
      <c r="N1419" s="5"/>
    </row>
    <row r="1420" spans="1:14" hidden="1" x14ac:dyDescent="0.2">
      <c r="A1420" s="6">
        <f t="shared" si="111"/>
        <v>16</v>
      </c>
      <c r="B1420" s="1"/>
      <c r="C1420" s="42" t="s">
        <v>142</v>
      </c>
      <c r="F1420" s="21"/>
      <c r="G1420" s="58" t="str">
        <f>IF([1]Summary!$AG1421="","",[1]Summary!$AG1421)</f>
        <v/>
      </c>
      <c r="H1420" s="58"/>
      <c r="I1420" s="51" t="str">
        <f>IF('[2]Total Proposed Rate Y2 Full-GF'!$AG1420="","",'[2]Total Proposed Rate Y2 Full-GF'!$AG1420)</f>
        <v/>
      </c>
      <c r="J1420" s="58"/>
      <c r="K1420" s="58" t="str">
        <f t="shared" ref="K1420:K1483" si="112">IF(I1420="","",+I1420-G1420)</f>
        <v/>
      </c>
      <c r="L1420" s="4"/>
      <c r="M1420" s="59" t="str">
        <f t="shared" ref="M1420:M1483" si="113">IF(K1420="","",+IFERROR(K1420/G1420,0))</f>
        <v/>
      </c>
      <c r="N1420" s="5"/>
    </row>
    <row r="1421" spans="1:14" hidden="1" x14ac:dyDescent="0.2">
      <c r="A1421" s="6">
        <f t="shared" si="111"/>
        <v>17</v>
      </c>
      <c r="B1421" s="1"/>
      <c r="C1421" s="78" t="s">
        <v>84</v>
      </c>
      <c r="E1421" s="14" t="s">
        <v>15</v>
      </c>
      <c r="F1421" s="21"/>
      <c r="G1421" s="51">
        <f>IF([1]Summary!$AG1422="","",[1]Summary!$AG1422)</f>
        <v>0</v>
      </c>
      <c r="H1421" s="51"/>
      <c r="I1421" s="51">
        <f>IF('[2]Total Proposed Rate Y2 Full-GF'!$AG1421="","",'[2]Total Proposed Rate Y2 Full-GF'!$AG1421)</f>
        <v>0</v>
      </c>
      <c r="J1421" s="51"/>
      <c r="K1421" s="51">
        <f t="shared" si="112"/>
        <v>0</v>
      </c>
      <c r="L1421" s="22"/>
      <c r="M1421" s="59">
        <f t="shared" si="113"/>
        <v>0</v>
      </c>
      <c r="N1421" s="5"/>
    </row>
    <row r="1422" spans="1:14" hidden="1" x14ac:dyDescent="0.2">
      <c r="A1422" s="6">
        <f t="shared" si="111"/>
        <v>18</v>
      </c>
      <c r="B1422" s="1"/>
      <c r="C1422" s="78" t="s">
        <v>85</v>
      </c>
      <c r="E1422" s="14" t="s">
        <v>15</v>
      </c>
      <c r="F1422" s="52"/>
      <c r="G1422" s="51">
        <f>IF([1]Summary!$AG1423="","",[1]Summary!$AG1423)</f>
        <v>0</v>
      </c>
      <c r="H1422" s="51"/>
      <c r="I1422" s="51">
        <f>IF('[2]Total Proposed Rate Y2 Full-GF'!$AG1422="","",'[2]Total Proposed Rate Y2 Full-GF'!$AG1422)</f>
        <v>0</v>
      </c>
      <c r="J1422" s="51"/>
      <c r="K1422" s="51">
        <f t="shared" si="112"/>
        <v>0</v>
      </c>
      <c r="L1422" s="22"/>
      <c r="M1422" s="59">
        <f t="shared" si="113"/>
        <v>0</v>
      </c>
      <c r="N1422" s="5"/>
    </row>
    <row r="1423" spans="1:14" hidden="1" x14ac:dyDescent="0.2">
      <c r="A1423" s="6">
        <f t="shared" si="111"/>
        <v>19</v>
      </c>
      <c r="B1423" s="1"/>
      <c r="C1423" s="19" t="s">
        <v>86</v>
      </c>
      <c r="E1423" s="14"/>
      <c r="F1423" s="21"/>
      <c r="G1423" s="51" t="str">
        <f>IF([1]Summary!$AG1424="","",[1]Summary!$AG1424)</f>
        <v/>
      </c>
      <c r="H1423" s="51"/>
      <c r="I1423" s="51" t="str">
        <f>IF('[2]Total Proposed Rate Y2 Full-GF'!$AG1423="","",'[2]Total Proposed Rate Y2 Full-GF'!$AG1423)</f>
        <v/>
      </c>
      <c r="J1423" s="51"/>
      <c r="K1423" s="51" t="str">
        <f t="shared" si="112"/>
        <v/>
      </c>
      <c r="L1423" s="4"/>
      <c r="M1423" s="59" t="str">
        <f t="shared" si="113"/>
        <v/>
      </c>
      <c r="N1423" s="5"/>
    </row>
    <row r="1424" spans="1:14" hidden="1" x14ac:dyDescent="0.2">
      <c r="A1424" s="6">
        <f t="shared" si="111"/>
        <v>20</v>
      </c>
      <c r="B1424" s="1"/>
      <c r="C1424" s="78" t="s">
        <v>84</v>
      </c>
      <c r="E1424" s="14" t="s">
        <v>15</v>
      </c>
      <c r="F1424" s="21"/>
      <c r="G1424" s="51">
        <f>IF([1]Summary!$AG1425="","",[1]Summary!$AG1425)</f>
        <v>0</v>
      </c>
      <c r="H1424" s="51"/>
      <c r="I1424" s="51">
        <f>IF('[2]Total Proposed Rate Y2 Full-GF'!$AG1424="","",'[2]Total Proposed Rate Y2 Full-GF'!$AG1424)</f>
        <v>0</v>
      </c>
      <c r="J1424" s="51"/>
      <c r="K1424" s="51">
        <f t="shared" si="112"/>
        <v>0</v>
      </c>
      <c r="L1424" s="22"/>
      <c r="M1424" s="59">
        <f t="shared" si="113"/>
        <v>0</v>
      </c>
      <c r="N1424" s="5"/>
    </row>
    <row r="1425" spans="1:14" hidden="1" x14ac:dyDescent="0.2">
      <c r="A1425" s="6">
        <f t="shared" si="111"/>
        <v>21</v>
      </c>
      <c r="B1425" s="1"/>
      <c r="C1425" s="78" t="s">
        <v>85</v>
      </c>
      <c r="E1425" s="14" t="s">
        <v>15</v>
      </c>
      <c r="F1425" s="52"/>
      <c r="G1425" s="51">
        <f>IF([1]Summary!$AG1426="","",[1]Summary!$AG1426)</f>
        <v>0</v>
      </c>
      <c r="H1425" s="51"/>
      <c r="I1425" s="51">
        <f>IF('[2]Total Proposed Rate Y2 Full-GF'!$AG1425="","",'[2]Total Proposed Rate Y2 Full-GF'!$AG1425)</f>
        <v>0</v>
      </c>
      <c r="J1425" s="51"/>
      <c r="K1425" s="51">
        <f t="shared" si="112"/>
        <v>0</v>
      </c>
      <c r="L1425" s="22"/>
      <c r="M1425" s="59">
        <f t="shared" si="113"/>
        <v>0</v>
      </c>
      <c r="N1425" s="5"/>
    </row>
    <row r="1426" spans="1:14" hidden="1" x14ac:dyDescent="0.2">
      <c r="A1426" s="6">
        <f t="shared" si="111"/>
        <v>22</v>
      </c>
      <c r="B1426" s="1"/>
      <c r="C1426" s="19" t="s">
        <v>87</v>
      </c>
      <c r="E1426" s="14"/>
      <c r="F1426" s="52"/>
      <c r="G1426" s="51" t="str">
        <f>IF([1]Summary!$AG1427="","",[1]Summary!$AG1427)</f>
        <v/>
      </c>
      <c r="H1426" s="51"/>
      <c r="I1426" s="51" t="str">
        <f>IF('[2]Total Proposed Rate Y2 Full-GF'!$AG1426="","",'[2]Total Proposed Rate Y2 Full-GF'!$AG1426)</f>
        <v/>
      </c>
      <c r="J1426" s="51"/>
      <c r="K1426" s="51" t="str">
        <f t="shared" si="112"/>
        <v/>
      </c>
      <c r="L1426" s="52"/>
      <c r="M1426" s="59" t="str">
        <f t="shared" si="113"/>
        <v/>
      </c>
      <c r="N1426" s="5"/>
    </row>
    <row r="1427" spans="1:14" hidden="1" x14ac:dyDescent="0.2">
      <c r="A1427" s="6">
        <f t="shared" si="111"/>
        <v>23</v>
      </c>
      <c r="B1427" s="1"/>
      <c r="C1427" s="78" t="s">
        <v>84</v>
      </c>
      <c r="E1427" s="14" t="s">
        <v>15</v>
      </c>
      <c r="G1427" s="51">
        <f>IF([1]Summary!$AG1428="","",[1]Summary!$AG1428)</f>
        <v>0</v>
      </c>
      <c r="H1427" s="51"/>
      <c r="I1427" s="51">
        <f>IF('[2]Total Proposed Rate Y2 Full-GF'!$AG1427="","",'[2]Total Proposed Rate Y2 Full-GF'!$AG1427)</f>
        <v>0</v>
      </c>
      <c r="J1427" s="51"/>
      <c r="K1427" s="51">
        <f t="shared" si="112"/>
        <v>0</v>
      </c>
      <c r="L1427" s="22"/>
      <c r="M1427" s="59">
        <f t="shared" si="113"/>
        <v>0</v>
      </c>
      <c r="N1427" s="5"/>
    </row>
    <row r="1428" spans="1:14" hidden="1" x14ac:dyDescent="0.2">
      <c r="A1428" s="6">
        <f t="shared" si="111"/>
        <v>24</v>
      </c>
      <c r="B1428" s="1"/>
      <c r="C1428" s="78" t="s">
        <v>85</v>
      </c>
      <c r="E1428" s="14" t="s">
        <v>15</v>
      </c>
      <c r="F1428" s="52"/>
      <c r="G1428" s="51">
        <f>IF([1]Summary!$AG1429="","",[1]Summary!$AG1429)</f>
        <v>0</v>
      </c>
      <c r="H1428" s="51"/>
      <c r="I1428" s="51">
        <f>IF('[2]Total Proposed Rate Y2 Full-GF'!$AG1428="","",'[2]Total Proposed Rate Y2 Full-GF'!$AG1428)</f>
        <v>0</v>
      </c>
      <c r="J1428" s="51"/>
      <c r="K1428" s="51">
        <f t="shared" si="112"/>
        <v>0</v>
      </c>
      <c r="L1428" s="22"/>
      <c r="M1428" s="59">
        <f t="shared" si="113"/>
        <v>0</v>
      </c>
      <c r="N1428" s="5"/>
    </row>
    <row r="1429" spans="1:14" hidden="1" x14ac:dyDescent="0.2">
      <c r="A1429" s="6">
        <f t="shared" si="111"/>
        <v>25</v>
      </c>
      <c r="B1429" s="1"/>
      <c r="C1429" s="19" t="s">
        <v>77</v>
      </c>
      <c r="E1429" s="1"/>
      <c r="F1429" s="52"/>
      <c r="G1429" s="58" t="str">
        <f>IF([1]Summary!$AG1430="","",[1]Summary!$AG1430)</f>
        <v/>
      </c>
      <c r="H1429" s="58"/>
      <c r="I1429" s="51" t="str">
        <f>IF('[2]Total Proposed Rate Y2 Full-GF'!$AG1429="","",'[2]Total Proposed Rate Y2 Full-GF'!$AG1429)</f>
        <v/>
      </c>
      <c r="J1429" s="58"/>
      <c r="K1429" s="58" t="str">
        <f t="shared" si="112"/>
        <v/>
      </c>
      <c r="L1429" s="22"/>
      <c r="M1429" s="59" t="str">
        <f t="shared" si="113"/>
        <v/>
      </c>
      <c r="N1429" s="5"/>
    </row>
    <row r="1430" spans="1:14" hidden="1" x14ac:dyDescent="0.2">
      <c r="A1430" s="6">
        <f t="shared" si="111"/>
        <v>26</v>
      </c>
      <c r="B1430" s="1"/>
      <c r="C1430" s="42" t="s">
        <v>90</v>
      </c>
      <c r="E1430" s="1"/>
      <c r="F1430" s="52"/>
      <c r="G1430" s="58" t="str">
        <f>IF([1]Summary!$AG1431="","",[1]Summary!$AG1431)</f>
        <v/>
      </c>
      <c r="H1430" s="58"/>
      <c r="I1430" s="51" t="str">
        <f>IF('[2]Total Proposed Rate Y2 Full-GF'!$AG1430="","",'[2]Total Proposed Rate Y2 Full-GF'!$AG1430)</f>
        <v/>
      </c>
      <c r="J1430" s="58"/>
      <c r="K1430" s="58" t="str">
        <f t="shared" si="112"/>
        <v/>
      </c>
      <c r="L1430" s="22"/>
      <c r="M1430" s="59" t="str">
        <f t="shared" si="113"/>
        <v/>
      </c>
      <c r="N1430" s="5"/>
    </row>
    <row r="1431" spans="1:14" hidden="1" x14ac:dyDescent="0.2">
      <c r="A1431" s="6">
        <f t="shared" si="111"/>
        <v>27</v>
      </c>
      <c r="B1431" s="1"/>
      <c r="C1431" s="78" t="s">
        <v>88</v>
      </c>
      <c r="E1431" s="13" t="s">
        <v>22</v>
      </c>
      <c r="F1431" s="22"/>
      <c r="G1431" s="58">
        <f>IF([1]Summary!$AG1432="","",[1]Summary!$AG1432)</f>
        <v>0</v>
      </c>
      <c r="H1431" s="58"/>
      <c r="I1431" s="51">
        <f>IF('[2]Total Proposed Rate Y2 Full-GF'!$AG1431="","",'[2]Total Proposed Rate Y2 Full-GF'!$AG1431)</f>
        <v>0</v>
      </c>
      <c r="J1431" s="58"/>
      <c r="K1431" s="58">
        <f t="shared" si="112"/>
        <v>0</v>
      </c>
      <c r="L1431" s="22"/>
      <c r="M1431" s="59">
        <f t="shared" si="113"/>
        <v>0</v>
      </c>
      <c r="N1431" s="5"/>
    </row>
    <row r="1432" spans="1:14" hidden="1" x14ac:dyDescent="0.2">
      <c r="A1432" s="6">
        <f t="shared" si="111"/>
        <v>28</v>
      </c>
      <c r="B1432" s="1"/>
      <c r="C1432" s="78" t="s">
        <v>89</v>
      </c>
      <c r="E1432" s="13" t="s">
        <v>22</v>
      </c>
      <c r="F1432" s="22"/>
      <c r="G1432" s="58">
        <f>IF([1]Summary!$AG1433="","",[1]Summary!$AG1433)</f>
        <v>0</v>
      </c>
      <c r="H1432" s="58"/>
      <c r="I1432" s="51">
        <f>IF('[2]Total Proposed Rate Y2 Full-GF'!$AG1432="","",'[2]Total Proposed Rate Y2 Full-GF'!$AG1432)</f>
        <v>0</v>
      </c>
      <c r="J1432" s="58"/>
      <c r="K1432" s="58">
        <f t="shared" si="112"/>
        <v>0</v>
      </c>
      <c r="L1432" s="22"/>
      <c r="M1432" s="59">
        <f t="shared" si="113"/>
        <v>0</v>
      </c>
      <c r="N1432" s="5"/>
    </row>
    <row r="1433" spans="1:14" hidden="1" x14ac:dyDescent="0.2">
      <c r="A1433" s="6">
        <f t="shared" si="111"/>
        <v>29</v>
      </c>
      <c r="B1433" s="1"/>
      <c r="C1433" s="42" t="s">
        <v>91</v>
      </c>
      <c r="E1433" s="13"/>
      <c r="F1433" s="22"/>
      <c r="G1433" s="58" t="str">
        <f>IF([1]Summary!$AG1434="","",[1]Summary!$AG1434)</f>
        <v/>
      </c>
      <c r="H1433" s="58"/>
      <c r="I1433" s="51" t="str">
        <f>IF('[2]Total Proposed Rate Y2 Full-GF'!$AG1433="","",'[2]Total Proposed Rate Y2 Full-GF'!$AG1433)</f>
        <v/>
      </c>
      <c r="J1433" s="58"/>
      <c r="K1433" s="58" t="str">
        <f t="shared" si="112"/>
        <v/>
      </c>
      <c r="L1433" s="22"/>
      <c r="M1433" s="59" t="str">
        <f t="shared" si="113"/>
        <v/>
      </c>
      <c r="N1433" s="5"/>
    </row>
    <row r="1434" spans="1:14" hidden="1" x14ac:dyDescent="0.2">
      <c r="A1434" s="6">
        <f t="shared" si="111"/>
        <v>30</v>
      </c>
      <c r="B1434" s="1"/>
      <c r="C1434" s="78" t="s">
        <v>88</v>
      </c>
      <c r="E1434" s="13" t="s">
        <v>22</v>
      </c>
      <c r="F1434" s="22"/>
      <c r="G1434" s="58">
        <f>IF([1]Summary!$AG1435="","",[1]Summary!$AG1435)</f>
        <v>0</v>
      </c>
      <c r="H1434" s="58"/>
      <c r="I1434" s="51">
        <f>IF('[2]Total Proposed Rate Y2 Full-GF'!$AG1434="","",'[2]Total Proposed Rate Y2 Full-GF'!$AG1434)</f>
        <v>0</v>
      </c>
      <c r="J1434" s="58"/>
      <c r="K1434" s="58">
        <f t="shared" si="112"/>
        <v>0</v>
      </c>
      <c r="L1434" s="22"/>
      <c r="M1434" s="59">
        <f t="shared" si="113"/>
        <v>0</v>
      </c>
      <c r="N1434" s="5"/>
    </row>
    <row r="1435" spans="1:14" hidden="1" x14ac:dyDescent="0.2">
      <c r="A1435" s="6">
        <f t="shared" si="111"/>
        <v>31</v>
      </c>
      <c r="B1435" s="1"/>
      <c r="C1435" s="78" t="s">
        <v>89</v>
      </c>
      <c r="E1435" s="13" t="s">
        <v>22</v>
      </c>
      <c r="F1435" s="22"/>
      <c r="G1435" s="58">
        <f>IF([1]Summary!$AG1436="","",[1]Summary!$AG1436)</f>
        <v>0</v>
      </c>
      <c r="H1435" s="58"/>
      <c r="I1435" s="51">
        <f>IF('[2]Total Proposed Rate Y2 Full-GF'!$AG1435="","",'[2]Total Proposed Rate Y2 Full-GF'!$AG1435)</f>
        <v>0</v>
      </c>
      <c r="J1435" s="58"/>
      <c r="K1435" s="58">
        <f t="shared" si="112"/>
        <v>0</v>
      </c>
      <c r="L1435" s="22"/>
      <c r="M1435" s="59">
        <f t="shared" si="113"/>
        <v>0</v>
      </c>
      <c r="N1435" s="5"/>
    </row>
    <row r="1436" spans="1:14" hidden="1" x14ac:dyDescent="0.2">
      <c r="A1436" s="6">
        <f t="shared" si="111"/>
        <v>32</v>
      </c>
      <c r="B1436" s="1"/>
      <c r="C1436" s="42" t="s">
        <v>206</v>
      </c>
      <c r="E1436" s="13"/>
      <c r="G1436" s="58" t="str">
        <f>IF([1]Summary!$AG1437="","",[1]Summary!$AG1437)</f>
        <v/>
      </c>
      <c r="H1436" s="58"/>
      <c r="I1436" s="51" t="str">
        <f>IF('[2]Total Proposed Rate Y2 Full-GF'!$AG1436="","",'[2]Total Proposed Rate Y2 Full-GF'!$AG1436)</f>
        <v/>
      </c>
      <c r="J1436" s="58"/>
      <c r="K1436" s="58" t="str">
        <f t="shared" si="112"/>
        <v/>
      </c>
      <c r="M1436" s="59" t="str">
        <f t="shared" si="113"/>
        <v/>
      </c>
      <c r="N1436" s="5"/>
    </row>
    <row r="1437" spans="1:14" hidden="1" x14ac:dyDescent="0.2">
      <c r="A1437" s="6">
        <f t="shared" si="111"/>
        <v>33</v>
      </c>
      <c r="B1437" s="1"/>
      <c r="C1437" s="78" t="s">
        <v>88</v>
      </c>
      <c r="E1437" s="13" t="s">
        <v>22</v>
      </c>
      <c r="F1437" s="21"/>
      <c r="G1437" s="58">
        <f>IF([1]Summary!$AG1438="","",[1]Summary!$AG1438)</f>
        <v>0</v>
      </c>
      <c r="H1437" s="58"/>
      <c r="I1437" s="51">
        <f>IF('[2]Total Proposed Rate Y2 Full-GF'!$AG1437="","",'[2]Total Proposed Rate Y2 Full-GF'!$AG1437)</f>
        <v>0</v>
      </c>
      <c r="J1437" s="58"/>
      <c r="K1437" s="58">
        <f t="shared" si="112"/>
        <v>0</v>
      </c>
      <c r="L1437" s="4"/>
      <c r="M1437" s="59">
        <f t="shared" si="113"/>
        <v>0</v>
      </c>
      <c r="N1437" s="5"/>
    </row>
    <row r="1438" spans="1:14" hidden="1" x14ac:dyDescent="0.2">
      <c r="A1438" s="6">
        <f t="shared" si="111"/>
        <v>34</v>
      </c>
      <c r="B1438" s="1"/>
      <c r="C1438" s="78" t="s">
        <v>89</v>
      </c>
      <c r="E1438" s="13" t="s">
        <v>22</v>
      </c>
      <c r="F1438" s="21"/>
      <c r="G1438" s="58">
        <f>IF([1]Summary!$AG1439="","",[1]Summary!$AG1439)</f>
        <v>0</v>
      </c>
      <c r="H1438" s="58"/>
      <c r="I1438" s="51">
        <f>IF('[2]Total Proposed Rate Y2 Full-GF'!$AG1438="","",'[2]Total Proposed Rate Y2 Full-GF'!$AG1438)</f>
        <v>0</v>
      </c>
      <c r="J1438" s="58"/>
      <c r="K1438" s="58">
        <f t="shared" si="112"/>
        <v>0</v>
      </c>
      <c r="L1438" s="4"/>
      <c r="M1438" s="59">
        <f t="shared" si="113"/>
        <v>0</v>
      </c>
      <c r="N1438" s="5"/>
    </row>
    <row r="1439" spans="1:14" hidden="1" x14ac:dyDescent="0.2">
      <c r="A1439" s="6">
        <f t="shared" si="111"/>
        <v>35</v>
      </c>
      <c r="B1439" s="1"/>
      <c r="C1439" s="42" t="s">
        <v>92</v>
      </c>
      <c r="E1439" s="1"/>
      <c r="F1439" s="21"/>
      <c r="G1439" s="58" t="str">
        <f>IF([1]Summary!$AG1440="","",[1]Summary!$AG1440)</f>
        <v/>
      </c>
      <c r="H1439" s="58"/>
      <c r="I1439" s="51" t="str">
        <f>IF('[2]Total Proposed Rate Y2 Full-GF'!$AG1439="","",'[2]Total Proposed Rate Y2 Full-GF'!$AG1439)</f>
        <v/>
      </c>
      <c r="J1439" s="58"/>
      <c r="K1439" s="58" t="str">
        <f t="shared" si="112"/>
        <v/>
      </c>
      <c r="L1439" s="21"/>
      <c r="M1439" s="59" t="str">
        <f t="shared" si="113"/>
        <v/>
      </c>
      <c r="N1439" s="5"/>
    </row>
    <row r="1440" spans="1:14" hidden="1" x14ac:dyDescent="0.2">
      <c r="A1440" s="6">
        <f t="shared" si="111"/>
        <v>36</v>
      </c>
      <c r="B1440" s="1"/>
      <c r="C1440" s="78" t="s">
        <v>88</v>
      </c>
      <c r="E1440" s="13" t="s">
        <v>22</v>
      </c>
      <c r="G1440" s="58">
        <f>IF([1]Summary!$AG1441="","",[1]Summary!$AG1441)</f>
        <v>0</v>
      </c>
      <c r="H1440" s="58"/>
      <c r="I1440" s="51">
        <f>IF('[2]Total Proposed Rate Y2 Full-GF'!$AG1440="","",'[2]Total Proposed Rate Y2 Full-GF'!$AG1440)</f>
        <v>0</v>
      </c>
      <c r="J1440" s="58"/>
      <c r="K1440" s="58">
        <f t="shared" si="112"/>
        <v>0</v>
      </c>
      <c r="M1440" s="59">
        <f t="shared" si="113"/>
        <v>0</v>
      </c>
      <c r="N1440" s="5"/>
    </row>
    <row r="1441" spans="1:14" hidden="1" x14ac:dyDescent="0.2">
      <c r="A1441" s="6">
        <f t="shared" si="111"/>
        <v>37</v>
      </c>
      <c r="B1441" s="1"/>
      <c r="C1441" s="78" t="s">
        <v>89</v>
      </c>
      <c r="E1441" s="13" t="s">
        <v>22</v>
      </c>
      <c r="F1441" s="52"/>
      <c r="G1441" s="58">
        <f>IF([1]Summary!$AG1442="","",[1]Summary!$AG1442)</f>
        <v>0</v>
      </c>
      <c r="H1441" s="58"/>
      <c r="I1441" s="51">
        <f>IF('[2]Total Proposed Rate Y2 Full-GF'!$AG1441="","",'[2]Total Proposed Rate Y2 Full-GF'!$AG1441)</f>
        <v>0</v>
      </c>
      <c r="J1441" s="58"/>
      <c r="K1441" s="58">
        <f t="shared" si="112"/>
        <v>0</v>
      </c>
      <c r="L1441" s="52"/>
      <c r="M1441" s="59">
        <f t="shared" si="113"/>
        <v>0</v>
      </c>
      <c r="N1441" s="5"/>
    </row>
    <row r="1442" spans="1:14" hidden="1" x14ac:dyDescent="0.2">
      <c r="A1442" s="6">
        <f t="shared" si="111"/>
        <v>38</v>
      </c>
      <c r="B1442" s="1"/>
      <c r="C1442" s="42" t="s">
        <v>93</v>
      </c>
      <c r="E1442" s="13"/>
      <c r="F1442" s="52"/>
      <c r="G1442" s="58" t="str">
        <f>IF([1]Summary!$AG1443="","",[1]Summary!$AG1443)</f>
        <v/>
      </c>
      <c r="H1442" s="58"/>
      <c r="I1442" s="51" t="str">
        <f>IF('[2]Total Proposed Rate Y2 Full-GF'!$AG1442="","",'[2]Total Proposed Rate Y2 Full-GF'!$AG1442)</f>
        <v/>
      </c>
      <c r="J1442" s="58"/>
      <c r="K1442" s="58" t="str">
        <f t="shared" si="112"/>
        <v/>
      </c>
      <c r="L1442" s="52"/>
      <c r="M1442" s="59" t="str">
        <f t="shared" si="113"/>
        <v/>
      </c>
      <c r="N1442" s="5"/>
    </row>
    <row r="1443" spans="1:14" hidden="1" x14ac:dyDescent="0.2">
      <c r="A1443" s="6">
        <f t="shared" si="111"/>
        <v>39</v>
      </c>
      <c r="B1443" s="1"/>
      <c r="C1443" s="78" t="s">
        <v>88</v>
      </c>
      <c r="E1443" s="13" t="s">
        <v>22</v>
      </c>
      <c r="F1443" s="52"/>
      <c r="G1443" s="58">
        <f>IF([1]Summary!$AG1444="","",[1]Summary!$AG1444)</f>
        <v>0</v>
      </c>
      <c r="H1443" s="58"/>
      <c r="I1443" s="51">
        <f>IF('[2]Total Proposed Rate Y2 Full-GF'!$AG1443="","",'[2]Total Proposed Rate Y2 Full-GF'!$AG1443)</f>
        <v>0</v>
      </c>
      <c r="J1443" s="58"/>
      <c r="K1443" s="58">
        <f t="shared" si="112"/>
        <v>0</v>
      </c>
      <c r="L1443" s="22"/>
      <c r="M1443" s="59">
        <f t="shared" si="113"/>
        <v>0</v>
      </c>
      <c r="N1443" s="5"/>
    </row>
    <row r="1444" spans="1:14" hidden="1" x14ac:dyDescent="0.2">
      <c r="A1444" s="6">
        <f t="shared" si="111"/>
        <v>40</v>
      </c>
      <c r="B1444" s="1"/>
      <c r="C1444" s="78" t="s">
        <v>89</v>
      </c>
      <c r="E1444" s="13" t="s">
        <v>22</v>
      </c>
      <c r="F1444" s="52"/>
      <c r="G1444" s="58">
        <f>IF([1]Summary!$AG1445="","",[1]Summary!$AG1445)</f>
        <v>0</v>
      </c>
      <c r="H1444" s="58"/>
      <c r="I1444" s="51">
        <f>IF('[2]Total Proposed Rate Y2 Full-GF'!$AG1444="","",'[2]Total Proposed Rate Y2 Full-GF'!$AG1444)</f>
        <v>0</v>
      </c>
      <c r="J1444" s="58"/>
      <c r="K1444" s="58">
        <f t="shared" si="112"/>
        <v>0</v>
      </c>
      <c r="L1444" s="22"/>
      <c r="M1444" s="59">
        <f t="shared" si="113"/>
        <v>0</v>
      </c>
      <c r="N1444" s="5"/>
    </row>
    <row r="1445" spans="1:14" hidden="1" x14ac:dyDescent="0.2">
      <c r="A1445" s="6">
        <f t="shared" si="111"/>
        <v>41</v>
      </c>
      <c r="B1445" s="1"/>
      <c r="C1445" s="42" t="s">
        <v>207</v>
      </c>
      <c r="E1445" s="13"/>
      <c r="F1445" s="52"/>
      <c r="G1445" s="58" t="str">
        <f>IF([1]Summary!$AG1446="","",[1]Summary!$AG1446)</f>
        <v/>
      </c>
      <c r="H1445" s="58"/>
      <c r="I1445" s="51" t="str">
        <f>IF('[2]Total Proposed Rate Y2 Full-GF'!$AG1445="","",'[2]Total Proposed Rate Y2 Full-GF'!$AG1445)</f>
        <v/>
      </c>
      <c r="J1445" s="58"/>
      <c r="K1445" s="58" t="str">
        <f t="shared" si="112"/>
        <v/>
      </c>
      <c r="L1445" s="22"/>
      <c r="M1445" s="59" t="str">
        <f t="shared" si="113"/>
        <v/>
      </c>
      <c r="N1445" s="5"/>
    </row>
    <row r="1446" spans="1:14" hidden="1" x14ac:dyDescent="0.2">
      <c r="A1446" s="6">
        <f t="shared" si="111"/>
        <v>42</v>
      </c>
      <c r="B1446" s="1"/>
      <c r="C1446" s="78" t="s">
        <v>88</v>
      </c>
      <c r="E1446" s="13" t="s">
        <v>22</v>
      </c>
      <c r="F1446" s="52"/>
      <c r="G1446" s="58">
        <f>IF([1]Summary!$AG1447="","",[1]Summary!$AG1447)</f>
        <v>0</v>
      </c>
      <c r="H1446" s="58"/>
      <c r="I1446" s="51">
        <f>IF('[2]Total Proposed Rate Y2 Full-GF'!$AG1446="","",'[2]Total Proposed Rate Y2 Full-GF'!$AG1446)</f>
        <v>0</v>
      </c>
      <c r="J1446" s="58"/>
      <c r="K1446" s="58">
        <f t="shared" si="112"/>
        <v>0</v>
      </c>
      <c r="L1446" s="22"/>
      <c r="M1446" s="59">
        <f t="shared" si="113"/>
        <v>0</v>
      </c>
      <c r="N1446" s="5"/>
    </row>
    <row r="1447" spans="1:14" hidden="1" x14ac:dyDescent="0.2">
      <c r="A1447" s="6">
        <f t="shared" si="111"/>
        <v>43</v>
      </c>
      <c r="B1447" s="1"/>
      <c r="C1447" s="78" t="s">
        <v>89</v>
      </c>
      <c r="E1447" s="13" t="s">
        <v>22</v>
      </c>
      <c r="F1447" s="22"/>
      <c r="G1447" s="58">
        <f>IF([1]Summary!$AG1448="","",[1]Summary!$AG1448)</f>
        <v>0</v>
      </c>
      <c r="H1447" s="58"/>
      <c r="I1447" s="51">
        <f>IF('[2]Total Proposed Rate Y2 Full-GF'!$AG1447="","",'[2]Total Proposed Rate Y2 Full-GF'!$AG1447)</f>
        <v>0</v>
      </c>
      <c r="J1447" s="58"/>
      <c r="K1447" s="58">
        <f t="shared" si="112"/>
        <v>0</v>
      </c>
      <c r="L1447" s="22"/>
      <c r="M1447" s="59">
        <f t="shared" si="113"/>
        <v>0</v>
      </c>
      <c r="N1447" s="5"/>
    </row>
    <row r="1448" spans="1:14" hidden="1" x14ac:dyDescent="0.2">
      <c r="A1448" s="6"/>
      <c r="B1448" s="1"/>
      <c r="C1448" s="1"/>
      <c r="E1448" s="1"/>
      <c r="F1448" s="22"/>
      <c r="G1448" s="51" t="str">
        <f>IF([1]Summary!$AG1449="","",[1]Summary!$AG1449)</f>
        <v/>
      </c>
      <c r="H1448" s="58"/>
      <c r="I1448" s="51" t="str">
        <f>IF('[2]Total Proposed Rate Y2 Full-GF'!$AG1448="","",'[2]Total Proposed Rate Y2 Full-GF'!$AG1448)</f>
        <v/>
      </c>
      <c r="J1448" s="58"/>
      <c r="K1448" s="51" t="str">
        <f t="shared" si="112"/>
        <v/>
      </c>
      <c r="L1448" s="22"/>
      <c r="M1448" s="59" t="str">
        <f t="shared" si="113"/>
        <v/>
      </c>
      <c r="N1448" s="5"/>
    </row>
    <row r="1449" spans="1:14" hidden="1" x14ac:dyDescent="0.2">
      <c r="A1449" s="6"/>
      <c r="B1449" s="1"/>
      <c r="C1449" s="1"/>
      <c r="E1449" s="1"/>
      <c r="F1449" s="22"/>
      <c r="G1449" s="51" t="str">
        <f>IF([1]Summary!$AG1450="","",[1]Summary!$AG1450)</f>
        <v/>
      </c>
      <c r="H1449" s="58"/>
      <c r="I1449" s="51" t="str">
        <f>IF('[2]Total Proposed Rate Y2 Full-GF'!$AG1449="","",'[2]Total Proposed Rate Y2 Full-GF'!$AG1449)</f>
        <v/>
      </c>
      <c r="J1449" s="58"/>
      <c r="K1449" s="51" t="str">
        <f t="shared" si="112"/>
        <v/>
      </c>
      <c r="L1449" s="22"/>
      <c r="M1449" s="59" t="str">
        <f t="shared" si="113"/>
        <v/>
      </c>
      <c r="N1449" s="5"/>
    </row>
    <row r="1450" spans="1:14" ht="10.5" hidden="1" x14ac:dyDescent="0.25">
      <c r="A1450" s="6">
        <v>1</v>
      </c>
      <c r="B1450" s="1"/>
      <c r="C1450" s="12" t="s">
        <v>164</v>
      </c>
      <c r="E1450" s="1"/>
      <c r="F1450" s="22"/>
      <c r="G1450" s="51" t="str">
        <f>IF([1]Summary!$AG1451="","",[1]Summary!$AG1451)</f>
        <v/>
      </c>
      <c r="H1450" s="58"/>
      <c r="I1450" s="51" t="str">
        <f>IF('[2]Total Proposed Rate Y2 Full-GF'!$AG1450="","",'[2]Total Proposed Rate Y2 Full-GF'!$AG1450)</f>
        <v/>
      </c>
      <c r="J1450" s="58"/>
      <c r="K1450" s="51" t="str">
        <f t="shared" si="112"/>
        <v/>
      </c>
      <c r="L1450" s="22"/>
      <c r="M1450" s="59" t="str">
        <f t="shared" si="113"/>
        <v/>
      </c>
      <c r="N1450" s="5"/>
    </row>
    <row r="1451" spans="1:14" hidden="1" x14ac:dyDescent="0.2">
      <c r="A1451" s="6">
        <f>+A1450+1</f>
        <v>2</v>
      </c>
      <c r="B1451" s="1"/>
      <c r="C1451" s="28" t="s">
        <v>12</v>
      </c>
      <c r="E1451" s="14"/>
      <c r="F1451" s="30"/>
      <c r="G1451" s="51" t="str">
        <f>IF([1]Summary!$AG1452="","",[1]Summary!$AG1452)</f>
        <v/>
      </c>
      <c r="H1451" s="58"/>
      <c r="I1451" s="51" t="str">
        <f>IF('[2]Total Proposed Rate Y2 Full-GF'!$AG1451="","",'[2]Total Proposed Rate Y2 Full-GF'!$AG1451)</f>
        <v/>
      </c>
      <c r="J1451" s="58"/>
      <c r="K1451" s="51" t="str">
        <f t="shared" si="112"/>
        <v/>
      </c>
      <c r="L1451" s="22"/>
      <c r="M1451" s="59" t="str">
        <f t="shared" si="113"/>
        <v/>
      </c>
      <c r="N1451" s="5"/>
    </row>
    <row r="1452" spans="1:14" hidden="1" x14ac:dyDescent="0.2">
      <c r="A1452" s="6">
        <f t="shared" ref="A1452:A1492" si="114">+A1451+1</f>
        <v>3</v>
      </c>
      <c r="B1452" s="1"/>
      <c r="C1452" s="87" t="s">
        <v>131</v>
      </c>
      <c r="E1452" s="13"/>
      <c r="G1452" s="51" t="str">
        <f>IF([1]Summary!$AG1453="","",[1]Summary!$AG1453)</f>
        <v/>
      </c>
      <c r="H1452" s="58"/>
      <c r="I1452" s="51" t="str">
        <f>IF('[2]Total Proposed Rate Y2 Full-GF'!$AG1452="","",'[2]Total Proposed Rate Y2 Full-GF'!$AG1452)</f>
        <v/>
      </c>
      <c r="J1452" s="58"/>
      <c r="K1452" s="51" t="str">
        <f t="shared" si="112"/>
        <v/>
      </c>
      <c r="M1452" s="59" t="str">
        <f t="shared" si="113"/>
        <v/>
      </c>
      <c r="N1452" s="5"/>
    </row>
    <row r="1453" spans="1:14" hidden="1" x14ac:dyDescent="0.2">
      <c r="A1453" s="6">
        <f t="shared" si="114"/>
        <v>4</v>
      </c>
      <c r="B1453" s="1"/>
      <c r="C1453" s="88" t="s">
        <v>126</v>
      </c>
      <c r="E1453" s="14" t="s">
        <v>13</v>
      </c>
      <c r="G1453" s="51">
        <f>IF([1]Summary!$AG1454="","",[1]Summary!$AG1454)</f>
        <v>0</v>
      </c>
      <c r="H1453" s="51"/>
      <c r="I1453" s="51">
        <f>IF('[2]Total Proposed Rate Y2 Full-GF'!$AG1453="","",'[2]Total Proposed Rate Y2 Full-GF'!$AG1453)</f>
        <v>0</v>
      </c>
      <c r="J1453" s="58"/>
      <c r="K1453" s="51">
        <f t="shared" si="112"/>
        <v>0</v>
      </c>
      <c r="L1453" s="22"/>
      <c r="M1453" s="59">
        <f t="shared" si="113"/>
        <v>0</v>
      </c>
      <c r="N1453" s="5"/>
    </row>
    <row r="1454" spans="1:14" hidden="1" x14ac:dyDescent="0.2">
      <c r="A1454" s="6">
        <f t="shared" si="114"/>
        <v>5</v>
      </c>
      <c r="B1454" s="1"/>
      <c r="C1454" s="88" t="s">
        <v>127</v>
      </c>
      <c r="E1454" s="14" t="s">
        <v>13</v>
      </c>
      <c r="F1454" s="21"/>
      <c r="G1454" s="51">
        <f>IF([1]Summary!$AG1455="","",[1]Summary!$AG1455)</f>
        <v>0</v>
      </c>
      <c r="H1454" s="51"/>
      <c r="I1454" s="51">
        <f>IF('[2]Total Proposed Rate Y2 Full-GF'!$AG1454="","",'[2]Total Proposed Rate Y2 Full-GF'!$AG1454)</f>
        <v>0</v>
      </c>
      <c r="J1454" s="58"/>
      <c r="K1454" s="51">
        <f t="shared" si="112"/>
        <v>0</v>
      </c>
      <c r="L1454" s="22"/>
      <c r="M1454" s="59">
        <f t="shared" si="113"/>
        <v>0</v>
      </c>
      <c r="N1454" s="5"/>
    </row>
    <row r="1455" spans="1:14" hidden="1" x14ac:dyDescent="0.2">
      <c r="A1455" s="6">
        <f t="shared" si="114"/>
        <v>6</v>
      </c>
      <c r="B1455" s="1"/>
      <c r="C1455" s="88" t="s">
        <v>128</v>
      </c>
      <c r="E1455" s="14" t="s">
        <v>13</v>
      </c>
      <c r="F1455" s="21"/>
      <c r="G1455" s="51">
        <f>IF([1]Summary!$AG1456="","",[1]Summary!$AG1456)</f>
        <v>0</v>
      </c>
      <c r="H1455" s="51"/>
      <c r="I1455" s="51">
        <f>IF('[2]Total Proposed Rate Y2 Full-GF'!$AG1455="","",'[2]Total Proposed Rate Y2 Full-GF'!$AG1455)</f>
        <v>0</v>
      </c>
      <c r="J1455" s="58"/>
      <c r="K1455" s="51">
        <f t="shared" si="112"/>
        <v>0</v>
      </c>
      <c r="L1455" s="22"/>
      <c r="M1455" s="59">
        <f t="shared" si="113"/>
        <v>0</v>
      </c>
      <c r="N1455" s="5"/>
    </row>
    <row r="1456" spans="1:14" hidden="1" x14ac:dyDescent="0.2">
      <c r="A1456" s="6">
        <f t="shared" si="114"/>
        <v>7</v>
      </c>
      <c r="B1456" s="1"/>
      <c r="C1456" s="88" t="s">
        <v>165</v>
      </c>
      <c r="E1456" s="14" t="s">
        <v>13</v>
      </c>
      <c r="F1456" s="21"/>
      <c r="G1456" s="51">
        <f>IF([1]Summary!$AG1457="","",[1]Summary!$AG1457)</f>
        <v>0</v>
      </c>
      <c r="H1456" s="51"/>
      <c r="I1456" s="51">
        <f>IF('[2]Total Proposed Rate Y2 Full-GF'!$AG1456="","",'[2]Total Proposed Rate Y2 Full-GF'!$AG1456)</f>
        <v>0</v>
      </c>
      <c r="J1456" s="58"/>
      <c r="K1456" s="51">
        <f t="shared" si="112"/>
        <v>0</v>
      </c>
      <c r="L1456" s="22"/>
      <c r="M1456" s="59">
        <f t="shared" si="113"/>
        <v>0</v>
      </c>
      <c r="N1456" s="5"/>
    </row>
    <row r="1457" spans="1:14" hidden="1" x14ac:dyDescent="0.2">
      <c r="A1457" s="6">
        <f t="shared" si="114"/>
        <v>8</v>
      </c>
      <c r="B1457" s="1"/>
      <c r="C1457" s="89" t="s">
        <v>85</v>
      </c>
      <c r="E1457" s="16"/>
      <c r="F1457" s="21"/>
      <c r="G1457" s="51" t="str">
        <f>IF([1]Summary!$AG1458="","",[1]Summary!$AG1458)</f>
        <v/>
      </c>
      <c r="H1457" s="58"/>
      <c r="I1457" s="51" t="str">
        <f>IF('[2]Total Proposed Rate Y2 Full-GF'!$AG1457="","",'[2]Total Proposed Rate Y2 Full-GF'!$AG1457)</f>
        <v/>
      </c>
      <c r="J1457" s="58"/>
      <c r="K1457" s="51" t="str">
        <f t="shared" si="112"/>
        <v/>
      </c>
      <c r="L1457" s="21"/>
      <c r="M1457" s="59" t="str">
        <f t="shared" si="113"/>
        <v/>
      </c>
      <c r="N1457" s="5"/>
    </row>
    <row r="1458" spans="1:14" hidden="1" x14ac:dyDescent="0.2">
      <c r="A1458" s="6">
        <f t="shared" si="114"/>
        <v>9</v>
      </c>
      <c r="B1458" s="1"/>
      <c r="C1458" s="88" t="s">
        <v>126</v>
      </c>
      <c r="E1458" s="14" t="s">
        <v>13</v>
      </c>
      <c r="F1458" s="21"/>
      <c r="G1458" s="51">
        <f>IF([1]Summary!$AG1459="","",[1]Summary!$AG1459)</f>
        <v>0</v>
      </c>
      <c r="H1458" s="51"/>
      <c r="I1458" s="51">
        <f>IF('[2]Total Proposed Rate Y2 Full-GF'!$AG1458="","",'[2]Total Proposed Rate Y2 Full-GF'!$AG1458)</f>
        <v>0</v>
      </c>
      <c r="J1458" s="58"/>
      <c r="K1458" s="51">
        <f t="shared" si="112"/>
        <v>0</v>
      </c>
      <c r="L1458" s="22"/>
      <c r="M1458" s="59">
        <f t="shared" si="113"/>
        <v>0</v>
      </c>
      <c r="N1458" s="5"/>
    </row>
    <row r="1459" spans="1:14" hidden="1" x14ac:dyDescent="0.2">
      <c r="A1459" s="6">
        <f t="shared" si="114"/>
        <v>10</v>
      </c>
      <c r="B1459" s="1"/>
      <c r="C1459" s="88" t="s">
        <v>127</v>
      </c>
      <c r="E1459" s="14" t="s">
        <v>13</v>
      </c>
      <c r="F1459" s="21"/>
      <c r="G1459" s="51">
        <f>IF([1]Summary!$AG1460="","",[1]Summary!$AG1460)</f>
        <v>0</v>
      </c>
      <c r="H1459" s="51"/>
      <c r="I1459" s="51">
        <f>IF('[2]Total Proposed Rate Y2 Full-GF'!$AG1459="","",'[2]Total Proposed Rate Y2 Full-GF'!$AG1459)</f>
        <v>0</v>
      </c>
      <c r="J1459" s="58"/>
      <c r="K1459" s="51">
        <f t="shared" si="112"/>
        <v>0</v>
      </c>
      <c r="L1459" s="22"/>
      <c r="M1459" s="59">
        <f t="shared" si="113"/>
        <v>0</v>
      </c>
      <c r="N1459" s="5"/>
    </row>
    <row r="1460" spans="1:14" hidden="1" x14ac:dyDescent="0.2">
      <c r="A1460" s="6">
        <f t="shared" si="114"/>
        <v>11</v>
      </c>
      <c r="B1460" s="1"/>
      <c r="C1460" s="88" t="s">
        <v>128</v>
      </c>
      <c r="E1460" s="14" t="s">
        <v>13</v>
      </c>
      <c r="F1460" s="21"/>
      <c r="G1460" s="51">
        <f>IF([1]Summary!$AG1461="","",[1]Summary!$AG1461)</f>
        <v>0</v>
      </c>
      <c r="H1460" s="51"/>
      <c r="I1460" s="51">
        <f>IF('[2]Total Proposed Rate Y2 Full-GF'!$AG1460="","",'[2]Total Proposed Rate Y2 Full-GF'!$AG1460)</f>
        <v>0</v>
      </c>
      <c r="J1460" s="58"/>
      <c r="K1460" s="51">
        <f t="shared" si="112"/>
        <v>0</v>
      </c>
      <c r="L1460" s="22"/>
      <c r="M1460" s="59">
        <f t="shared" si="113"/>
        <v>0</v>
      </c>
      <c r="N1460" s="5"/>
    </row>
    <row r="1461" spans="1:14" hidden="1" x14ac:dyDescent="0.2">
      <c r="A1461" s="6">
        <f t="shared" si="114"/>
        <v>12</v>
      </c>
      <c r="B1461" s="1"/>
      <c r="C1461" s="88" t="s">
        <v>165</v>
      </c>
      <c r="E1461" s="14" t="s">
        <v>13</v>
      </c>
      <c r="F1461" s="21"/>
      <c r="G1461" s="51">
        <f>IF([1]Summary!$AG1462="","",[1]Summary!$AG1462)</f>
        <v>0</v>
      </c>
      <c r="H1461" s="51"/>
      <c r="I1461" s="51">
        <f>IF('[2]Total Proposed Rate Y2 Full-GF'!$AG1461="","",'[2]Total Proposed Rate Y2 Full-GF'!$AG1461)</f>
        <v>0</v>
      </c>
      <c r="J1461" s="58"/>
      <c r="K1461" s="51">
        <f t="shared" si="112"/>
        <v>0</v>
      </c>
      <c r="L1461" s="22"/>
      <c r="M1461" s="59">
        <f t="shared" si="113"/>
        <v>0</v>
      </c>
      <c r="N1461" s="5"/>
    </row>
    <row r="1462" spans="1:14" hidden="1" x14ac:dyDescent="0.2">
      <c r="A1462" s="6">
        <f t="shared" si="114"/>
        <v>13</v>
      </c>
      <c r="B1462" s="1"/>
      <c r="C1462" s="19" t="s">
        <v>14</v>
      </c>
      <c r="E1462" s="16"/>
      <c r="F1462" s="21"/>
      <c r="G1462" s="51" t="str">
        <f>IF([1]Summary!$AG1463="","",[1]Summary!$AG1463)</f>
        <v/>
      </c>
      <c r="H1462" s="58"/>
      <c r="I1462" s="51" t="str">
        <f>IF('[2]Total Proposed Rate Y2 Full-GF'!$AG1462="","",'[2]Total Proposed Rate Y2 Full-GF'!$AG1462)</f>
        <v/>
      </c>
      <c r="J1462" s="58"/>
      <c r="K1462" s="51" t="str">
        <f t="shared" si="112"/>
        <v/>
      </c>
      <c r="L1462" s="21"/>
      <c r="M1462" s="59" t="str">
        <f t="shared" si="113"/>
        <v/>
      </c>
      <c r="N1462" s="5"/>
    </row>
    <row r="1463" spans="1:14" hidden="1" x14ac:dyDescent="0.2">
      <c r="A1463" s="6">
        <f t="shared" si="114"/>
        <v>14</v>
      </c>
      <c r="B1463" s="1"/>
      <c r="C1463" s="78" t="s">
        <v>84</v>
      </c>
      <c r="E1463" s="14" t="s">
        <v>15</v>
      </c>
      <c r="F1463" s="21"/>
      <c r="G1463" s="51">
        <f>IF([1]Summary!$AG1464="","",[1]Summary!$AG1464)</f>
        <v>0</v>
      </c>
      <c r="H1463" s="51"/>
      <c r="I1463" s="51">
        <f>IF('[2]Total Proposed Rate Y2 Full-GF'!$AG1463="","",'[2]Total Proposed Rate Y2 Full-GF'!$AG1463)</f>
        <v>0</v>
      </c>
      <c r="J1463" s="58"/>
      <c r="K1463" s="51">
        <f t="shared" si="112"/>
        <v>0</v>
      </c>
      <c r="L1463" s="22"/>
      <c r="M1463" s="59">
        <f t="shared" si="113"/>
        <v>0</v>
      </c>
      <c r="N1463" s="5"/>
    </row>
    <row r="1464" spans="1:14" hidden="1" x14ac:dyDescent="0.2">
      <c r="A1464" s="6">
        <f t="shared" si="114"/>
        <v>15</v>
      </c>
      <c r="B1464" s="1"/>
      <c r="C1464" s="78" t="s">
        <v>85</v>
      </c>
      <c r="E1464" s="14" t="s">
        <v>15</v>
      </c>
      <c r="F1464" s="30"/>
      <c r="G1464" s="51">
        <f>IF([1]Summary!$AG1465="","",[1]Summary!$AG1465)</f>
        <v>0</v>
      </c>
      <c r="H1464" s="51"/>
      <c r="I1464" s="51">
        <f>IF('[2]Total Proposed Rate Y2 Full-GF'!$AG1464="","",'[2]Total Proposed Rate Y2 Full-GF'!$AG1464)</f>
        <v>0</v>
      </c>
      <c r="J1464" s="58"/>
      <c r="K1464" s="51">
        <f t="shared" si="112"/>
        <v>0</v>
      </c>
      <c r="L1464" s="22"/>
      <c r="M1464" s="59">
        <f t="shared" si="113"/>
        <v>0</v>
      </c>
      <c r="N1464" s="5"/>
    </row>
    <row r="1465" spans="1:14" hidden="1" x14ac:dyDescent="0.2">
      <c r="A1465" s="6">
        <f t="shared" si="114"/>
        <v>16</v>
      </c>
      <c r="B1465" s="1"/>
      <c r="C1465" s="42" t="s">
        <v>142</v>
      </c>
      <c r="F1465" s="52"/>
      <c r="G1465" s="58" t="str">
        <f>IF([1]Summary!$AG1466="","",[1]Summary!$AG1466)</f>
        <v/>
      </c>
      <c r="H1465" s="58"/>
      <c r="I1465" s="51" t="str">
        <f>IF('[2]Total Proposed Rate Y2 Full-GF'!$AG1465="","",'[2]Total Proposed Rate Y2 Full-GF'!$AG1465)</f>
        <v/>
      </c>
      <c r="J1465" s="58"/>
      <c r="K1465" s="58" t="str">
        <f t="shared" si="112"/>
        <v/>
      </c>
      <c r="L1465" s="22"/>
      <c r="M1465" s="59" t="str">
        <f t="shared" si="113"/>
        <v/>
      </c>
      <c r="N1465" s="5"/>
    </row>
    <row r="1466" spans="1:14" hidden="1" x14ac:dyDescent="0.2">
      <c r="A1466" s="6">
        <f t="shared" si="114"/>
        <v>17</v>
      </c>
      <c r="B1466" s="1"/>
      <c r="C1466" s="78" t="s">
        <v>84</v>
      </c>
      <c r="E1466" s="14" t="s">
        <v>15</v>
      </c>
      <c r="F1466" s="52"/>
      <c r="G1466" s="51">
        <f>IF([1]Summary!$AG1467="","",[1]Summary!$AG1467)</f>
        <v>0</v>
      </c>
      <c r="H1466" s="51"/>
      <c r="I1466" s="51">
        <f>IF('[2]Total Proposed Rate Y2 Full-GF'!$AG1466="","",'[2]Total Proposed Rate Y2 Full-GF'!$AG1466)</f>
        <v>0</v>
      </c>
      <c r="J1466" s="51"/>
      <c r="K1466" s="51">
        <f t="shared" si="112"/>
        <v>0</v>
      </c>
      <c r="L1466" s="22"/>
      <c r="M1466" s="59">
        <f t="shared" si="113"/>
        <v>0</v>
      </c>
      <c r="N1466" s="5"/>
    </row>
    <row r="1467" spans="1:14" hidden="1" x14ac:dyDescent="0.2">
      <c r="A1467" s="6">
        <f t="shared" si="114"/>
        <v>18</v>
      </c>
      <c r="B1467" s="1"/>
      <c r="C1467" s="78" t="s">
        <v>85</v>
      </c>
      <c r="E1467" s="14" t="s">
        <v>15</v>
      </c>
      <c r="F1467" s="52"/>
      <c r="G1467" s="51">
        <f>IF([1]Summary!$AG1468="","",[1]Summary!$AG1468)</f>
        <v>0</v>
      </c>
      <c r="H1467" s="51"/>
      <c r="I1467" s="51">
        <f>IF('[2]Total Proposed Rate Y2 Full-GF'!$AG1467="","",'[2]Total Proposed Rate Y2 Full-GF'!$AG1467)</f>
        <v>0</v>
      </c>
      <c r="J1467" s="51"/>
      <c r="K1467" s="51">
        <f t="shared" si="112"/>
        <v>0</v>
      </c>
      <c r="L1467" s="22"/>
      <c r="M1467" s="59">
        <f t="shared" si="113"/>
        <v>0</v>
      </c>
      <c r="N1467" s="5"/>
    </row>
    <row r="1468" spans="1:14" hidden="1" x14ac:dyDescent="0.2">
      <c r="A1468" s="6">
        <f t="shared" si="114"/>
        <v>19</v>
      </c>
      <c r="B1468" s="1"/>
      <c r="C1468" s="19" t="s">
        <v>86</v>
      </c>
      <c r="E1468" s="14"/>
      <c r="F1468" s="52"/>
      <c r="G1468" s="51" t="str">
        <f>IF([1]Summary!$AG1469="","",[1]Summary!$AG1469)</f>
        <v/>
      </c>
      <c r="H1468" s="51"/>
      <c r="I1468" s="51" t="str">
        <f>IF('[2]Total Proposed Rate Y2 Full-GF'!$AG1468="","",'[2]Total Proposed Rate Y2 Full-GF'!$AG1468)</f>
        <v/>
      </c>
      <c r="J1468" s="51"/>
      <c r="K1468" s="51" t="str">
        <f t="shared" si="112"/>
        <v/>
      </c>
      <c r="L1468" s="22"/>
      <c r="M1468" s="59" t="str">
        <f t="shared" si="113"/>
        <v/>
      </c>
      <c r="N1468" s="5"/>
    </row>
    <row r="1469" spans="1:14" hidden="1" x14ac:dyDescent="0.2">
      <c r="A1469" s="6">
        <f t="shared" si="114"/>
        <v>20</v>
      </c>
      <c r="B1469" s="1"/>
      <c r="C1469" s="78" t="s">
        <v>84</v>
      </c>
      <c r="E1469" s="14" t="s">
        <v>15</v>
      </c>
      <c r="F1469" s="30"/>
      <c r="G1469" s="51">
        <f>IF([1]Summary!$AG1470="","",[1]Summary!$AG1470)</f>
        <v>0</v>
      </c>
      <c r="H1469" s="51"/>
      <c r="I1469" s="51">
        <f>IF('[2]Total Proposed Rate Y2 Full-GF'!$AG1469="","",'[2]Total Proposed Rate Y2 Full-GF'!$AG1469)</f>
        <v>0</v>
      </c>
      <c r="J1469" s="51"/>
      <c r="K1469" s="51">
        <f t="shared" si="112"/>
        <v>0</v>
      </c>
      <c r="L1469" s="22"/>
      <c r="M1469" s="59">
        <f t="shared" si="113"/>
        <v>0</v>
      </c>
      <c r="N1469" s="5"/>
    </row>
    <row r="1470" spans="1:14" hidden="1" x14ac:dyDescent="0.2">
      <c r="A1470" s="6">
        <f t="shared" si="114"/>
        <v>21</v>
      </c>
      <c r="B1470" s="1"/>
      <c r="C1470" s="78" t="s">
        <v>85</v>
      </c>
      <c r="E1470" s="14" t="s">
        <v>15</v>
      </c>
      <c r="F1470" s="30"/>
      <c r="G1470" s="51">
        <f>IF([1]Summary!$AG1471="","",[1]Summary!$AG1471)</f>
        <v>0</v>
      </c>
      <c r="H1470" s="51"/>
      <c r="I1470" s="51">
        <f>IF('[2]Total Proposed Rate Y2 Full-GF'!$AG1470="","",'[2]Total Proposed Rate Y2 Full-GF'!$AG1470)</f>
        <v>0</v>
      </c>
      <c r="J1470" s="51"/>
      <c r="K1470" s="51">
        <f t="shared" si="112"/>
        <v>0</v>
      </c>
      <c r="L1470" s="22"/>
      <c r="M1470" s="59">
        <f t="shared" si="113"/>
        <v>0</v>
      </c>
      <c r="N1470" s="5"/>
    </row>
    <row r="1471" spans="1:14" hidden="1" x14ac:dyDescent="0.2">
      <c r="A1471" s="6">
        <f t="shared" si="114"/>
        <v>22</v>
      </c>
      <c r="B1471" s="1"/>
      <c r="C1471" s="19" t="s">
        <v>87</v>
      </c>
      <c r="E1471" s="14"/>
      <c r="F1471" s="30"/>
      <c r="G1471" s="51" t="str">
        <f>IF([1]Summary!$AG1472="","",[1]Summary!$AG1472)</f>
        <v/>
      </c>
      <c r="H1471" s="51"/>
      <c r="I1471" s="51" t="str">
        <f>IF('[2]Total Proposed Rate Y2 Full-GF'!$AG1471="","",'[2]Total Proposed Rate Y2 Full-GF'!$AG1471)</f>
        <v/>
      </c>
      <c r="J1471" s="51"/>
      <c r="K1471" s="51" t="str">
        <f t="shared" si="112"/>
        <v/>
      </c>
      <c r="L1471" s="22"/>
      <c r="M1471" s="59" t="str">
        <f t="shared" si="113"/>
        <v/>
      </c>
      <c r="N1471" s="5"/>
    </row>
    <row r="1472" spans="1:14" hidden="1" x14ac:dyDescent="0.2">
      <c r="A1472" s="6">
        <f t="shared" si="114"/>
        <v>23</v>
      </c>
      <c r="B1472" s="1"/>
      <c r="C1472" s="78" t="s">
        <v>84</v>
      </c>
      <c r="E1472" s="14" t="s">
        <v>15</v>
      </c>
      <c r="F1472" s="30"/>
      <c r="G1472" s="51">
        <f>IF([1]Summary!$AG1473="","",[1]Summary!$AG1473)</f>
        <v>0</v>
      </c>
      <c r="H1472" s="51"/>
      <c r="I1472" s="51">
        <f>IF('[2]Total Proposed Rate Y2 Full-GF'!$AG1472="","",'[2]Total Proposed Rate Y2 Full-GF'!$AG1472)</f>
        <v>0</v>
      </c>
      <c r="J1472" s="51"/>
      <c r="K1472" s="51">
        <f t="shared" si="112"/>
        <v>0</v>
      </c>
      <c r="L1472" s="22"/>
      <c r="M1472" s="59">
        <f t="shared" si="113"/>
        <v>0</v>
      </c>
      <c r="N1472" s="5"/>
    </row>
    <row r="1473" spans="1:14" hidden="1" x14ac:dyDescent="0.2">
      <c r="A1473" s="6">
        <f t="shared" si="114"/>
        <v>24</v>
      </c>
      <c r="B1473" s="1"/>
      <c r="C1473" s="78" t="s">
        <v>85</v>
      </c>
      <c r="E1473" s="14" t="s">
        <v>15</v>
      </c>
      <c r="F1473" s="30"/>
      <c r="G1473" s="51">
        <f>IF([1]Summary!$AG1474="","",[1]Summary!$AG1474)</f>
        <v>0</v>
      </c>
      <c r="H1473" s="51"/>
      <c r="I1473" s="51">
        <f>IF('[2]Total Proposed Rate Y2 Full-GF'!$AG1473="","",'[2]Total Proposed Rate Y2 Full-GF'!$AG1473)</f>
        <v>0</v>
      </c>
      <c r="J1473" s="51"/>
      <c r="K1473" s="51">
        <f t="shared" si="112"/>
        <v>0</v>
      </c>
      <c r="L1473" s="22"/>
      <c r="M1473" s="59">
        <f t="shared" si="113"/>
        <v>0</v>
      </c>
      <c r="N1473" s="5"/>
    </row>
    <row r="1474" spans="1:14" hidden="1" x14ac:dyDescent="0.2">
      <c r="A1474" s="6">
        <f t="shared" si="114"/>
        <v>25</v>
      </c>
      <c r="B1474" s="1"/>
      <c r="C1474" s="19" t="s">
        <v>77</v>
      </c>
      <c r="E1474" s="1"/>
      <c r="G1474" s="51" t="str">
        <f>IF([1]Summary!$AG1475="","",[1]Summary!$AG1475)</f>
        <v/>
      </c>
      <c r="H1474" s="51"/>
      <c r="I1474" s="51" t="str">
        <f>IF('[2]Total Proposed Rate Y2 Full-GF'!$AG1474="","",'[2]Total Proposed Rate Y2 Full-GF'!$AG1474)</f>
        <v/>
      </c>
      <c r="J1474" s="51"/>
      <c r="K1474" s="51" t="str">
        <f t="shared" si="112"/>
        <v/>
      </c>
      <c r="M1474" s="59" t="str">
        <f t="shared" si="113"/>
        <v/>
      </c>
      <c r="N1474" s="5"/>
    </row>
    <row r="1475" spans="1:14" hidden="1" x14ac:dyDescent="0.2">
      <c r="A1475" s="6">
        <f t="shared" si="114"/>
        <v>26</v>
      </c>
      <c r="B1475" s="1"/>
      <c r="C1475" s="42" t="s">
        <v>90</v>
      </c>
      <c r="E1475" s="1"/>
      <c r="G1475" s="58" t="str">
        <f>IF([1]Summary!$AG1476="","",[1]Summary!$AG1476)</f>
        <v/>
      </c>
      <c r="H1475" s="58"/>
      <c r="I1475" s="51" t="str">
        <f>IF('[2]Total Proposed Rate Y2 Full-GF'!$AG1475="","",'[2]Total Proposed Rate Y2 Full-GF'!$AG1475)</f>
        <v/>
      </c>
      <c r="J1475" s="58"/>
      <c r="K1475" s="58" t="str">
        <f t="shared" si="112"/>
        <v/>
      </c>
      <c r="M1475" s="59" t="str">
        <f t="shared" si="113"/>
        <v/>
      </c>
      <c r="N1475" s="5"/>
    </row>
    <row r="1476" spans="1:14" hidden="1" x14ac:dyDescent="0.2">
      <c r="A1476" s="6">
        <f t="shared" si="114"/>
        <v>27</v>
      </c>
      <c r="B1476" s="1"/>
      <c r="C1476" s="78" t="s">
        <v>88</v>
      </c>
      <c r="E1476" s="13" t="s">
        <v>22</v>
      </c>
      <c r="F1476" s="21"/>
      <c r="G1476" s="58">
        <f>IF([1]Summary!$AG1477="","",[1]Summary!$AG1477)</f>
        <v>0</v>
      </c>
      <c r="H1476" s="58"/>
      <c r="I1476" s="51">
        <f>IF('[2]Total Proposed Rate Y2 Full-GF'!$AG1476="","",'[2]Total Proposed Rate Y2 Full-GF'!$AG1476)</f>
        <v>0</v>
      </c>
      <c r="J1476" s="58"/>
      <c r="K1476" s="58">
        <f t="shared" si="112"/>
        <v>0</v>
      </c>
      <c r="L1476" s="4"/>
      <c r="M1476" s="59">
        <f t="shared" si="113"/>
        <v>0</v>
      </c>
      <c r="N1476" s="5"/>
    </row>
    <row r="1477" spans="1:14" hidden="1" x14ac:dyDescent="0.2">
      <c r="A1477" s="6">
        <f t="shared" si="114"/>
        <v>28</v>
      </c>
      <c r="B1477" s="1"/>
      <c r="C1477" s="78" t="s">
        <v>89</v>
      </c>
      <c r="E1477" s="13" t="s">
        <v>22</v>
      </c>
      <c r="F1477" s="21"/>
      <c r="G1477" s="58">
        <f>IF([1]Summary!$AG1478="","",[1]Summary!$AG1478)</f>
        <v>0</v>
      </c>
      <c r="H1477" s="58"/>
      <c r="I1477" s="51">
        <f>IF('[2]Total Proposed Rate Y2 Full-GF'!$AG1477="","",'[2]Total Proposed Rate Y2 Full-GF'!$AG1477)</f>
        <v>0</v>
      </c>
      <c r="J1477" s="58"/>
      <c r="K1477" s="58">
        <f t="shared" si="112"/>
        <v>0</v>
      </c>
      <c r="L1477" s="4"/>
      <c r="M1477" s="59">
        <f t="shared" si="113"/>
        <v>0</v>
      </c>
      <c r="N1477" s="5"/>
    </row>
    <row r="1478" spans="1:14" hidden="1" x14ac:dyDescent="0.2">
      <c r="A1478" s="6">
        <f t="shared" si="114"/>
        <v>29</v>
      </c>
      <c r="B1478" s="1"/>
      <c r="C1478" s="42" t="s">
        <v>91</v>
      </c>
      <c r="E1478" s="13"/>
      <c r="F1478" s="21"/>
      <c r="G1478" s="58" t="str">
        <f>IF([1]Summary!$AG1479="","",[1]Summary!$AG1479)</f>
        <v/>
      </c>
      <c r="H1478" s="58"/>
      <c r="I1478" s="51" t="str">
        <f>IF('[2]Total Proposed Rate Y2 Full-GF'!$AG1478="","",'[2]Total Proposed Rate Y2 Full-GF'!$AG1478)</f>
        <v/>
      </c>
      <c r="J1478" s="58"/>
      <c r="K1478" s="58" t="str">
        <f t="shared" si="112"/>
        <v/>
      </c>
      <c r="L1478" s="4"/>
      <c r="M1478" s="59" t="str">
        <f t="shared" si="113"/>
        <v/>
      </c>
      <c r="N1478" s="5"/>
    </row>
    <row r="1479" spans="1:14" hidden="1" x14ac:dyDescent="0.2">
      <c r="A1479" s="6">
        <f t="shared" si="114"/>
        <v>30</v>
      </c>
      <c r="B1479" s="1"/>
      <c r="C1479" s="78" t="s">
        <v>88</v>
      </c>
      <c r="E1479" s="13" t="s">
        <v>22</v>
      </c>
      <c r="F1479" s="21"/>
      <c r="G1479" s="58">
        <f>IF([1]Summary!$AG1480="","",[1]Summary!$AG1480)</f>
        <v>0</v>
      </c>
      <c r="H1479" s="58"/>
      <c r="I1479" s="51">
        <f>IF('[2]Total Proposed Rate Y2 Full-GF'!$AG1479="","",'[2]Total Proposed Rate Y2 Full-GF'!$AG1479)</f>
        <v>0</v>
      </c>
      <c r="J1479" s="58"/>
      <c r="K1479" s="58">
        <f t="shared" si="112"/>
        <v>0</v>
      </c>
      <c r="L1479" s="4"/>
      <c r="M1479" s="59">
        <f t="shared" si="113"/>
        <v>0</v>
      </c>
      <c r="N1479" s="5"/>
    </row>
    <row r="1480" spans="1:14" hidden="1" x14ac:dyDescent="0.2">
      <c r="A1480" s="6">
        <f t="shared" si="114"/>
        <v>31</v>
      </c>
      <c r="B1480" s="1"/>
      <c r="C1480" s="78" t="s">
        <v>89</v>
      </c>
      <c r="E1480" s="13" t="s">
        <v>22</v>
      </c>
      <c r="F1480" s="21"/>
      <c r="G1480" s="58">
        <f>IF([1]Summary!$AG1481="","",[1]Summary!$AG1481)</f>
        <v>0</v>
      </c>
      <c r="H1480" s="58"/>
      <c r="I1480" s="51">
        <f>IF('[2]Total Proposed Rate Y2 Full-GF'!$AG1480="","",'[2]Total Proposed Rate Y2 Full-GF'!$AG1480)</f>
        <v>0</v>
      </c>
      <c r="J1480" s="58"/>
      <c r="K1480" s="58">
        <f t="shared" si="112"/>
        <v>0</v>
      </c>
      <c r="L1480" s="4"/>
      <c r="M1480" s="59">
        <f t="shared" si="113"/>
        <v>0</v>
      </c>
      <c r="N1480" s="5"/>
    </row>
    <row r="1481" spans="1:14" hidden="1" x14ac:dyDescent="0.2">
      <c r="A1481" s="6">
        <f t="shared" si="114"/>
        <v>32</v>
      </c>
      <c r="B1481" s="1"/>
      <c r="C1481" s="42" t="s">
        <v>206</v>
      </c>
      <c r="E1481" s="13"/>
      <c r="F1481" s="21"/>
      <c r="G1481" s="58" t="str">
        <f>IF([1]Summary!$AG1482="","",[1]Summary!$AG1482)</f>
        <v/>
      </c>
      <c r="H1481" s="58"/>
      <c r="I1481" s="51" t="str">
        <f>IF('[2]Total Proposed Rate Y2 Full-GF'!$AG1481="","",'[2]Total Proposed Rate Y2 Full-GF'!$AG1481)</f>
        <v/>
      </c>
      <c r="J1481" s="58"/>
      <c r="K1481" s="58" t="str">
        <f t="shared" si="112"/>
        <v/>
      </c>
      <c r="L1481" s="4"/>
      <c r="M1481" s="59" t="str">
        <f t="shared" si="113"/>
        <v/>
      </c>
      <c r="N1481" s="5"/>
    </row>
    <row r="1482" spans="1:14" hidden="1" x14ac:dyDescent="0.2">
      <c r="A1482" s="6">
        <f t="shared" si="114"/>
        <v>33</v>
      </c>
      <c r="B1482" s="1"/>
      <c r="C1482" s="78" t="s">
        <v>88</v>
      </c>
      <c r="E1482" s="13" t="s">
        <v>22</v>
      </c>
      <c r="F1482" s="21"/>
      <c r="G1482" s="58">
        <f>IF([1]Summary!$AG1483="","",[1]Summary!$AG1483)</f>
        <v>0</v>
      </c>
      <c r="H1482" s="58"/>
      <c r="I1482" s="51">
        <f>IF('[2]Total Proposed Rate Y2 Full-GF'!$AG1482="","",'[2]Total Proposed Rate Y2 Full-GF'!$AG1482)</f>
        <v>0</v>
      </c>
      <c r="J1482" s="58"/>
      <c r="K1482" s="58">
        <f t="shared" si="112"/>
        <v>0</v>
      </c>
      <c r="L1482" s="4"/>
      <c r="M1482" s="59">
        <f t="shared" si="113"/>
        <v>0</v>
      </c>
      <c r="N1482" s="5"/>
    </row>
    <row r="1483" spans="1:14" hidden="1" x14ac:dyDescent="0.2">
      <c r="A1483" s="6">
        <f t="shared" si="114"/>
        <v>34</v>
      </c>
      <c r="B1483" s="1"/>
      <c r="C1483" s="78" t="s">
        <v>89</v>
      </c>
      <c r="E1483" s="13" t="s">
        <v>22</v>
      </c>
      <c r="F1483" s="21"/>
      <c r="G1483" s="58">
        <f>IF([1]Summary!$AG1484="","",[1]Summary!$AG1484)</f>
        <v>0</v>
      </c>
      <c r="H1483" s="58"/>
      <c r="I1483" s="51">
        <f>IF('[2]Total Proposed Rate Y2 Full-GF'!$AG1483="","",'[2]Total Proposed Rate Y2 Full-GF'!$AG1483)</f>
        <v>0</v>
      </c>
      <c r="J1483" s="58"/>
      <c r="K1483" s="58">
        <f t="shared" si="112"/>
        <v>0</v>
      </c>
      <c r="L1483" s="4"/>
      <c r="M1483" s="59">
        <f t="shared" si="113"/>
        <v>0</v>
      </c>
      <c r="N1483" s="5"/>
    </row>
    <row r="1484" spans="1:14" hidden="1" x14ac:dyDescent="0.2">
      <c r="A1484" s="6">
        <f t="shared" si="114"/>
        <v>35</v>
      </c>
      <c r="B1484" s="1"/>
      <c r="C1484" s="42" t="s">
        <v>92</v>
      </c>
      <c r="E1484" s="1"/>
      <c r="F1484" s="21"/>
      <c r="G1484" s="58" t="str">
        <f>IF([1]Summary!$AG1485="","",[1]Summary!$AG1485)</f>
        <v/>
      </c>
      <c r="H1484" s="58"/>
      <c r="I1484" s="51" t="str">
        <f>IF('[2]Total Proposed Rate Y2 Full-GF'!$AG1484="","",'[2]Total Proposed Rate Y2 Full-GF'!$AG1484)</f>
        <v/>
      </c>
      <c r="J1484" s="58"/>
      <c r="K1484" s="58" t="str">
        <f t="shared" ref="K1484:K1547" si="115">IF(I1484="","",+I1484-G1484)</f>
        <v/>
      </c>
      <c r="L1484" s="21"/>
      <c r="M1484" s="59" t="str">
        <f t="shared" ref="M1484:M1547" si="116">IF(K1484="","",+IFERROR(K1484/G1484,0))</f>
        <v/>
      </c>
      <c r="N1484" s="5"/>
    </row>
    <row r="1485" spans="1:14" hidden="1" x14ac:dyDescent="0.2">
      <c r="A1485" s="6">
        <f t="shared" si="114"/>
        <v>36</v>
      </c>
      <c r="B1485" s="1"/>
      <c r="C1485" s="78" t="s">
        <v>88</v>
      </c>
      <c r="E1485" s="13" t="s">
        <v>22</v>
      </c>
      <c r="F1485" s="21"/>
      <c r="G1485" s="58">
        <f>IF([1]Summary!$AG1486="","",[1]Summary!$AG1486)</f>
        <v>0</v>
      </c>
      <c r="H1485" s="58"/>
      <c r="I1485" s="51">
        <f>IF('[2]Total Proposed Rate Y2 Full-GF'!$AG1485="","",'[2]Total Proposed Rate Y2 Full-GF'!$AG1485)</f>
        <v>0</v>
      </c>
      <c r="J1485" s="58"/>
      <c r="K1485" s="58">
        <f t="shared" si="115"/>
        <v>0</v>
      </c>
      <c r="L1485" s="4"/>
      <c r="M1485" s="59">
        <f t="shared" si="116"/>
        <v>0</v>
      </c>
      <c r="N1485" s="5"/>
    </row>
    <row r="1486" spans="1:14" hidden="1" x14ac:dyDescent="0.2">
      <c r="A1486" s="6">
        <f t="shared" si="114"/>
        <v>37</v>
      </c>
      <c r="B1486" s="1"/>
      <c r="C1486" s="78" t="s">
        <v>89</v>
      </c>
      <c r="E1486" s="13" t="s">
        <v>22</v>
      </c>
      <c r="F1486" s="30"/>
      <c r="G1486" s="58">
        <f>IF([1]Summary!$AG1487="","",[1]Summary!$AG1487)</f>
        <v>0</v>
      </c>
      <c r="H1486" s="58"/>
      <c r="I1486" s="51">
        <f>IF('[2]Total Proposed Rate Y2 Full-GF'!$AG1486="","",'[2]Total Proposed Rate Y2 Full-GF'!$AG1486)</f>
        <v>0</v>
      </c>
      <c r="J1486" s="58"/>
      <c r="K1486" s="58">
        <f t="shared" si="115"/>
        <v>0</v>
      </c>
      <c r="L1486" s="22"/>
      <c r="M1486" s="59">
        <f t="shared" si="116"/>
        <v>0</v>
      </c>
      <c r="N1486" s="5"/>
    </row>
    <row r="1487" spans="1:14" hidden="1" x14ac:dyDescent="0.2">
      <c r="A1487" s="6">
        <f t="shared" si="114"/>
        <v>38</v>
      </c>
      <c r="B1487" s="1"/>
      <c r="C1487" s="42" t="s">
        <v>93</v>
      </c>
      <c r="E1487" s="13"/>
      <c r="F1487" s="30"/>
      <c r="G1487" s="58" t="str">
        <f>IF([1]Summary!$AG1488="","",[1]Summary!$AG1488)</f>
        <v/>
      </c>
      <c r="H1487" s="58"/>
      <c r="I1487" s="51" t="str">
        <f>IF('[2]Total Proposed Rate Y2 Full-GF'!$AG1487="","",'[2]Total Proposed Rate Y2 Full-GF'!$AG1487)</f>
        <v/>
      </c>
      <c r="J1487" s="58"/>
      <c r="K1487" s="58" t="str">
        <f t="shared" si="115"/>
        <v/>
      </c>
      <c r="L1487" s="22"/>
      <c r="M1487" s="59" t="str">
        <f t="shared" si="116"/>
        <v/>
      </c>
      <c r="N1487" s="5"/>
    </row>
    <row r="1488" spans="1:14" hidden="1" x14ac:dyDescent="0.2">
      <c r="A1488" s="6">
        <f t="shared" si="114"/>
        <v>39</v>
      </c>
      <c r="B1488" s="1"/>
      <c r="C1488" s="78" t="s">
        <v>88</v>
      </c>
      <c r="E1488" s="13" t="s">
        <v>22</v>
      </c>
      <c r="F1488" s="30"/>
      <c r="G1488" s="58">
        <f>IF([1]Summary!$AG1489="","",[1]Summary!$AG1489)</f>
        <v>0</v>
      </c>
      <c r="H1488" s="58"/>
      <c r="I1488" s="51">
        <f>IF('[2]Total Proposed Rate Y2 Full-GF'!$AG1488="","",'[2]Total Proposed Rate Y2 Full-GF'!$AG1488)</f>
        <v>0</v>
      </c>
      <c r="J1488" s="58"/>
      <c r="K1488" s="58">
        <f t="shared" si="115"/>
        <v>0</v>
      </c>
      <c r="L1488" s="22"/>
      <c r="M1488" s="59">
        <f t="shared" si="116"/>
        <v>0</v>
      </c>
      <c r="N1488" s="5"/>
    </row>
    <row r="1489" spans="1:14" hidden="1" x14ac:dyDescent="0.2">
      <c r="A1489" s="6">
        <f t="shared" si="114"/>
        <v>40</v>
      </c>
      <c r="B1489" s="1"/>
      <c r="C1489" s="78" t="s">
        <v>89</v>
      </c>
      <c r="E1489" s="13" t="s">
        <v>22</v>
      </c>
      <c r="F1489" s="21"/>
      <c r="G1489" s="58">
        <f>IF([1]Summary!$AG1490="","",[1]Summary!$AG1490)</f>
        <v>0</v>
      </c>
      <c r="H1489" s="58"/>
      <c r="I1489" s="51">
        <f>IF('[2]Total Proposed Rate Y2 Full-GF'!$AG1489="","",'[2]Total Proposed Rate Y2 Full-GF'!$AG1489)</f>
        <v>0</v>
      </c>
      <c r="J1489" s="58"/>
      <c r="K1489" s="58">
        <f t="shared" si="115"/>
        <v>0</v>
      </c>
      <c r="L1489" s="22"/>
      <c r="M1489" s="59">
        <f t="shared" si="116"/>
        <v>0</v>
      </c>
      <c r="N1489" s="5"/>
    </row>
    <row r="1490" spans="1:14" hidden="1" x14ac:dyDescent="0.2">
      <c r="A1490" s="6">
        <f t="shared" si="114"/>
        <v>41</v>
      </c>
      <c r="B1490" s="1"/>
      <c r="C1490" s="42" t="s">
        <v>207</v>
      </c>
      <c r="E1490" s="13"/>
      <c r="F1490" s="30"/>
      <c r="G1490" s="58" t="str">
        <f>IF([1]Summary!$AG1491="","",[1]Summary!$AG1491)</f>
        <v/>
      </c>
      <c r="H1490" s="58"/>
      <c r="I1490" s="51" t="str">
        <f>IF('[2]Total Proposed Rate Y2 Full-GF'!$AG1490="","",'[2]Total Proposed Rate Y2 Full-GF'!$AG1490)</f>
        <v/>
      </c>
      <c r="J1490" s="58"/>
      <c r="K1490" s="58" t="str">
        <f t="shared" si="115"/>
        <v/>
      </c>
      <c r="L1490" s="22"/>
      <c r="M1490" s="59" t="str">
        <f t="shared" si="116"/>
        <v/>
      </c>
      <c r="N1490" s="5"/>
    </row>
    <row r="1491" spans="1:14" hidden="1" x14ac:dyDescent="0.2">
      <c r="A1491" s="6">
        <f t="shared" si="114"/>
        <v>42</v>
      </c>
      <c r="B1491" s="1"/>
      <c r="C1491" s="78" t="s">
        <v>88</v>
      </c>
      <c r="E1491" s="13" t="s">
        <v>22</v>
      </c>
      <c r="F1491" s="30"/>
      <c r="G1491" s="58">
        <f>IF([1]Summary!$AG1492="","",[1]Summary!$AG1492)</f>
        <v>0</v>
      </c>
      <c r="H1491" s="58"/>
      <c r="I1491" s="51">
        <f>IF('[2]Total Proposed Rate Y2 Full-GF'!$AG1491="","",'[2]Total Proposed Rate Y2 Full-GF'!$AG1491)</f>
        <v>0</v>
      </c>
      <c r="J1491" s="58"/>
      <c r="K1491" s="58">
        <f t="shared" si="115"/>
        <v>0</v>
      </c>
      <c r="L1491" s="22"/>
      <c r="M1491" s="59">
        <f t="shared" si="116"/>
        <v>0</v>
      </c>
      <c r="N1491" s="5"/>
    </row>
    <row r="1492" spans="1:14" hidden="1" x14ac:dyDescent="0.2">
      <c r="A1492" s="6">
        <f t="shared" si="114"/>
        <v>43</v>
      </c>
      <c r="B1492" s="1"/>
      <c r="C1492" s="78" t="s">
        <v>89</v>
      </c>
      <c r="E1492" s="13" t="s">
        <v>22</v>
      </c>
      <c r="F1492" s="21"/>
      <c r="G1492" s="58">
        <f>IF([1]Summary!$AG1493="","",[1]Summary!$AG1493)</f>
        <v>0</v>
      </c>
      <c r="H1492" s="58"/>
      <c r="I1492" s="51">
        <f>IF('[2]Total Proposed Rate Y2 Full-GF'!$AG1492="","",'[2]Total Proposed Rate Y2 Full-GF'!$AG1492)</f>
        <v>0</v>
      </c>
      <c r="J1492" s="58"/>
      <c r="K1492" s="58">
        <f t="shared" si="115"/>
        <v>0</v>
      </c>
      <c r="L1492" s="22"/>
      <c r="M1492" s="59">
        <f t="shared" si="116"/>
        <v>0</v>
      </c>
      <c r="N1492" s="5"/>
    </row>
    <row r="1493" spans="1:14" hidden="1" x14ac:dyDescent="0.2">
      <c r="A1493" s="6"/>
      <c r="B1493" s="1"/>
      <c r="C1493" s="29"/>
      <c r="E1493" s="13"/>
      <c r="F1493" s="21"/>
      <c r="G1493" s="51" t="str">
        <f>IF([1]Summary!$AG1494="","",[1]Summary!$AG1494)</f>
        <v/>
      </c>
      <c r="H1493" s="58"/>
      <c r="I1493" s="51" t="str">
        <f>IF('[2]Total Proposed Rate Y2 Full-GF'!$AG1493="","",'[2]Total Proposed Rate Y2 Full-GF'!$AG1493)</f>
        <v/>
      </c>
      <c r="J1493" s="58"/>
      <c r="K1493" s="51" t="str">
        <f t="shared" si="115"/>
        <v/>
      </c>
      <c r="L1493" s="4"/>
      <c r="M1493" s="59" t="str">
        <f t="shared" si="116"/>
        <v/>
      </c>
      <c r="N1493" s="5"/>
    </row>
    <row r="1494" spans="1:14" hidden="1" x14ac:dyDescent="0.2">
      <c r="A1494" s="6"/>
      <c r="B1494" s="1"/>
      <c r="C1494" s="1"/>
      <c r="E1494" s="1"/>
      <c r="F1494" s="21"/>
      <c r="G1494" s="51" t="str">
        <f>IF([1]Summary!$AG1495="","",[1]Summary!$AG1495)</f>
        <v/>
      </c>
      <c r="H1494" s="58"/>
      <c r="I1494" s="51" t="str">
        <f>IF('[2]Total Proposed Rate Y2 Full-GF'!$AG1494="","",'[2]Total Proposed Rate Y2 Full-GF'!$AG1494)</f>
        <v/>
      </c>
      <c r="J1494" s="58"/>
      <c r="K1494" s="51" t="str">
        <f t="shared" si="115"/>
        <v/>
      </c>
      <c r="L1494" s="4"/>
      <c r="M1494" s="59" t="str">
        <f t="shared" si="116"/>
        <v/>
      </c>
      <c r="N1494" s="5"/>
    </row>
    <row r="1495" spans="1:14" ht="10.5" x14ac:dyDescent="0.25">
      <c r="A1495" s="6">
        <v>1</v>
      </c>
      <c r="B1495" s="1"/>
      <c r="C1495" s="12" t="s">
        <v>241</v>
      </c>
      <c r="E1495" s="1"/>
      <c r="F1495" s="21"/>
      <c r="G1495" s="51" t="str">
        <f>IF([1]Summary!$AG1496="","",[1]Summary!$AG1496)</f>
        <v/>
      </c>
      <c r="H1495" s="58"/>
      <c r="I1495" s="51" t="str">
        <f>IF('[2]Total Proposed Rate Y2 Full-GF'!$AG1495="","",'[2]Total Proposed Rate Y2 Full-GF'!$AG1495)</f>
        <v/>
      </c>
      <c r="J1495" s="58"/>
      <c r="K1495" s="51" t="str">
        <f t="shared" si="115"/>
        <v/>
      </c>
      <c r="L1495" s="21"/>
      <c r="M1495" s="59" t="str">
        <f t="shared" si="116"/>
        <v/>
      </c>
      <c r="N1495" s="5"/>
    </row>
    <row r="1496" spans="1:14" x14ac:dyDescent="0.2">
      <c r="A1496" s="6">
        <f>+A1495+1</f>
        <v>2</v>
      </c>
      <c r="B1496" s="1"/>
      <c r="C1496" s="28" t="s">
        <v>12</v>
      </c>
      <c r="E1496" s="14"/>
      <c r="F1496" s="21"/>
      <c r="G1496" s="51" t="str">
        <f>IF([1]Summary!$AG1497="","",[1]Summary!$AG1497)</f>
        <v/>
      </c>
      <c r="H1496" s="58"/>
      <c r="I1496" s="51" t="str">
        <f>IF('[2]Total Proposed Rate Y2 Full-GF'!$AG1496="","",'[2]Total Proposed Rate Y2 Full-GF'!$AG1496)</f>
        <v/>
      </c>
      <c r="J1496" s="58"/>
      <c r="K1496" s="51" t="str">
        <f t="shared" si="115"/>
        <v/>
      </c>
      <c r="L1496" s="21"/>
      <c r="M1496" s="59" t="str">
        <f t="shared" si="116"/>
        <v/>
      </c>
      <c r="N1496" s="5"/>
    </row>
    <row r="1497" spans="1:14" x14ac:dyDescent="0.2">
      <c r="A1497" s="6">
        <f t="shared" ref="A1497:A1537" si="117">+A1496+1</f>
        <v>3</v>
      </c>
      <c r="B1497" s="1"/>
      <c r="C1497" s="87" t="s">
        <v>131</v>
      </c>
      <c r="E1497" s="13"/>
      <c r="F1497" s="21"/>
      <c r="G1497" s="51" t="str">
        <f>IF([1]Summary!$AG1498="","",[1]Summary!$AG1498)</f>
        <v/>
      </c>
      <c r="H1497" s="58"/>
      <c r="I1497" s="51" t="str">
        <f>IF('[2]Total Proposed Rate Y2 Full-GF'!$AG1497="","",'[2]Total Proposed Rate Y2 Full-GF'!$AG1497)</f>
        <v/>
      </c>
      <c r="J1497" s="58"/>
      <c r="K1497" s="51" t="str">
        <f t="shared" si="115"/>
        <v/>
      </c>
      <c r="L1497" s="21"/>
      <c r="M1497" s="59" t="str">
        <f t="shared" si="116"/>
        <v/>
      </c>
      <c r="N1497" s="5"/>
    </row>
    <row r="1498" spans="1:14" x14ac:dyDescent="0.2">
      <c r="A1498" s="6">
        <f t="shared" si="117"/>
        <v>4</v>
      </c>
      <c r="B1498" s="1"/>
      <c r="C1498" s="101" t="s">
        <v>126</v>
      </c>
      <c r="E1498" s="14" t="s">
        <v>13</v>
      </c>
      <c r="F1498" s="30"/>
      <c r="G1498" s="51">
        <f>IF([1]Summary!$AG1499="","",[1]Summary!$AG1499)</f>
        <v>12</v>
      </c>
      <c r="H1498" s="51"/>
      <c r="I1498" s="51">
        <f>IF('[2]Total Proposed Rate Y2 Full-GF'!$AG1498="","",'[2]Total Proposed Rate Y2 Full-GF'!$AG1498)</f>
        <v>14.4</v>
      </c>
      <c r="J1498" s="58"/>
      <c r="K1498" s="51">
        <f t="shared" si="115"/>
        <v>2.4000000000000004</v>
      </c>
      <c r="L1498" s="22"/>
      <c r="M1498" s="59">
        <f t="shared" si="116"/>
        <v>0.20000000000000004</v>
      </c>
      <c r="N1498" s="5"/>
    </row>
    <row r="1499" spans="1:14" x14ac:dyDescent="0.2">
      <c r="A1499" s="6">
        <f t="shared" si="117"/>
        <v>5</v>
      </c>
      <c r="B1499" s="1"/>
      <c r="C1499" s="101" t="s">
        <v>127</v>
      </c>
      <c r="E1499" s="14" t="s">
        <v>13</v>
      </c>
      <c r="F1499" s="30"/>
      <c r="G1499" s="51">
        <f>IF([1]Summary!$AG1500="","",[1]Summary!$AG1500)</f>
        <v>19.2</v>
      </c>
      <c r="H1499" s="51"/>
      <c r="I1499" s="51">
        <f>IF('[2]Total Proposed Rate Y2 Full-GF'!$AG1499="","",'[2]Total Proposed Rate Y2 Full-GF'!$AG1499)</f>
        <v>23.04</v>
      </c>
      <c r="J1499" s="58"/>
      <c r="K1499" s="51">
        <f t="shared" si="115"/>
        <v>3.84</v>
      </c>
      <c r="L1499" s="22"/>
      <c r="M1499" s="59">
        <f t="shared" si="116"/>
        <v>0.2</v>
      </c>
      <c r="N1499" s="5"/>
    </row>
    <row r="1500" spans="1:14" x14ac:dyDescent="0.2">
      <c r="A1500" s="6">
        <f t="shared" si="117"/>
        <v>6</v>
      </c>
      <c r="B1500" s="1"/>
      <c r="C1500" s="101" t="s">
        <v>128</v>
      </c>
      <c r="E1500" s="14" t="s">
        <v>13</v>
      </c>
      <c r="F1500" s="30"/>
      <c r="G1500" s="51">
        <f>IF([1]Summary!$AG1501="","",[1]Summary!$AG1501)</f>
        <v>36</v>
      </c>
      <c r="H1500" s="51"/>
      <c r="I1500" s="51">
        <f>IF('[2]Total Proposed Rate Y2 Full-GF'!$AG1500="","",'[2]Total Proposed Rate Y2 Full-GF'!$AG1500)</f>
        <v>43.2</v>
      </c>
      <c r="J1500" s="58"/>
      <c r="K1500" s="51">
        <f t="shared" si="115"/>
        <v>7.2000000000000028</v>
      </c>
      <c r="L1500" s="22"/>
      <c r="M1500" s="59">
        <f t="shared" si="116"/>
        <v>0.20000000000000007</v>
      </c>
      <c r="N1500" s="5"/>
    </row>
    <row r="1501" spans="1:14" x14ac:dyDescent="0.2">
      <c r="A1501" s="6">
        <f t="shared" si="117"/>
        <v>7</v>
      </c>
      <c r="B1501" s="1"/>
      <c r="C1501" s="101" t="s">
        <v>165</v>
      </c>
      <c r="E1501" s="14" t="s">
        <v>13</v>
      </c>
      <c r="F1501" s="30"/>
      <c r="G1501" s="51">
        <f>IF([1]Summary!$AG1502="","",[1]Summary!$AG1502)</f>
        <v>90</v>
      </c>
      <c r="H1501" s="51"/>
      <c r="I1501" s="51">
        <f>IF('[2]Total Proposed Rate Y2 Full-GF'!$AG1501="","",'[2]Total Proposed Rate Y2 Full-GF'!$AG1501)</f>
        <v>108</v>
      </c>
      <c r="J1501" s="58"/>
      <c r="K1501" s="51">
        <f t="shared" si="115"/>
        <v>18</v>
      </c>
      <c r="L1501" s="22"/>
      <c r="M1501" s="59">
        <f t="shared" si="116"/>
        <v>0.2</v>
      </c>
      <c r="N1501" s="5"/>
    </row>
    <row r="1502" spans="1:14" x14ac:dyDescent="0.2">
      <c r="A1502" s="6">
        <f t="shared" si="117"/>
        <v>8</v>
      </c>
      <c r="B1502" s="1"/>
      <c r="C1502" s="92" t="s">
        <v>132</v>
      </c>
      <c r="E1502" s="16"/>
      <c r="F1502" s="30"/>
      <c r="G1502" s="51" t="str">
        <f>IF([1]Summary!$AG1503="","",[1]Summary!$AG1503)</f>
        <v/>
      </c>
      <c r="H1502" s="58"/>
      <c r="I1502" s="51" t="str">
        <f>IF('[2]Total Proposed Rate Y2 Full-GF'!$AG1502="","",'[2]Total Proposed Rate Y2 Full-GF'!$AG1502)</f>
        <v/>
      </c>
      <c r="J1502" s="58"/>
      <c r="K1502" s="51" t="str">
        <f t="shared" si="115"/>
        <v/>
      </c>
      <c r="L1502" s="22"/>
      <c r="M1502" s="59" t="str">
        <f t="shared" si="116"/>
        <v/>
      </c>
      <c r="N1502" s="5"/>
    </row>
    <row r="1503" spans="1:14" x14ac:dyDescent="0.2">
      <c r="A1503" s="6">
        <f t="shared" si="117"/>
        <v>9</v>
      </c>
      <c r="B1503" s="1"/>
      <c r="C1503" s="101" t="s">
        <v>126</v>
      </c>
      <c r="E1503" s="14" t="s">
        <v>13</v>
      </c>
      <c r="F1503" s="30"/>
      <c r="G1503" s="51">
        <f>IF([1]Summary!$AG1504="","",[1]Summary!$AG1504)</f>
        <v>12</v>
      </c>
      <c r="H1503" s="51"/>
      <c r="I1503" s="51">
        <f>IF('[2]Total Proposed Rate Y2 Full-GF'!$AG1503="","",'[2]Total Proposed Rate Y2 Full-GF'!$AG1503)</f>
        <v>14.4</v>
      </c>
      <c r="J1503" s="58"/>
      <c r="K1503" s="51">
        <f t="shared" si="115"/>
        <v>2.4000000000000004</v>
      </c>
      <c r="L1503" s="22"/>
      <c r="M1503" s="59">
        <f t="shared" si="116"/>
        <v>0.20000000000000004</v>
      </c>
      <c r="N1503" s="5"/>
    </row>
    <row r="1504" spans="1:14" x14ac:dyDescent="0.2">
      <c r="A1504" s="6">
        <f t="shared" si="117"/>
        <v>10</v>
      </c>
      <c r="B1504" s="1"/>
      <c r="C1504" s="101" t="s">
        <v>127</v>
      </c>
      <c r="E1504" s="14" t="s">
        <v>13</v>
      </c>
      <c r="F1504" s="21"/>
      <c r="G1504" s="51">
        <f>IF([1]Summary!$AG1505="","",[1]Summary!$AG1505)</f>
        <v>19.2</v>
      </c>
      <c r="H1504" s="51"/>
      <c r="I1504" s="51">
        <f>IF('[2]Total Proposed Rate Y2 Full-GF'!$AG1504="","",'[2]Total Proposed Rate Y2 Full-GF'!$AG1504)</f>
        <v>23.04</v>
      </c>
      <c r="J1504" s="58"/>
      <c r="K1504" s="51">
        <f t="shared" si="115"/>
        <v>3.84</v>
      </c>
      <c r="L1504" s="22"/>
      <c r="M1504" s="59">
        <f t="shared" si="116"/>
        <v>0.2</v>
      </c>
      <c r="N1504" s="5"/>
    </row>
    <row r="1505" spans="1:14" x14ac:dyDescent="0.2">
      <c r="A1505" s="6">
        <f t="shared" si="117"/>
        <v>11</v>
      </c>
      <c r="B1505" s="1"/>
      <c r="C1505" s="101" t="s">
        <v>128</v>
      </c>
      <c r="E1505" s="14" t="s">
        <v>13</v>
      </c>
      <c r="F1505" s="30"/>
      <c r="G1505" s="51">
        <f>IF([1]Summary!$AG1506="","",[1]Summary!$AG1506)</f>
        <v>36</v>
      </c>
      <c r="H1505" s="51"/>
      <c r="I1505" s="51">
        <f>IF('[2]Total Proposed Rate Y2 Full-GF'!$AG1505="","",'[2]Total Proposed Rate Y2 Full-GF'!$AG1505)</f>
        <v>43.2</v>
      </c>
      <c r="J1505" s="58"/>
      <c r="K1505" s="51">
        <f t="shared" si="115"/>
        <v>7.2000000000000028</v>
      </c>
      <c r="L1505" s="22"/>
      <c r="M1505" s="59">
        <f t="shared" si="116"/>
        <v>0.20000000000000007</v>
      </c>
      <c r="N1505" s="5"/>
    </row>
    <row r="1506" spans="1:14" x14ac:dyDescent="0.2">
      <c r="A1506" s="6">
        <f t="shared" si="117"/>
        <v>12</v>
      </c>
      <c r="B1506" s="1"/>
      <c r="C1506" s="101" t="s">
        <v>165</v>
      </c>
      <c r="E1506" s="14" t="s">
        <v>13</v>
      </c>
      <c r="F1506" s="30"/>
      <c r="G1506" s="51">
        <f>IF([1]Summary!$AG1507="","",[1]Summary!$AG1507)</f>
        <v>90</v>
      </c>
      <c r="H1506" s="51"/>
      <c r="I1506" s="51">
        <f>IF('[2]Total Proposed Rate Y2 Full-GF'!$AG1506="","",'[2]Total Proposed Rate Y2 Full-GF'!$AG1506)</f>
        <v>108</v>
      </c>
      <c r="J1506" s="58"/>
      <c r="K1506" s="51">
        <f t="shared" si="115"/>
        <v>18</v>
      </c>
      <c r="L1506" s="22"/>
      <c r="M1506" s="59">
        <f t="shared" si="116"/>
        <v>0.2</v>
      </c>
      <c r="N1506" s="5"/>
    </row>
    <row r="1507" spans="1:14" x14ac:dyDescent="0.2">
      <c r="A1507" s="6">
        <f t="shared" si="117"/>
        <v>13</v>
      </c>
      <c r="B1507" s="1"/>
      <c r="C1507" s="19" t="s">
        <v>14</v>
      </c>
      <c r="E1507" s="16"/>
      <c r="F1507" s="21"/>
      <c r="G1507" s="51" t="str">
        <f>IF([1]Summary!$AG1508="","",[1]Summary!$AG1508)</f>
        <v/>
      </c>
      <c r="H1507" s="58"/>
      <c r="I1507" s="51" t="str">
        <f>IF('[2]Total Proposed Rate Y2 Full-GF'!$AG1507="","",'[2]Total Proposed Rate Y2 Full-GF'!$AG1507)</f>
        <v/>
      </c>
      <c r="J1507" s="58"/>
      <c r="K1507" s="51" t="str">
        <f t="shared" si="115"/>
        <v/>
      </c>
      <c r="L1507" s="21"/>
      <c r="M1507" s="59" t="str">
        <f t="shared" si="116"/>
        <v/>
      </c>
      <c r="N1507" s="5"/>
    </row>
    <row r="1508" spans="1:14" x14ac:dyDescent="0.2">
      <c r="A1508" s="6">
        <f t="shared" si="117"/>
        <v>14</v>
      </c>
      <c r="B1508" s="1"/>
      <c r="C1508" s="78" t="s">
        <v>84</v>
      </c>
      <c r="E1508" s="14" t="s">
        <v>15</v>
      </c>
      <c r="F1508" s="30"/>
      <c r="G1508" s="51">
        <f>IF([1]Summary!$AG1509="","",[1]Summary!$AG1509)</f>
        <v>0</v>
      </c>
      <c r="H1508" s="51"/>
      <c r="I1508" s="51">
        <f>IF('[2]Total Proposed Rate Y2 Full-GF'!$AG1508="","",'[2]Total Proposed Rate Y2 Full-GF'!$AG1508)</f>
        <v>0</v>
      </c>
      <c r="J1508" s="58"/>
      <c r="K1508" s="51">
        <f t="shared" si="115"/>
        <v>0</v>
      </c>
      <c r="L1508" s="22"/>
      <c r="M1508" s="59">
        <f t="shared" si="116"/>
        <v>0</v>
      </c>
      <c r="N1508" s="5"/>
    </row>
    <row r="1509" spans="1:14" x14ac:dyDescent="0.2">
      <c r="A1509" s="6">
        <f t="shared" si="117"/>
        <v>15</v>
      </c>
      <c r="B1509" s="1"/>
      <c r="C1509" s="78" t="s">
        <v>85</v>
      </c>
      <c r="E1509" s="14" t="s">
        <v>15</v>
      </c>
      <c r="F1509" s="30"/>
      <c r="G1509" s="51">
        <f>IF([1]Summary!$AG1510="","",[1]Summary!$AG1510)</f>
        <v>0</v>
      </c>
      <c r="H1509" s="51"/>
      <c r="I1509" s="51">
        <f>IF('[2]Total Proposed Rate Y2 Full-GF'!$AG1509="","",'[2]Total Proposed Rate Y2 Full-GF'!$AG1509)</f>
        <v>0</v>
      </c>
      <c r="J1509" s="58"/>
      <c r="K1509" s="51">
        <f t="shared" si="115"/>
        <v>0</v>
      </c>
      <c r="L1509" s="22"/>
      <c r="M1509" s="59">
        <f t="shared" si="116"/>
        <v>0</v>
      </c>
      <c r="N1509" s="5"/>
    </row>
    <row r="1510" spans="1:14" hidden="1" x14ac:dyDescent="0.2">
      <c r="A1510" s="6">
        <f t="shared" si="117"/>
        <v>16</v>
      </c>
      <c r="B1510" s="1"/>
      <c r="C1510" s="42" t="s">
        <v>142</v>
      </c>
      <c r="F1510" s="30"/>
      <c r="G1510" s="58" t="str">
        <f>IF([1]Summary!$AG1511="","",[1]Summary!$AG1511)</f>
        <v/>
      </c>
      <c r="H1510" s="58"/>
      <c r="I1510" s="58" t="str">
        <f>IF('[2]Total Proposed Rate Y2 Full-GF'!$AG1510="","",'[2]Total Proposed Rate Y2 Full-GF'!$AG1510)</f>
        <v/>
      </c>
      <c r="J1510" s="58"/>
      <c r="K1510" s="58" t="str">
        <f t="shared" si="115"/>
        <v/>
      </c>
      <c r="L1510" s="30"/>
      <c r="M1510" s="59" t="str">
        <f t="shared" si="116"/>
        <v/>
      </c>
      <c r="N1510" s="5"/>
    </row>
    <row r="1511" spans="1:14" hidden="1" x14ac:dyDescent="0.2">
      <c r="A1511" s="6">
        <f t="shared" si="117"/>
        <v>17</v>
      </c>
      <c r="B1511" s="1"/>
      <c r="C1511" s="78" t="s">
        <v>84</v>
      </c>
      <c r="E1511" s="14" t="s">
        <v>15</v>
      </c>
      <c r="F1511" s="30"/>
      <c r="G1511" s="51">
        <f>IF([1]Summary!$AG1512="","",[1]Summary!$AG1512)</f>
        <v>0</v>
      </c>
      <c r="H1511" s="51"/>
      <c r="I1511" s="51">
        <f>IF('[2]Total Proposed Rate Y2 Full-GF'!$AG1511="","",'[2]Total Proposed Rate Y2 Full-GF'!$AG1511)</f>
        <v>0</v>
      </c>
      <c r="J1511" s="51"/>
      <c r="K1511" s="51">
        <f t="shared" si="115"/>
        <v>0</v>
      </c>
      <c r="L1511" s="22"/>
      <c r="M1511" s="59">
        <f t="shared" si="116"/>
        <v>0</v>
      </c>
      <c r="N1511" s="5"/>
    </row>
    <row r="1512" spans="1:14" hidden="1" x14ac:dyDescent="0.2">
      <c r="A1512" s="6">
        <f t="shared" si="117"/>
        <v>18</v>
      </c>
      <c r="B1512" s="1"/>
      <c r="C1512" s="78" t="s">
        <v>85</v>
      </c>
      <c r="E1512" s="14" t="s">
        <v>15</v>
      </c>
      <c r="F1512" s="30"/>
      <c r="G1512" s="51">
        <f>IF([1]Summary!$AG1513="","",[1]Summary!$AG1513)</f>
        <v>0</v>
      </c>
      <c r="H1512" s="51"/>
      <c r="I1512" s="51">
        <f>IF('[2]Total Proposed Rate Y2 Full-GF'!$AG1512="","",'[2]Total Proposed Rate Y2 Full-GF'!$AG1512)</f>
        <v>0</v>
      </c>
      <c r="J1512" s="51"/>
      <c r="K1512" s="51">
        <f t="shared" si="115"/>
        <v>0</v>
      </c>
      <c r="L1512" s="22"/>
      <c r="M1512" s="59">
        <f t="shared" si="116"/>
        <v>0</v>
      </c>
      <c r="N1512" s="5"/>
    </row>
    <row r="1513" spans="1:14" x14ac:dyDescent="0.2">
      <c r="A1513" s="6">
        <f>+A1509+1</f>
        <v>16</v>
      </c>
      <c r="B1513" s="1"/>
      <c r="C1513" s="19" t="s">
        <v>86</v>
      </c>
      <c r="E1513" s="14"/>
      <c r="F1513" s="30"/>
      <c r="G1513" s="51" t="str">
        <f>IF([1]Summary!$AG1514="","",[1]Summary!$AG1514)</f>
        <v/>
      </c>
      <c r="H1513" s="51"/>
      <c r="I1513" s="51" t="str">
        <f>IF('[2]Total Proposed Rate Y2 Full-GF'!$AG1513="","",'[2]Total Proposed Rate Y2 Full-GF'!$AG1513)</f>
        <v/>
      </c>
      <c r="J1513" s="51"/>
      <c r="K1513" s="51" t="str">
        <f t="shared" si="115"/>
        <v/>
      </c>
      <c r="L1513" s="22"/>
      <c r="M1513" s="59" t="str">
        <f t="shared" si="116"/>
        <v/>
      </c>
      <c r="N1513" s="5"/>
    </row>
    <row r="1514" spans="1:14" x14ac:dyDescent="0.2">
      <c r="A1514" s="6">
        <f t="shared" si="117"/>
        <v>17</v>
      </c>
      <c r="B1514" s="1"/>
      <c r="C1514" s="78" t="s">
        <v>84</v>
      </c>
      <c r="E1514" s="14" t="s">
        <v>15</v>
      </c>
      <c r="F1514" s="21"/>
      <c r="G1514" s="51">
        <f>IF([1]Summary!$AG1515="","",[1]Summary!$AG1515)</f>
        <v>0</v>
      </c>
      <c r="H1514" s="51"/>
      <c r="I1514" s="51">
        <f>IF('[2]Total Proposed Rate Y2 Full-GF'!$AG1514="","",'[2]Total Proposed Rate Y2 Full-GF'!$AG1514)</f>
        <v>0</v>
      </c>
      <c r="J1514" s="51"/>
      <c r="K1514" s="51">
        <f t="shared" si="115"/>
        <v>0</v>
      </c>
      <c r="L1514" s="22"/>
      <c r="M1514" s="59">
        <f t="shared" si="116"/>
        <v>0</v>
      </c>
      <c r="N1514" s="5"/>
    </row>
    <row r="1515" spans="1:14" x14ac:dyDescent="0.2">
      <c r="A1515" s="6">
        <f t="shared" si="117"/>
        <v>18</v>
      </c>
      <c r="B1515" s="1"/>
      <c r="C1515" s="78" t="s">
        <v>85</v>
      </c>
      <c r="E1515" s="14" t="s">
        <v>15</v>
      </c>
      <c r="F1515" s="21"/>
      <c r="G1515" s="51">
        <f>IF([1]Summary!$AG1516="","",[1]Summary!$AG1516)</f>
        <v>0</v>
      </c>
      <c r="H1515" s="51"/>
      <c r="I1515" s="51">
        <f>IF('[2]Total Proposed Rate Y2 Full-GF'!$AG1515="","",'[2]Total Proposed Rate Y2 Full-GF'!$AG1515)</f>
        <v>0</v>
      </c>
      <c r="J1515" s="51"/>
      <c r="K1515" s="51">
        <f t="shared" si="115"/>
        <v>0</v>
      </c>
      <c r="L1515" s="22"/>
      <c r="M1515" s="59">
        <f t="shared" si="116"/>
        <v>0</v>
      </c>
      <c r="N1515" s="5"/>
    </row>
    <row r="1516" spans="1:14" x14ac:dyDescent="0.2">
      <c r="A1516" s="6">
        <f t="shared" si="117"/>
        <v>19</v>
      </c>
      <c r="B1516" s="1"/>
      <c r="C1516" s="19" t="s">
        <v>87</v>
      </c>
      <c r="E1516" s="14"/>
      <c r="F1516" s="21"/>
      <c r="G1516" s="51" t="str">
        <f>IF([1]Summary!$AG1517="","",[1]Summary!$AG1517)</f>
        <v/>
      </c>
      <c r="H1516" s="51"/>
      <c r="I1516" s="51" t="str">
        <f>IF('[2]Total Proposed Rate Y2 Full-GF'!$AG1516="","",'[2]Total Proposed Rate Y2 Full-GF'!$AG1516)</f>
        <v/>
      </c>
      <c r="J1516" s="51"/>
      <c r="K1516" s="51" t="str">
        <f t="shared" si="115"/>
        <v/>
      </c>
      <c r="L1516" s="22"/>
      <c r="M1516" s="59" t="str">
        <f t="shared" si="116"/>
        <v/>
      </c>
      <c r="N1516" s="5"/>
    </row>
    <row r="1517" spans="1:14" x14ac:dyDescent="0.2">
      <c r="A1517" s="6">
        <f t="shared" si="117"/>
        <v>20</v>
      </c>
      <c r="B1517" s="1"/>
      <c r="C1517" s="78" t="s">
        <v>84</v>
      </c>
      <c r="E1517" s="14" t="s">
        <v>15</v>
      </c>
      <c r="F1517" s="21"/>
      <c r="G1517" s="51">
        <f>IF([1]Summary!$AG1518="","",[1]Summary!$AG1518)</f>
        <v>0</v>
      </c>
      <c r="H1517" s="51"/>
      <c r="I1517" s="51">
        <f>IF('[2]Total Proposed Rate Y2 Full-GF'!$AG1517="","",'[2]Total Proposed Rate Y2 Full-GF'!$AG1517)</f>
        <v>0</v>
      </c>
      <c r="J1517" s="51"/>
      <c r="K1517" s="51">
        <f t="shared" si="115"/>
        <v>0</v>
      </c>
      <c r="L1517" s="22"/>
      <c r="M1517" s="59">
        <f t="shared" si="116"/>
        <v>0</v>
      </c>
      <c r="N1517" s="5"/>
    </row>
    <row r="1518" spans="1:14" x14ac:dyDescent="0.2">
      <c r="A1518" s="6">
        <f t="shared" si="117"/>
        <v>21</v>
      </c>
      <c r="B1518" s="1"/>
      <c r="C1518" s="78" t="s">
        <v>85</v>
      </c>
      <c r="E1518" s="14" t="s">
        <v>15</v>
      </c>
      <c r="F1518" s="21"/>
      <c r="G1518" s="51">
        <f>IF([1]Summary!$AG1519="","",[1]Summary!$AG1519)</f>
        <v>0</v>
      </c>
      <c r="H1518" s="51"/>
      <c r="I1518" s="51">
        <f>IF('[2]Total Proposed Rate Y2 Full-GF'!$AG1518="","",'[2]Total Proposed Rate Y2 Full-GF'!$AG1518)</f>
        <v>0</v>
      </c>
      <c r="J1518" s="51"/>
      <c r="K1518" s="51">
        <f t="shared" si="115"/>
        <v>0</v>
      </c>
      <c r="L1518" s="22"/>
      <c r="M1518" s="59">
        <f t="shared" si="116"/>
        <v>0</v>
      </c>
      <c r="N1518" s="5"/>
    </row>
    <row r="1519" spans="1:14" x14ac:dyDescent="0.2">
      <c r="A1519" s="6">
        <f t="shared" si="117"/>
        <v>22</v>
      </c>
      <c r="B1519" s="1"/>
      <c r="C1519" s="19" t="s">
        <v>77</v>
      </c>
      <c r="E1519" s="1"/>
      <c r="F1519" s="21"/>
      <c r="G1519" s="58" t="str">
        <f>IF([1]Summary!$AG1520="","",[1]Summary!$AG1520)</f>
        <v/>
      </c>
      <c r="H1519" s="58"/>
      <c r="I1519" s="58" t="str">
        <f>IF('[2]Total Proposed Rate Y2 Full-GF'!$AG1519="","",'[2]Total Proposed Rate Y2 Full-GF'!$AG1519)</f>
        <v/>
      </c>
      <c r="J1519" s="58"/>
      <c r="K1519" s="58" t="str">
        <f t="shared" si="115"/>
        <v/>
      </c>
      <c r="L1519" s="22"/>
      <c r="M1519" s="59" t="str">
        <f t="shared" si="116"/>
        <v/>
      </c>
      <c r="N1519" s="5"/>
    </row>
    <row r="1520" spans="1:14" x14ac:dyDescent="0.2">
      <c r="A1520" s="6">
        <f t="shared" si="117"/>
        <v>23</v>
      </c>
      <c r="B1520" s="1"/>
      <c r="C1520" s="42" t="s">
        <v>90</v>
      </c>
      <c r="E1520" s="1"/>
      <c r="F1520" s="21"/>
      <c r="G1520" s="58" t="str">
        <f>IF([1]Summary!$AG1521="","",[1]Summary!$AG1521)</f>
        <v/>
      </c>
      <c r="H1520" s="58"/>
      <c r="I1520" s="58" t="str">
        <f>IF('[2]Total Proposed Rate Y2 Full-GF'!$AG1520="","",'[2]Total Proposed Rate Y2 Full-GF'!$AG1520)</f>
        <v/>
      </c>
      <c r="J1520" s="58"/>
      <c r="K1520" s="58" t="str">
        <f t="shared" si="115"/>
        <v/>
      </c>
      <c r="L1520" s="22"/>
      <c r="M1520" s="59" t="str">
        <f t="shared" si="116"/>
        <v/>
      </c>
      <c r="N1520" s="5"/>
    </row>
    <row r="1521" spans="1:14" x14ac:dyDescent="0.2">
      <c r="A1521" s="6">
        <f t="shared" si="117"/>
        <v>24</v>
      </c>
      <c r="B1521" s="1"/>
      <c r="C1521" s="78" t="s">
        <v>88</v>
      </c>
      <c r="E1521" s="13" t="s">
        <v>22</v>
      </c>
      <c r="F1521" s="21"/>
      <c r="G1521" s="58">
        <f>IF([1]Summary!$AG1522="","",[1]Summary!$AG1522)</f>
        <v>0.37552999999999997</v>
      </c>
      <c r="H1521" s="58"/>
      <c r="I1521" s="58">
        <f>IF('[2]Total Proposed Rate Y2 Full-GF'!$AG1521="","",'[2]Total Proposed Rate Y2 Full-GF'!$AG1521)</f>
        <v>0.37281999999999998</v>
      </c>
      <c r="J1521" s="58"/>
      <c r="K1521" s="58">
        <f t="shared" si="115"/>
        <v>-2.7099999999999902E-3</v>
      </c>
      <c r="L1521" s="4"/>
      <c r="M1521" s="59">
        <f t="shared" si="116"/>
        <v>-7.2164673927515525E-3</v>
      </c>
      <c r="N1521" s="5"/>
    </row>
    <row r="1522" spans="1:14" x14ac:dyDescent="0.2">
      <c r="A1522" s="6">
        <f t="shared" si="117"/>
        <v>25</v>
      </c>
      <c r="B1522" s="1"/>
      <c r="C1522" s="78" t="s">
        <v>89</v>
      </c>
      <c r="E1522" s="13" t="s">
        <v>22</v>
      </c>
      <c r="F1522" s="21"/>
      <c r="G1522" s="58">
        <f>IF([1]Summary!$AG1523="","",[1]Summary!$AG1523)</f>
        <v>0.37385999999999997</v>
      </c>
      <c r="H1522" s="58"/>
      <c r="I1522" s="58">
        <f>IF('[2]Total Proposed Rate Y2 Full-GF'!$AG1522="","",'[2]Total Proposed Rate Y2 Full-GF'!$AG1522)</f>
        <v>0.37117</v>
      </c>
      <c r="J1522" s="58"/>
      <c r="K1522" s="58">
        <f t="shared" si="115"/>
        <v>-2.6899999999999702E-3</v>
      </c>
      <c r="L1522" s="4"/>
      <c r="M1522" s="59">
        <f t="shared" si="116"/>
        <v>-7.1952067618893979E-3</v>
      </c>
      <c r="N1522" s="5"/>
    </row>
    <row r="1523" spans="1:14" x14ac:dyDescent="0.2">
      <c r="A1523" s="6">
        <f t="shared" si="117"/>
        <v>26</v>
      </c>
      <c r="B1523" s="1"/>
      <c r="C1523" s="42" t="s">
        <v>264</v>
      </c>
      <c r="E1523" s="13"/>
      <c r="F1523" s="21"/>
      <c r="G1523" s="58" t="str">
        <f>IF([1]Summary!$AG1524="","",[1]Summary!$AG1524)</f>
        <v/>
      </c>
      <c r="H1523" s="58"/>
      <c r="I1523" s="58" t="str">
        <f>IF('[2]Total Proposed Rate Y2 Full-GF'!$AG1523="","",'[2]Total Proposed Rate Y2 Full-GF'!$AG1523)</f>
        <v/>
      </c>
      <c r="J1523" s="58"/>
      <c r="K1523" s="58" t="str">
        <f t="shared" si="115"/>
        <v/>
      </c>
      <c r="L1523" s="21"/>
      <c r="M1523" s="59" t="str">
        <f t="shared" si="116"/>
        <v/>
      </c>
      <c r="N1523" s="5"/>
    </row>
    <row r="1524" spans="1:14" x14ac:dyDescent="0.2">
      <c r="A1524" s="6">
        <f t="shared" si="117"/>
        <v>27</v>
      </c>
      <c r="B1524" s="1"/>
      <c r="C1524" s="78" t="s">
        <v>88</v>
      </c>
      <c r="E1524" s="13" t="s">
        <v>22</v>
      </c>
      <c r="F1524" s="21"/>
      <c r="G1524" s="58">
        <f>IF([1]Summary!$AG1525="","",[1]Summary!$AG1525)</f>
        <v>0.28441</v>
      </c>
      <c r="H1524" s="58"/>
      <c r="I1524" s="58">
        <f>IF('[2]Total Proposed Rate Y2 Full-GF'!$AG1524="","",'[2]Total Proposed Rate Y2 Full-GF'!$AG1524)</f>
        <v>0.28170999999999996</v>
      </c>
      <c r="J1524" s="58"/>
      <c r="K1524" s="58">
        <f t="shared" si="115"/>
        <v>-2.7000000000000357E-3</v>
      </c>
      <c r="L1524" s="4"/>
      <c r="M1524" s="59">
        <f t="shared" si="116"/>
        <v>-9.493337083787615E-3</v>
      </c>
      <c r="N1524" s="5"/>
    </row>
    <row r="1525" spans="1:14" x14ac:dyDescent="0.2">
      <c r="A1525" s="6">
        <f t="shared" si="117"/>
        <v>28</v>
      </c>
      <c r="B1525" s="1"/>
      <c r="C1525" s="78" t="s">
        <v>89</v>
      </c>
      <c r="E1525" s="13" t="s">
        <v>22</v>
      </c>
      <c r="F1525" s="21"/>
      <c r="G1525" s="58">
        <f>IF([1]Summary!$AG1526="","",[1]Summary!$AG1526)</f>
        <v>0.28322999999999998</v>
      </c>
      <c r="H1525" s="58"/>
      <c r="I1525" s="58">
        <f>IF('[2]Total Proposed Rate Y2 Full-GF'!$AG1525="","",'[2]Total Proposed Rate Y2 Full-GF'!$AG1525)</f>
        <v>0.28053999999999996</v>
      </c>
      <c r="J1525" s="58"/>
      <c r="K1525" s="58">
        <f t="shared" si="115"/>
        <v>-2.6900000000000257E-3</v>
      </c>
      <c r="L1525" s="4"/>
      <c r="M1525" s="59">
        <f t="shared" si="116"/>
        <v>-9.4975814708894747E-3</v>
      </c>
      <c r="N1525" s="5"/>
    </row>
    <row r="1526" spans="1:14" x14ac:dyDescent="0.2">
      <c r="A1526" s="6">
        <f t="shared" si="117"/>
        <v>29</v>
      </c>
      <c r="B1526" s="1"/>
      <c r="C1526" s="42" t="s">
        <v>91</v>
      </c>
      <c r="E1526" s="13"/>
      <c r="F1526" s="21"/>
      <c r="G1526" s="58" t="str">
        <f>IF([1]Summary!$AG1527="","",[1]Summary!$AG1527)</f>
        <v/>
      </c>
      <c r="H1526" s="58"/>
      <c r="I1526" s="58" t="str">
        <f>IF('[2]Total Proposed Rate Y2 Full-GF'!$AG1526="","",'[2]Total Proposed Rate Y2 Full-GF'!$AG1526)</f>
        <v/>
      </c>
      <c r="J1526" s="58"/>
      <c r="K1526" s="58" t="str">
        <f t="shared" si="115"/>
        <v/>
      </c>
      <c r="L1526" s="21"/>
      <c r="M1526" s="59" t="str">
        <f t="shared" si="116"/>
        <v/>
      </c>
      <c r="N1526" s="5"/>
    </row>
    <row r="1527" spans="1:14" x14ac:dyDescent="0.2">
      <c r="A1527" s="6">
        <f t="shared" si="117"/>
        <v>30</v>
      </c>
      <c r="B1527" s="1"/>
      <c r="C1527" s="78" t="s">
        <v>88</v>
      </c>
      <c r="E1527" s="13" t="s">
        <v>22</v>
      </c>
      <c r="F1527" s="21"/>
      <c r="G1527" s="58">
        <f>IF([1]Summary!$AG1528="","",[1]Summary!$AG1528)</f>
        <v>0.21747</v>
      </c>
      <c r="H1527" s="58"/>
      <c r="I1527" s="58">
        <f>IF('[2]Total Proposed Rate Y2 Full-GF'!$AG1527="","",'[2]Total Proposed Rate Y2 Full-GF'!$AG1527)</f>
        <v>0.21478</v>
      </c>
      <c r="J1527" s="58"/>
      <c r="K1527" s="58">
        <f t="shared" si="115"/>
        <v>-2.6899999999999979E-3</v>
      </c>
      <c r="L1527" s="4"/>
      <c r="M1527" s="59">
        <f t="shared" si="116"/>
        <v>-1.2369522232951662E-2</v>
      </c>
      <c r="N1527" s="5"/>
    </row>
    <row r="1528" spans="1:14" x14ac:dyDescent="0.2">
      <c r="A1528" s="6">
        <f t="shared" si="117"/>
        <v>31</v>
      </c>
      <c r="B1528" s="1"/>
      <c r="C1528" s="78" t="s">
        <v>89</v>
      </c>
      <c r="E1528" s="13" t="s">
        <v>22</v>
      </c>
      <c r="F1528" s="21"/>
      <c r="G1528" s="58">
        <f>IF([1]Summary!$AG1529="","",[1]Summary!$AG1529)</f>
        <v>0.21665000000000001</v>
      </c>
      <c r="H1528" s="58"/>
      <c r="I1528" s="58">
        <f>IF('[2]Total Proposed Rate Y2 Full-GF'!$AG1528="","",'[2]Total Proposed Rate Y2 Full-GF'!$AG1528)</f>
        <v>0.21397000000000002</v>
      </c>
      <c r="J1528" s="58"/>
      <c r="K1528" s="58">
        <f t="shared" si="115"/>
        <v>-2.6799999999999879E-3</v>
      </c>
      <c r="L1528" s="4"/>
      <c r="M1528" s="59">
        <f t="shared" si="116"/>
        <v>-1.2370182321716999E-2</v>
      </c>
      <c r="N1528" s="5"/>
    </row>
    <row r="1529" spans="1:14" x14ac:dyDescent="0.2">
      <c r="A1529" s="6">
        <f t="shared" si="117"/>
        <v>32</v>
      </c>
      <c r="B1529" s="1"/>
      <c r="C1529" s="42" t="s">
        <v>92</v>
      </c>
      <c r="E1529" s="1"/>
      <c r="F1529" s="21"/>
      <c r="G1529" s="58" t="str">
        <f>IF([1]Summary!$AG1530="","",[1]Summary!$AG1530)</f>
        <v/>
      </c>
      <c r="H1529" s="58"/>
      <c r="I1529" s="58" t="str">
        <f>IF('[2]Total Proposed Rate Y2 Full-GF'!$AG1529="","",'[2]Total Proposed Rate Y2 Full-GF'!$AG1529)</f>
        <v/>
      </c>
      <c r="J1529" s="58"/>
      <c r="K1529" s="58" t="str">
        <f t="shared" si="115"/>
        <v/>
      </c>
      <c r="L1529" s="21"/>
      <c r="M1529" s="59" t="str">
        <f t="shared" si="116"/>
        <v/>
      </c>
      <c r="N1529" s="5"/>
    </row>
    <row r="1530" spans="1:14" x14ac:dyDescent="0.2">
      <c r="A1530" s="6">
        <f t="shared" si="117"/>
        <v>33</v>
      </c>
      <c r="B1530" s="1"/>
      <c r="C1530" s="78" t="s">
        <v>88</v>
      </c>
      <c r="E1530" s="13" t="s">
        <v>22</v>
      </c>
      <c r="F1530" s="21"/>
      <c r="G1530" s="58">
        <f>IF([1]Summary!$AG1531="","",[1]Summary!$AG1531)</f>
        <v>0.28327999999999998</v>
      </c>
      <c r="H1530" s="58"/>
      <c r="I1530" s="58">
        <f>IF('[2]Total Proposed Rate Y2 Full-GF'!$AG1530="","",'[2]Total Proposed Rate Y2 Full-GF'!$AG1530)</f>
        <v>0.28058</v>
      </c>
      <c r="J1530" s="58"/>
      <c r="K1530" s="58">
        <f t="shared" si="115"/>
        <v>-2.6999999999999802E-3</v>
      </c>
      <c r="L1530" s="4"/>
      <c r="M1530" s="59">
        <f t="shared" si="116"/>
        <v>-9.5312058740468098E-3</v>
      </c>
      <c r="N1530" s="5"/>
    </row>
    <row r="1531" spans="1:14" x14ac:dyDescent="0.2">
      <c r="A1531" s="6">
        <f t="shared" si="117"/>
        <v>34</v>
      </c>
      <c r="B1531" s="1"/>
      <c r="C1531" s="78" t="s">
        <v>89</v>
      </c>
      <c r="E1531" s="13" t="s">
        <v>22</v>
      </c>
      <c r="F1531" s="20"/>
      <c r="G1531" s="58">
        <f>IF([1]Summary!$AG1532="","",[1]Summary!$AG1532)</f>
        <v>0.28215999999999997</v>
      </c>
      <c r="H1531" s="58"/>
      <c r="I1531" s="58">
        <f>IF('[2]Total Proposed Rate Y2 Full-GF'!$AG1531="","",'[2]Total Proposed Rate Y2 Full-GF'!$AG1531)</f>
        <v>0.27947</v>
      </c>
      <c r="J1531" s="58"/>
      <c r="K1531" s="58">
        <f t="shared" si="115"/>
        <v>-2.6899999999999702E-3</v>
      </c>
      <c r="L1531" s="4"/>
      <c r="M1531" s="59">
        <f t="shared" si="116"/>
        <v>-9.5335979586049415E-3</v>
      </c>
      <c r="N1531" s="5"/>
    </row>
    <row r="1532" spans="1:14" x14ac:dyDescent="0.2">
      <c r="A1532" s="6">
        <f t="shared" si="117"/>
        <v>35</v>
      </c>
      <c r="B1532" s="1"/>
      <c r="C1532" s="42" t="s">
        <v>265</v>
      </c>
      <c r="E1532" s="13"/>
      <c r="F1532" s="20"/>
      <c r="G1532" s="58" t="str">
        <f>IF([1]Summary!$AG1533="","",[1]Summary!$AG1533)</f>
        <v/>
      </c>
      <c r="H1532" s="58"/>
      <c r="I1532" s="58" t="str">
        <f>IF('[2]Total Proposed Rate Y2 Full-GF'!$AG1532="","",'[2]Total Proposed Rate Y2 Full-GF'!$AG1532)</f>
        <v/>
      </c>
      <c r="J1532" s="58"/>
      <c r="K1532" s="58" t="str">
        <f t="shared" si="115"/>
        <v/>
      </c>
      <c r="L1532" s="20"/>
      <c r="M1532" s="59" t="str">
        <f t="shared" si="116"/>
        <v/>
      </c>
      <c r="N1532" s="5"/>
    </row>
    <row r="1533" spans="1:14" x14ac:dyDescent="0.2">
      <c r="A1533" s="6">
        <f t="shared" si="117"/>
        <v>36</v>
      </c>
      <c r="B1533" s="1"/>
      <c r="C1533" s="78" t="s">
        <v>88</v>
      </c>
      <c r="E1533" s="13" t="s">
        <v>22</v>
      </c>
      <c r="F1533" s="20"/>
      <c r="G1533" s="58">
        <f>IF([1]Summary!$AG1534="","",[1]Summary!$AG1534)</f>
        <v>0.21929999999999999</v>
      </c>
      <c r="H1533" s="58"/>
      <c r="I1533" s="58">
        <f>IF('[2]Total Proposed Rate Y2 Full-GF'!$AG1533="","",'[2]Total Proposed Rate Y2 Full-GF'!$AG1533)</f>
        <v>0.21659999999999999</v>
      </c>
      <c r="J1533" s="58"/>
      <c r="K1533" s="58">
        <f t="shared" si="115"/>
        <v>-2.7000000000000079E-3</v>
      </c>
      <c r="L1533" s="4"/>
      <c r="M1533" s="59">
        <f t="shared" si="116"/>
        <v>-1.2311901504787998E-2</v>
      </c>
      <c r="N1533" s="5"/>
    </row>
    <row r="1534" spans="1:14" x14ac:dyDescent="0.2">
      <c r="A1534" s="6">
        <f t="shared" si="117"/>
        <v>37</v>
      </c>
      <c r="B1534" s="1"/>
      <c r="C1534" s="78" t="s">
        <v>89</v>
      </c>
      <c r="E1534" s="13" t="s">
        <v>22</v>
      </c>
      <c r="F1534" s="20"/>
      <c r="G1534" s="58">
        <f>IF([1]Summary!$AG1535="","",[1]Summary!$AG1535)</f>
        <v>0.21851000000000001</v>
      </c>
      <c r="H1534" s="58"/>
      <c r="I1534" s="58">
        <f>IF('[2]Total Proposed Rate Y2 Full-GF'!$AG1534="","",'[2]Total Proposed Rate Y2 Full-GF'!$AG1534)</f>
        <v>0.21582000000000001</v>
      </c>
      <c r="J1534" s="58"/>
      <c r="K1534" s="58">
        <f t="shared" si="115"/>
        <v>-2.6899999999999979E-3</v>
      </c>
      <c r="L1534" s="4"/>
      <c r="M1534" s="59">
        <f t="shared" si="116"/>
        <v>-1.2310649398196869E-2</v>
      </c>
      <c r="N1534" s="5"/>
    </row>
    <row r="1535" spans="1:14" x14ac:dyDescent="0.2">
      <c r="A1535" s="6">
        <f t="shared" si="117"/>
        <v>38</v>
      </c>
      <c r="B1535" s="1"/>
      <c r="C1535" s="42" t="s">
        <v>93</v>
      </c>
      <c r="E1535" s="13"/>
      <c r="F1535" s="21"/>
      <c r="G1535" s="58" t="str">
        <f>IF([1]Summary!$AG1536="","",[1]Summary!$AG1536)</f>
        <v/>
      </c>
      <c r="H1535" s="58"/>
      <c r="I1535" s="58" t="str">
        <f>IF('[2]Total Proposed Rate Y2 Full-GF'!$AG1535="","",'[2]Total Proposed Rate Y2 Full-GF'!$AG1535)</f>
        <v/>
      </c>
      <c r="J1535" s="58"/>
      <c r="K1535" s="58" t="str">
        <f t="shared" si="115"/>
        <v/>
      </c>
      <c r="L1535" s="21"/>
      <c r="M1535" s="59" t="str">
        <f t="shared" si="116"/>
        <v/>
      </c>
      <c r="N1535" s="5"/>
    </row>
    <row r="1536" spans="1:14" x14ac:dyDescent="0.2">
      <c r="A1536" s="6">
        <f t="shared" si="117"/>
        <v>39</v>
      </c>
      <c r="B1536" s="1"/>
      <c r="C1536" s="78" t="s">
        <v>88</v>
      </c>
      <c r="E1536" s="13" t="s">
        <v>22</v>
      </c>
      <c r="F1536" s="21"/>
      <c r="G1536" s="58">
        <f>IF([1]Summary!$AG1537="","",[1]Summary!$AG1537)</f>
        <v>0.21808</v>
      </c>
      <c r="H1536" s="58"/>
      <c r="I1536" s="58">
        <f>IF('[2]Total Proposed Rate Y2 Full-GF'!$AG1536="","",'[2]Total Proposed Rate Y2 Full-GF'!$AG1536)</f>
        <v>0.21539</v>
      </c>
      <c r="J1536" s="58"/>
      <c r="K1536" s="58">
        <f t="shared" si="115"/>
        <v>-2.6899999999999979E-3</v>
      </c>
      <c r="L1536" s="4"/>
      <c r="M1536" s="59">
        <f t="shared" si="116"/>
        <v>-1.2334922964049881E-2</v>
      </c>
      <c r="N1536" s="5"/>
    </row>
    <row r="1537" spans="1:14" x14ac:dyDescent="0.2">
      <c r="A1537" s="6">
        <f t="shared" si="117"/>
        <v>40</v>
      </c>
      <c r="B1537" s="1"/>
      <c r="C1537" s="78" t="s">
        <v>89</v>
      </c>
      <c r="E1537" s="13" t="s">
        <v>22</v>
      </c>
      <c r="F1537" s="52"/>
      <c r="G1537" s="58">
        <f>IF([1]Summary!$AG1538="","",[1]Summary!$AG1538)</f>
        <v>0.21730000000000002</v>
      </c>
      <c r="H1537" s="58"/>
      <c r="I1537" s="58">
        <f>IF('[2]Total Proposed Rate Y2 Full-GF'!$AG1537="","",'[2]Total Proposed Rate Y2 Full-GF'!$AG1537)</f>
        <v>0.21462000000000001</v>
      </c>
      <c r="J1537" s="58"/>
      <c r="K1537" s="58">
        <f t="shared" si="115"/>
        <v>-2.6800000000000157E-3</v>
      </c>
      <c r="L1537" s="22"/>
      <c r="M1537" s="59">
        <f t="shared" si="116"/>
        <v>-1.2333179935573011E-2</v>
      </c>
      <c r="N1537" s="5"/>
    </row>
    <row r="1538" spans="1:14" x14ac:dyDescent="0.2">
      <c r="A1538" s="6"/>
      <c r="B1538" s="1"/>
      <c r="C1538" s="29"/>
      <c r="E1538" s="13"/>
      <c r="F1538" s="52"/>
      <c r="G1538" s="51" t="str">
        <f>IF([1]Summary!$AG1539="","",[1]Summary!$AG1539)</f>
        <v/>
      </c>
      <c r="H1538" s="58"/>
      <c r="I1538" s="51" t="str">
        <f>IF('[2]Total Proposed Rate Y2 Full-GF'!$AG1538="","",'[2]Total Proposed Rate Y2 Full-GF'!$AG1538)</f>
        <v/>
      </c>
      <c r="J1538" s="58"/>
      <c r="K1538" s="51" t="str">
        <f t="shared" si="115"/>
        <v/>
      </c>
      <c r="L1538" s="22"/>
      <c r="M1538" s="59" t="str">
        <f t="shared" si="116"/>
        <v/>
      </c>
      <c r="N1538" s="5"/>
    </row>
    <row r="1539" spans="1:14" x14ac:dyDescent="0.2">
      <c r="A1539" s="6"/>
      <c r="B1539" s="1"/>
      <c r="C1539" s="1"/>
      <c r="E1539" s="1"/>
      <c r="F1539" s="52"/>
      <c r="G1539" s="51" t="str">
        <f>IF([1]Summary!$AG1540="","",[1]Summary!$AG1540)</f>
        <v/>
      </c>
      <c r="H1539" s="58"/>
      <c r="I1539" s="51" t="str">
        <f>IF('[2]Total Proposed Rate Y2 Full-GF'!$AG1539="","",'[2]Total Proposed Rate Y2 Full-GF'!$AG1539)</f>
        <v/>
      </c>
      <c r="J1539" s="58"/>
      <c r="K1539" s="51" t="str">
        <f t="shared" si="115"/>
        <v/>
      </c>
      <c r="L1539" s="22"/>
      <c r="M1539" s="59" t="str">
        <f t="shared" si="116"/>
        <v/>
      </c>
      <c r="N1539" s="5"/>
    </row>
    <row r="1540" spans="1:14" ht="10.5" x14ac:dyDescent="0.25">
      <c r="A1540" s="6">
        <v>1</v>
      </c>
      <c r="B1540" s="1"/>
      <c r="C1540" s="12" t="s">
        <v>242</v>
      </c>
      <c r="E1540" s="1"/>
      <c r="F1540" s="52"/>
      <c r="G1540" s="51" t="str">
        <f>IF([1]Summary!$AG1541="","",[1]Summary!$AG1541)</f>
        <v/>
      </c>
      <c r="H1540" s="58"/>
      <c r="I1540" s="51" t="str">
        <f>IF('[2]Total Proposed Rate Y2 Full-GF'!$AG1540="","",'[2]Total Proposed Rate Y2 Full-GF'!$AG1540)</f>
        <v/>
      </c>
      <c r="J1540" s="58"/>
      <c r="K1540" s="51" t="str">
        <f t="shared" si="115"/>
        <v/>
      </c>
      <c r="L1540" s="22"/>
      <c r="M1540" s="59" t="str">
        <f t="shared" si="116"/>
        <v/>
      </c>
      <c r="N1540" s="5"/>
    </row>
    <row r="1541" spans="1:14" x14ac:dyDescent="0.2">
      <c r="A1541" s="6">
        <f>+A1540+1</f>
        <v>2</v>
      </c>
      <c r="B1541" s="1"/>
      <c r="C1541" s="28" t="s">
        <v>12</v>
      </c>
      <c r="E1541" s="14"/>
      <c r="F1541" s="52"/>
      <c r="G1541" s="51" t="str">
        <f>IF([1]Summary!$AG1542="","",[1]Summary!$AG1542)</f>
        <v/>
      </c>
      <c r="H1541" s="51"/>
      <c r="I1541" s="51" t="str">
        <f>IF('[2]Total Proposed Rate Y2 Full-GF'!$AG1541="","",'[2]Total Proposed Rate Y2 Full-GF'!$AG1541)</f>
        <v/>
      </c>
      <c r="J1541" s="58"/>
      <c r="K1541" s="51" t="str">
        <f t="shared" si="115"/>
        <v/>
      </c>
      <c r="L1541" s="22"/>
      <c r="M1541" s="59" t="str">
        <f t="shared" si="116"/>
        <v/>
      </c>
      <c r="N1541" s="5"/>
    </row>
    <row r="1542" spans="1:14" x14ac:dyDescent="0.2">
      <c r="A1542" s="6">
        <f t="shared" ref="A1542:A1582" si="118">+A1541+1</f>
        <v>3</v>
      </c>
      <c r="B1542" s="1"/>
      <c r="C1542" s="76" t="s">
        <v>131</v>
      </c>
      <c r="E1542" s="13"/>
      <c r="F1542" s="52"/>
      <c r="G1542" s="51" t="str">
        <f>IF([1]Summary!$AG1543="","",[1]Summary!$AG1543)</f>
        <v/>
      </c>
      <c r="H1542" s="51"/>
      <c r="I1542" s="51" t="str">
        <f>IF('[2]Total Proposed Rate Y2 Full-GF'!$AG1542="","",'[2]Total Proposed Rate Y2 Full-GF'!$AG1542)</f>
        <v/>
      </c>
      <c r="J1542" s="58"/>
      <c r="K1542" s="51" t="str">
        <f t="shared" si="115"/>
        <v/>
      </c>
      <c r="L1542" s="22"/>
      <c r="M1542" s="59" t="str">
        <f t="shared" si="116"/>
        <v/>
      </c>
      <c r="N1542" s="5"/>
    </row>
    <row r="1543" spans="1:14" x14ac:dyDescent="0.2">
      <c r="A1543" s="6">
        <f t="shared" si="118"/>
        <v>4</v>
      </c>
      <c r="B1543" s="1"/>
      <c r="C1543" s="88" t="s">
        <v>126</v>
      </c>
      <c r="E1543" s="14" t="s">
        <v>13</v>
      </c>
      <c r="F1543" s="52"/>
      <c r="G1543" s="51">
        <f>IF([1]Summary!$AG1544="","",[1]Summary!$AG1544)</f>
        <v>12</v>
      </c>
      <c r="H1543" s="51"/>
      <c r="I1543" s="51">
        <f>IF('[2]Total Proposed Rate Y2 Full-GF'!$AG1543="","",'[2]Total Proposed Rate Y2 Full-GF'!$AG1543)</f>
        <v>14.4</v>
      </c>
      <c r="J1543" s="58"/>
      <c r="K1543" s="51">
        <f t="shared" si="115"/>
        <v>2.4000000000000004</v>
      </c>
      <c r="L1543" s="22"/>
      <c r="M1543" s="59">
        <f t="shared" si="116"/>
        <v>0.20000000000000004</v>
      </c>
      <c r="N1543" s="5"/>
    </row>
    <row r="1544" spans="1:14" x14ac:dyDescent="0.2">
      <c r="A1544" s="6">
        <f t="shared" si="118"/>
        <v>5</v>
      </c>
      <c r="B1544" s="1"/>
      <c r="C1544" s="88" t="s">
        <v>127</v>
      </c>
      <c r="E1544" s="14" t="s">
        <v>13</v>
      </c>
      <c r="F1544" s="52"/>
      <c r="G1544" s="51">
        <f>IF([1]Summary!$AG1545="","",[1]Summary!$AG1545)</f>
        <v>19.2</v>
      </c>
      <c r="H1544" s="51"/>
      <c r="I1544" s="51">
        <f>IF('[2]Total Proposed Rate Y2 Full-GF'!$AG1544="","",'[2]Total Proposed Rate Y2 Full-GF'!$AG1544)</f>
        <v>23.04</v>
      </c>
      <c r="J1544" s="58"/>
      <c r="K1544" s="51">
        <f t="shared" si="115"/>
        <v>3.84</v>
      </c>
      <c r="L1544" s="22"/>
      <c r="M1544" s="59">
        <f t="shared" si="116"/>
        <v>0.2</v>
      </c>
      <c r="N1544" s="5"/>
    </row>
    <row r="1545" spans="1:14" x14ac:dyDescent="0.2">
      <c r="A1545" s="6">
        <f t="shared" si="118"/>
        <v>6</v>
      </c>
      <c r="B1545" s="1"/>
      <c r="C1545" s="88" t="s">
        <v>128</v>
      </c>
      <c r="E1545" s="14" t="s">
        <v>13</v>
      </c>
      <c r="F1545" s="52"/>
      <c r="G1545" s="51">
        <f>IF([1]Summary!$AG1546="","",[1]Summary!$AG1546)</f>
        <v>36</v>
      </c>
      <c r="H1545" s="51"/>
      <c r="I1545" s="51">
        <f>IF('[2]Total Proposed Rate Y2 Full-GF'!$AG1545="","",'[2]Total Proposed Rate Y2 Full-GF'!$AG1545)</f>
        <v>43.2</v>
      </c>
      <c r="J1545" s="58"/>
      <c r="K1545" s="51">
        <f t="shared" si="115"/>
        <v>7.2000000000000028</v>
      </c>
      <c r="L1545" s="22"/>
      <c r="M1545" s="59">
        <f t="shared" si="116"/>
        <v>0.20000000000000007</v>
      </c>
      <c r="N1545" s="5"/>
    </row>
    <row r="1546" spans="1:14" x14ac:dyDescent="0.2">
      <c r="A1546" s="6">
        <f t="shared" si="118"/>
        <v>7</v>
      </c>
      <c r="B1546" s="1"/>
      <c r="C1546" s="88" t="s">
        <v>165</v>
      </c>
      <c r="E1546" s="14" t="s">
        <v>13</v>
      </c>
      <c r="F1546" s="52"/>
      <c r="G1546" s="51">
        <f>IF([1]Summary!$AG1547="","",[1]Summary!$AG1547)</f>
        <v>90</v>
      </c>
      <c r="H1546" s="51"/>
      <c r="I1546" s="51">
        <f>IF('[2]Total Proposed Rate Y2 Full-GF'!$AG1546="","",'[2]Total Proposed Rate Y2 Full-GF'!$AG1546)</f>
        <v>108</v>
      </c>
      <c r="J1546" s="58"/>
      <c r="K1546" s="51">
        <f t="shared" si="115"/>
        <v>18</v>
      </c>
      <c r="L1546" s="22"/>
      <c r="M1546" s="59">
        <f t="shared" si="116"/>
        <v>0.2</v>
      </c>
    </row>
    <row r="1547" spans="1:14" x14ac:dyDescent="0.2">
      <c r="A1547" s="6">
        <f t="shared" si="118"/>
        <v>8</v>
      </c>
      <c r="B1547" s="1"/>
      <c r="C1547" s="104" t="s">
        <v>132</v>
      </c>
      <c r="E1547" s="16"/>
      <c r="F1547" s="52"/>
      <c r="G1547" s="51" t="str">
        <f>IF([1]Summary!$AG1548="","",[1]Summary!$AG1548)</f>
        <v/>
      </c>
      <c r="H1547" s="58"/>
      <c r="I1547" s="51" t="str">
        <f>IF('[2]Total Proposed Rate Y2 Full-GF'!$AG1547="","",'[2]Total Proposed Rate Y2 Full-GF'!$AG1547)</f>
        <v/>
      </c>
      <c r="J1547" s="58"/>
      <c r="K1547" s="51" t="str">
        <f t="shared" si="115"/>
        <v/>
      </c>
      <c r="L1547" s="22"/>
      <c r="M1547" s="59" t="str">
        <f t="shared" si="116"/>
        <v/>
      </c>
    </row>
    <row r="1548" spans="1:14" x14ac:dyDescent="0.2">
      <c r="A1548" s="6">
        <f t="shared" si="118"/>
        <v>9</v>
      </c>
      <c r="B1548" s="1"/>
      <c r="C1548" s="88" t="s">
        <v>126</v>
      </c>
      <c r="E1548" s="14" t="s">
        <v>13</v>
      </c>
      <c r="F1548" s="52"/>
      <c r="G1548" s="51">
        <f>IF([1]Summary!$AG1549="","",[1]Summary!$AG1549)</f>
        <v>12</v>
      </c>
      <c r="H1548" s="51"/>
      <c r="I1548" s="51">
        <f>IF('[2]Total Proposed Rate Y2 Full-GF'!$AG1548="","",'[2]Total Proposed Rate Y2 Full-GF'!$AG1548)</f>
        <v>14.4</v>
      </c>
      <c r="J1548" s="58"/>
      <c r="K1548" s="51">
        <f t="shared" ref="K1548:K1611" si="119">IF(I1548="","",+I1548-G1548)</f>
        <v>2.4000000000000004</v>
      </c>
      <c r="L1548" s="22"/>
      <c r="M1548" s="59">
        <f t="shared" ref="M1548:M1611" si="120">IF(K1548="","",+IFERROR(K1548/G1548,0))</f>
        <v>0.20000000000000004</v>
      </c>
    </row>
    <row r="1549" spans="1:14" x14ac:dyDescent="0.2">
      <c r="A1549" s="6">
        <f t="shared" si="118"/>
        <v>10</v>
      </c>
      <c r="B1549" s="1"/>
      <c r="C1549" s="88" t="s">
        <v>127</v>
      </c>
      <c r="E1549" s="14" t="s">
        <v>13</v>
      </c>
      <c r="F1549" s="52"/>
      <c r="G1549" s="51">
        <f>IF([1]Summary!$AG1550="","",[1]Summary!$AG1550)</f>
        <v>19.2</v>
      </c>
      <c r="H1549" s="51"/>
      <c r="I1549" s="51">
        <f>IF('[2]Total Proposed Rate Y2 Full-GF'!$AG1549="","",'[2]Total Proposed Rate Y2 Full-GF'!$AG1549)</f>
        <v>23.04</v>
      </c>
      <c r="J1549" s="58"/>
      <c r="K1549" s="51">
        <f t="shared" si="119"/>
        <v>3.84</v>
      </c>
      <c r="L1549" s="22"/>
      <c r="M1549" s="59">
        <f t="shared" si="120"/>
        <v>0.2</v>
      </c>
      <c r="N1549" s="5"/>
    </row>
    <row r="1550" spans="1:14" x14ac:dyDescent="0.2">
      <c r="A1550" s="6">
        <f t="shared" si="118"/>
        <v>11</v>
      </c>
      <c r="B1550" s="1"/>
      <c r="C1550" s="88" t="s">
        <v>128</v>
      </c>
      <c r="E1550" s="14" t="s">
        <v>13</v>
      </c>
      <c r="F1550" s="52"/>
      <c r="G1550" s="51">
        <f>IF([1]Summary!$AG1551="","",[1]Summary!$AG1551)</f>
        <v>36</v>
      </c>
      <c r="H1550" s="58"/>
      <c r="I1550" s="51">
        <f>IF('[2]Total Proposed Rate Y2 Full-GF'!$AG1550="","",'[2]Total Proposed Rate Y2 Full-GF'!$AG1550)</f>
        <v>43.2</v>
      </c>
      <c r="J1550" s="58"/>
      <c r="K1550" s="51">
        <f t="shared" si="119"/>
        <v>7.2000000000000028</v>
      </c>
      <c r="L1550" s="22"/>
      <c r="M1550" s="59">
        <f t="shared" si="120"/>
        <v>0.20000000000000007</v>
      </c>
      <c r="N1550" s="5"/>
    </row>
    <row r="1551" spans="1:14" x14ac:dyDescent="0.2">
      <c r="A1551" s="6">
        <f t="shared" si="118"/>
        <v>12</v>
      </c>
      <c r="B1551" s="1"/>
      <c r="C1551" s="88" t="s">
        <v>165</v>
      </c>
      <c r="E1551" s="14" t="s">
        <v>13</v>
      </c>
      <c r="F1551" s="52"/>
      <c r="G1551" s="51">
        <f>IF([1]Summary!$AG1552="","",[1]Summary!$AG1552)</f>
        <v>90</v>
      </c>
      <c r="H1551" s="58"/>
      <c r="I1551" s="51">
        <f>IF('[2]Total Proposed Rate Y2 Full-GF'!$AG1551="","",'[2]Total Proposed Rate Y2 Full-GF'!$AG1551)</f>
        <v>108</v>
      </c>
      <c r="J1551" s="58"/>
      <c r="K1551" s="51">
        <f t="shared" si="119"/>
        <v>18</v>
      </c>
      <c r="L1551" s="22"/>
      <c r="M1551" s="59">
        <f t="shared" si="120"/>
        <v>0.2</v>
      </c>
      <c r="N1551" s="5"/>
    </row>
    <row r="1552" spans="1:14" x14ac:dyDescent="0.2">
      <c r="A1552" s="6">
        <f t="shared" si="118"/>
        <v>13</v>
      </c>
      <c r="B1552" s="1"/>
      <c r="C1552" s="19" t="s">
        <v>14</v>
      </c>
      <c r="E1552" s="16"/>
      <c r="F1552" s="52"/>
      <c r="G1552" s="51" t="str">
        <f>IF([1]Summary!$AG1553="","",[1]Summary!$AG1553)</f>
        <v/>
      </c>
      <c r="H1552" s="58"/>
      <c r="I1552" s="51" t="str">
        <f>IF('[2]Total Proposed Rate Y2 Full-GF'!$AG1552="","",'[2]Total Proposed Rate Y2 Full-GF'!$AG1552)</f>
        <v/>
      </c>
      <c r="J1552" s="58"/>
      <c r="K1552" s="51" t="str">
        <f t="shared" si="119"/>
        <v/>
      </c>
      <c r="L1552" s="22"/>
      <c r="M1552" s="59" t="str">
        <f t="shared" si="120"/>
        <v/>
      </c>
      <c r="N1552" s="5"/>
    </row>
    <row r="1553" spans="1:14" x14ac:dyDescent="0.2">
      <c r="A1553" s="6">
        <f t="shared" si="118"/>
        <v>14</v>
      </c>
      <c r="B1553" s="1"/>
      <c r="C1553" s="78" t="s">
        <v>84</v>
      </c>
      <c r="E1553" s="14" t="s">
        <v>15</v>
      </c>
      <c r="F1553" s="52"/>
      <c r="G1553" s="51">
        <f>IF([1]Summary!$AG1554="","",[1]Summary!$AG1554)</f>
        <v>0</v>
      </c>
      <c r="H1553" s="51"/>
      <c r="I1553" s="51">
        <f>IF('[2]Total Proposed Rate Y2 Full-GF'!$AG1553="","",'[2]Total Proposed Rate Y2 Full-GF'!$AG1553)</f>
        <v>0</v>
      </c>
      <c r="J1553" s="51"/>
      <c r="K1553" s="51">
        <f t="shared" si="119"/>
        <v>0</v>
      </c>
      <c r="L1553" s="22"/>
      <c r="M1553" s="59">
        <f t="shared" si="120"/>
        <v>0</v>
      </c>
      <c r="N1553" s="5"/>
    </row>
    <row r="1554" spans="1:14" x14ac:dyDescent="0.2">
      <c r="A1554" s="6">
        <f t="shared" si="118"/>
        <v>15</v>
      </c>
      <c r="B1554" s="1"/>
      <c r="C1554" s="78" t="s">
        <v>85</v>
      </c>
      <c r="E1554" s="14" t="s">
        <v>15</v>
      </c>
      <c r="F1554" s="52"/>
      <c r="G1554" s="51">
        <f>IF([1]Summary!$AG1555="","",[1]Summary!$AG1555)</f>
        <v>0</v>
      </c>
      <c r="H1554" s="51"/>
      <c r="I1554" s="51">
        <f>IF('[2]Total Proposed Rate Y2 Full-GF'!$AG1554="","",'[2]Total Proposed Rate Y2 Full-GF'!$AG1554)</f>
        <v>0</v>
      </c>
      <c r="J1554" s="51"/>
      <c r="K1554" s="51">
        <f t="shared" si="119"/>
        <v>0</v>
      </c>
      <c r="L1554" s="22"/>
      <c r="M1554" s="59">
        <f t="shared" si="120"/>
        <v>0</v>
      </c>
      <c r="N1554" s="5"/>
    </row>
    <row r="1555" spans="1:14" hidden="1" x14ac:dyDescent="0.2">
      <c r="A1555" s="6">
        <f t="shared" si="118"/>
        <v>16</v>
      </c>
      <c r="B1555" s="1"/>
      <c r="C1555" s="42" t="s">
        <v>142</v>
      </c>
      <c r="F1555" s="52"/>
      <c r="G1555" s="51" t="str">
        <f>IF([1]Summary!$AG1556="","",[1]Summary!$AG1556)</f>
        <v/>
      </c>
      <c r="H1555" s="51"/>
      <c r="I1555" s="51" t="str">
        <f>IF('[2]Total Proposed Rate Y2 Full-GF'!$AG1555="","",'[2]Total Proposed Rate Y2 Full-GF'!$AG1555)</f>
        <v/>
      </c>
      <c r="J1555" s="51"/>
      <c r="K1555" s="51" t="str">
        <f t="shared" si="119"/>
        <v/>
      </c>
      <c r="L1555" s="22"/>
      <c r="M1555" s="59" t="str">
        <f t="shared" si="120"/>
        <v/>
      </c>
      <c r="N1555" s="5"/>
    </row>
    <row r="1556" spans="1:14" hidden="1" x14ac:dyDescent="0.2">
      <c r="A1556" s="6">
        <f t="shared" si="118"/>
        <v>17</v>
      </c>
      <c r="B1556" s="1"/>
      <c r="C1556" s="78" t="s">
        <v>84</v>
      </c>
      <c r="E1556" s="14" t="s">
        <v>15</v>
      </c>
      <c r="F1556" s="52"/>
      <c r="G1556" s="51">
        <f>IF([1]Summary!$AG1557="","",[1]Summary!$AG1557)</f>
        <v>0</v>
      </c>
      <c r="H1556" s="51"/>
      <c r="I1556" s="51">
        <f>IF('[2]Total Proposed Rate Y2 Full-GF'!$AG1556="","",'[2]Total Proposed Rate Y2 Full-GF'!$AG1556)</f>
        <v>0</v>
      </c>
      <c r="J1556" s="51"/>
      <c r="K1556" s="51">
        <f t="shared" si="119"/>
        <v>0</v>
      </c>
      <c r="L1556" s="22"/>
      <c r="M1556" s="59">
        <f t="shared" si="120"/>
        <v>0</v>
      </c>
      <c r="N1556" s="5"/>
    </row>
    <row r="1557" spans="1:14" hidden="1" x14ac:dyDescent="0.2">
      <c r="A1557" s="6">
        <f t="shared" si="118"/>
        <v>18</v>
      </c>
      <c r="B1557" s="1"/>
      <c r="C1557" s="78" t="s">
        <v>85</v>
      </c>
      <c r="E1557" s="14" t="s">
        <v>15</v>
      </c>
      <c r="F1557" s="52"/>
      <c r="G1557" s="51">
        <f>IF([1]Summary!$AG1558="","",[1]Summary!$AG1558)</f>
        <v>0</v>
      </c>
      <c r="H1557" s="51"/>
      <c r="I1557" s="51">
        <f>IF('[2]Total Proposed Rate Y2 Full-GF'!$AG1557="","",'[2]Total Proposed Rate Y2 Full-GF'!$AG1557)</f>
        <v>0</v>
      </c>
      <c r="J1557" s="51"/>
      <c r="K1557" s="51">
        <f t="shared" si="119"/>
        <v>0</v>
      </c>
      <c r="L1557" s="22"/>
      <c r="M1557" s="59">
        <f t="shared" si="120"/>
        <v>0</v>
      </c>
      <c r="N1557" s="5"/>
    </row>
    <row r="1558" spans="1:14" x14ac:dyDescent="0.2">
      <c r="A1558" s="6">
        <f>+A1554+1</f>
        <v>16</v>
      </c>
      <c r="B1558" s="1"/>
      <c r="C1558" s="19" t="s">
        <v>86</v>
      </c>
      <c r="E1558" s="14"/>
      <c r="F1558" s="52"/>
      <c r="G1558" s="51" t="str">
        <f>IF([1]Summary!$AG1559="","",[1]Summary!$AG1559)</f>
        <v/>
      </c>
      <c r="H1558" s="51"/>
      <c r="I1558" s="51" t="str">
        <f>IF('[2]Total Proposed Rate Y2 Full-GF'!$AG1558="","",'[2]Total Proposed Rate Y2 Full-GF'!$AG1558)</f>
        <v/>
      </c>
      <c r="J1558" s="51"/>
      <c r="K1558" s="51" t="str">
        <f t="shared" si="119"/>
        <v/>
      </c>
      <c r="L1558" s="22"/>
      <c r="M1558" s="59" t="str">
        <f t="shared" si="120"/>
        <v/>
      </c>
      <c r="N1558" s="5"/>
    </row>
    <row r="1559" spans="1:14" x14ac:dyDescent="0.2">
      <c r="A1559" s="6">
        <f t="shared" si="118"/>
        <v>17</v>
      </c>
      <c r="B1559" s="1"/>
      <c r="C1559" s="78" t="s">
        <v>84</v>
      </c>
      <c r="E1559" s="14" t="s">
        <v>15</v>
      </c>
      <c r="F1559" s="52"/>
      <c r="G1559" s="51">
        <f>IF([1]Summary!$AG1560="","",[1]Summary!$AG1560)</f>
        <v>0</v>
      </c>
      <c r="H1559" s="51"/>
      <c r="I1559" s="51">
        <f>IF('[2]Total Proposed Rate Y2 Full-GF'!$AG1559="","",'[2]Total Proposed Rate Y2 Full-GF'!$AG1559)</f>
        <v>0</v>
      </c>
      <c r="J1559" s="51"/>
      <c r="K1559" s="51">
        <f t="shared" si="119"/>
        <v>0</v>
      </c>
      <c r="L1559" s="22"/>
      <c r="M1559" s="59">
        <f t="shared" si="120"/>
        <v>0</v>
      </c>
      <c r="N1559" s="5"/>
    </row>
    <row r="1560" spans="1:14" x14ac:dyDescent="0.2">
      <c r="A1560" s="6">
        <f t="shared" si="118"/>
        <v>18</v>
      </c>
      <c r="B1560" s="1"/>
      <c r="C1560" s="78" t="s">
        <v>85</v>
      </c>
      <c r="E1560" s="14" t="s">
        <v>15</v>
      </c>
      <c r="F1560" s="52"/>
      <c r="G1560" s="51">
        <f>IF([1]Summary!$AG1561="","",[1]Summary!$AG1561)</f>
        <v>0</v>
      </c>
      <c r="H1560" s="51"/>
      <c r="I1560" s="51">
        <f>IF('[2]Total Proposed Rate Y2 Full-GF'!$AG1560="","",'[2]Total Proposed Rate Y2 Full-GF'!$AG1560)</f>
        <v>0</v>
      </c>
      <c r="J1560" s="51"/>
      <c r="K1560" s="51">
        <f t="shared" si="119"/>
        <v>0</v>
      </c>
      <c r="L1560" s="22"/>
      <c r="M1560" s="59">
        <f t="shared" si="120"/>
        <v>0</v>
      </c>
      <c r="N1560" s="5"/>
    </row>
    <row r="1561" spans="1:14" x14ac:dyDescent="0.2">
      <c r="A1561" s="6">
        <f t="shared" si="118"/>
        <v>19</v>
      </c>
      <c r="B1561" s="1"/>
      <c r="C1561" s="19" t="s">
        <v>87</v>
      </c>
      <c r="E1561" s="14"/>
      <c r="F1561" s="52"/>
      <c r="G1561" s="51" t="str">
        <f>IF([1]Summary!$AG1562="","",[1]Summary!$AG1562)</f>
        <v/>
      </c>
      <c r="H1561" s="51"/>
      <c r="I1561" s="51" t="str">
        <f>IF('[2]Total Proposed Rate Y2 Full-GF'!$AG1561="","",'[2]Total Proposed Rate Y2 Full-GF'!$AG1561)</f>
        <v/>
      </c>
      <c r="J1561" s="51"/>
      <c r="K1561" s="51" t="str">
        <f t="shared" si="119"/>
        <v/>
      </c>
      <c r="L1561" s="22"/>
      <c r="M1561" s="59" t="str">
        <f t="shared" si="120"/>
        <v/>
      </c>
      <c r="N1561" s="5"/>
    </row>
    <row r="1562" spans="1:14" x14ac:dyDescent="0.2">
      <c r="A1562" s="6">
        <f t="shared" si="118"/>
        <v>20</v>
      </c>
      <c r="B1562" s="1"/>
      <c r="C1562" s="78" t="s">
        <v>84</v>
      </c>
      <c r="E1562" s="14" t="s">
        <v>15</v>
      </c>
      <c r="F1562" s="52"/>
      <c r="G1562" s="51">
        <f>IF([1]Summary!$AG1563="","",[1]Summary!$AG1563)</f>
        <v>0</v>
      </c>
      <c r="H1562" s="51"/>
      <c r="I1562" s="51">
        <f>IF('[2]Total Proposed Rate Y2 Full-GF'!$AG1562="","",'[2]Total Proposed Rate Y2 Full-GF'!$AG1562)</f>
        <v>0</v>
      </c>
      <c r="J1562" s="51"/>
      <c r="K1562" s="51">
        <f t="shared" si="119"/>
        <v>0</v>
      </c>
      <c r="L1562" s="52"/>
      <c r="M1562" s="59">
        <f t="shared" si="120"/>
        <v>0</v>
      </c>
      <c r="N1562" s="5"/>
    </row>
    <row r="1563" spans="1:14" x14ac:dyDescent="0.2">
      <c r="A1563" s="6">
        <f t="shared" si="118"/>
        <v>21</v>
      </c>
      <c r="B1563" s="1"/>
      <c r="C1563" s="78" t="s">
        <v>85</v>
      </c>
      <c r="E1563" s="14" t="s">
        <v>15</v>
      </c>
      <c r="F1563" s="52"/>
      <c r="G1563" s="51">
        <f>IF([1]Summary!$AG1564="","",[1]Summary!$AG1564)</f>
        <v>0</v>
      </c>
      <c r="H1563" s="51"/>
      <c r="I1563" s="51">
        <f>IF('[2]Total Proposed Rate Y2 Full-GF'!$AG1563="","",'[2]Total Proposed Rate Y2 Full-GF'!$AG1563)</f>
        <v>0</v>
      </c>
      <c r="J1563" s="51"/>
      <c r="K1563" s="51">
        <f t="shared" si="119"/>
        <v>0</v>
      </c>
      <c r="L1563" s="22"/>
      <c r="M1563" s="59">
        <f t="shared" si="120"/>
        <v>0</v>
      </c>
      <c r="N1563" s="5"/>
    </row>
    <row r="1564" spans="1:14" x14ac:dyDescent="0.2">
      <c r="A1564" s="6">
        <f t="shared" si="118"/>
        <v>22</v>
      </c>
      <c r="B1564" s="1"/>
      <c r="C1564" s="19" t="s">
        <v>77</v>
      </c>
      <c r="E1564" s="1"/>
      <c r="F1564" s="52"/>
      <c r="G1564" s="58" t="str">
        <f>IF([1]Summary!$AG1565="","",[1]Summary!$AG1565)</f>
        <v/>
      </c>
      <c r="H1564" s="58"/>
      <c r="I1564" s="58" t="str">
        <f>IF('[2]Total Proposed Rate Y2 Full-GF'!$AG1564="","",'[2]Total Proposed Rate Y2 Full-GF'!$AG1564)</f>
        <v/>
      </c>
      <c r="J1564" s="58"/>
      <c r="K1564" s="58" t="str">
        <f t="shared" si="119"/>
        <v/>
      </c>
      <c r="L1564" s="22"/>
      <c r="M1564" s="59" t="str">
        <f t="shared" si="120"/>
        <v/>
      </c>
      <c r="N1564" s="5"/>
    </row>
    <row r="1565" spans="1:14" x14ac:dyDescent="0.2">
      <c r="A1565" s="6">
        <f t="shared" si="118"/>
        <v>23</v>
      </c>
      <c r="B1565" s="1"/>
      <c r="C1565" s="42" t="s">
        <v>90</v>
      </c>
      <c r="E1565" s="1"/>
      <c r="F1565" s="52"/>
      <c r="G1565" s="58" t="str">
        <f>IF([1]Summary!$AG1566="","",[1]Summary!$AG1566)</f>
        <v/>
      </c>
      <c r="H1565" s="58"/>
      <c r="I1565" s="58" t="str">
        <f>IF('[2]Total Proposed Rate Y2 Full-GF'!$AG1565="","",'[2]Total Proposed Rate Y2 Full-GF'!$AG1565)</f>
        <v/>
      </c>
      <c r="J1565" s="58"/>
      <c r="K1565" s="58" t="str">
        <f t="shared" si="119"/>
        <v/>
      </c>
      <c r="L1565" s="22"/>
      <c r="M1565" s="59" t="str">
        <f t="shared" si="120"/>
        <v/>
      </c>
      <c r="N1565" s="5"/>
    </row>
    <row r="1566" spans="1:14" x14ac:dyDescent="0.2">
      <c r="A1566" s="6">
        <f t="shared" si="118"/>
        <v>24</v>
      </c>
      <c r="B1566" s="1"/>
      <c r="C1566" s="78" t="s">
        <v>88</v>
      </c>
      <c r="E1566" s="13" t="s">
        <v>22</v>
      </c>
      <c r="F1566" s="52"/>
      <c r="G1566" s="58">
        <f>IF([1]Summary!$AG1567="","",[1]Summary!$AG1567)</f>
        <v>0.21490999999999999</v>
      </c>
      <c r="H1566" s="58"/>
      <c r="I1566" s="58">
        <f>IF('[2]Total Proposed Rate Y2 Full-GF'!$AG1566="","",'[2]Total Proposed Rate Y2 Full-GF'!$AG1566)</f>
        <v>0.22860000000000003</v>
      </c>
      <c r="J1566" s="58"/>
      <c r="K1566" s="58">
        <f t="shared" si="119"/>
        <v>1.3690000000000035E-2</v>
      </c>
      <c r="L1566" s="22"/>
      <c r="M1566" s="59">
        <f t="shared" si="120"/>
        <v>6.3701084174771008E-2</v>
      </c>
      <c r="N1566" s="5"/>
    </row>
    <row r="1567" spans="1:14" x14ac:dyDescent="0.2">
      <c r="A1567" s="6">
        <f t="shared" si="118"/>
        <v>25</v>
      </c>
      <c r="B1567" s="1"/>
      <c r="C1567" s="78" t="s">
        <v>89</v>
      </c>
      <c r="E1567" s="13" t="s">
        <v>22</v>
      </c>
      <c r="F1567" s="52"/>
      <c r="G1567" s="58">
        <f>IF([1]Summary!$AG1568="","",[1]Summary!$AG1568)</f>
        <v>0.21439</v>
      </c>
      <c r="H1567" s="58"/>
      <c r="I1567" s="58">
        <f>IF('[2]Total Proposed Rate Y2 Full-GF'!$AG1567="","",'[2]Total Proposed Rate Y2 Full-GF'!$AG1567)</f>
        <v>0.22809000000000001</v>
      </c>
      <c r="J1567" s="58"/>
      <c r="K1567" s="58">
        <f t="shared" si="119"/>
        <v>1.3700000000000018E-2</v>
      </c>
      <c r="L1567" s="22"/>
      <c r="M1567" s="59">
        <f t="shared" si="120"/>
        <v>6.3902234246000361E-2</v>
      </c>
      <c r="N1567" s="5"/>
    </row>
    <row r="1568" spans="1:14" x14ac:dyDescent="0.2">
      <c r="A1568" s="6">
        <f t="shared" si="118"/>
        <v>26</v>
      </c>
      <c r="B1568" s="1"/>
      <c r="C1568" s="42" t="s">
        <v>91</v>
      </c>
      <c r="E1568" s="13"/>
      <c r="F1568" s="52"/>
      <c r="G1568" s="58" t="str">
        <f>IF([1]Summary!$AG1569="","",[1]Summary!$AG1569)</f>
        <v/>
      </c>
      <c r="H1568" s="58"/>
      <c r="I1568" s="58" t="str">
        <f>IF('[2]Total Proposed Rate Y2 Full-GF'!$AG1568="","",'[2]Total Proposed Rate Y2 Full-GF'!$AG1568)</f>
        <v/>
      </c>
      <c r="J1568" s="58"/>
      <c r="K1568" s="58" t="str">
        <f t="shared" si="119"/>
        <v/>
      </c>
      <c r="L1568" s="22"/>
      <c r="M1568" s="59" t="str">
        <f t="shared" si="120"/>
        <v/>
      </c>
      <c r="N1568" s="5"/>
    </row>
    <row r="1569" spans="1:14" x14ac:dyDescent="0.2">
      <c r="A1569" s="6">
        <f t="shared" si="118"/>
        <v>27</v>
      </c>
      <c r="B1569" s="1"/>
      <c r="C1569" s="78" t="s">
        <v>88</v>
      </c>
      <c r="E1569" s="13" t="s">
        <v>22</v>
      </c>
      <c r="F1569" s="52"/>
      <c r="G1569" s="58">
        <f>IF([1]Summary!$AG1570="","",[1]Summary!$AG1570)</f>
        <v>0.21490999999999999</v>
      </c>
      <c r="H1569" s="58"/>
      <c r="I1569" s="58">
        <f>IF('[2]Total Proposed Rate Y2 Full-GF'!$AG1569="","",'[2]Total Proposed Rate Y2 Full-GF'!$AG1569)</f>
        <v>0.22860000000000003</v>
      </c>
      <c r="J1569" s="58"/>
      <c r="K1569" s="58">
        <f t="shared" si="119"/>
        <v>1.3690000000000035E-2</v>
      </c>
      <c r="L1569" s="22"/>
      <c r="M1569" s="59">
        <f t="shared" si="120"/>
        <v>6.3701084174771008E-2</v>
      </c>
      <c r="N1569" s="5"/>
    </row>
    <row r="1570" spans="1:14" x14ac:dyDescent="0.2">
      <c r="A1570" s="6">
        <f t="shared" si="118"/>
        <v>28</v>
      </c>
      <c r="B1570" s="1"/>
      <c r="C1570" s="78" t="s">
        <v>89</v>
      </c>
      <c r="E1570" s="13" t="s">
        <v>22</v>
      </c>
      <c r="F1570" s="52"/>
      <c r="G1570" s="58">
        <f>IF([1]Summary!$AG1571="","",[1]Summary!$AG1571)</f>
        <v>0.21439</v>
      </c>
      <c r="H1570" s="58"/>
      <c r="I1570" s="58">
        <f>IF('[2]Total Proposed Rate Y2 Full-GF'!$AG1570="","",'[2]Total Proposed Rate Y2 Full-GF'!$AG1570)</f>
        <v>0.22809000000000001</v>
      </c>
      <c r="J1570" s="58"/>
      <c r="K1570" s="58">
        <f t="shared" si="119"/>
        <v>1.3700000000000018E-2</v>
      </c>
      <c r="L1570" s="22"/>
      <c r="M1570" s="59">
        <f t="shared" si="120"/>
        <v>6.3902234246000361E-2</v>
      </c>
      <c r="N1570" s="5"/>
    </row>
    <row r="1571" spans="1:14" x14ac:dyDescent="0.2">
      <c r="A1571" s="6">
        <f t="shared" si="118"/>
        <v>29</v>
      </c>
      <c r="B1571" s="1"/>
      <c r="C1571" s="42" t="s">
        <v>206</v>
      </c>
      <c r="E1571" s="13"/>
      <c r="F1571" s="52"/>
      <c r="G1571" s="58" t="str">
        <f>IF([1]Summary!$AG1572="","",[1]Summary!$AG1572)</f>
        <v/>
      </c>
      <c r="H1571" s="58"/>
      <c r="I1571" s="58" t="str">
        <f>IF('[2]Total Proposed Rate Y2 Full-GF'!$AG1571="","",'[2]Total Proposed Rate Y2 Full-GF'!$AG1571)</f>
        <v/>
      </c>
      <c r="J1571" s="58"/>
      <c r="K1571" s="58" t="str">
        <f t="shared" si="119"/>
        <v/>
      </c>
      <c r="L1571" s="22"/>
      <c r="M1571" s="59" t="str">
        <f t="shared" si="120"/>
        <v/>
      </c>
      <c r="N1571" s="5"/>
    </row>
    <row r="1572" spans="1:14" x14ac:dyDescent="0.2">
      <c r="A1572" s="6">
        <f t="shared" si="118"/>
        <v>30</v>
      </c>
      <c r="B1572" s="1"/>
      <c r="C1572" s="78" t="s">
        <v>88</v>
      </c>
      <c r="E1572" s="13" t="s">
        <v>22</v>
      </c>
      <c r="F1572" s="52"/>
      <c r="G1572" s="58">
        <f>IF([1]Summary!$AG1573="","",[1]Summary!$AG1573)</f>
        <v>0.21490999999999999</v>
      </c>
      <c r="H1572" s="58"/>
      <c r="I1572" s="58">
        <f>IF('[2]Total Proposed Rate Y2 Full-GF'!$AG1572="","",'[2]Total Proposed Rate Y2 Full-GF'!$AG1572)</f>
        <v>0.22860000000000003</v>
      </c>
      <c r="J1572" s="58"/>
      <c r="K1572" s="58">
        <f t="shared" si="119"/>
        <v>1.3690000000000035E-2</v>
      </c>
      <c r="L1572" s="22"/>
      <c r="M1572" s="59">
        <f t="shared" si="120"/>
        <v>6.3701084174771008E-2</v>
      </c>
      <c r="N1572" s="5"/>
    </row>
    <row r="1573" spans="1:14" x14ac:dyDescent="0.2">
      <c r="A1573" s="6">
        <f t="shared" si="118"/>
        <v>31</v>
      </c>
      <c r="B1573" s="1"/>
      <c r="C1573" s="78" t="s">
        <v>89</v>
      </c>
      <c r="E1573" s="13" t="s">
        <v>22</v>
      </c>
      <c r="F1573" s="52"/>
      <c r="G1573" s="58">
        <f>IF([1]Summary!$AG1574="","",[1]Summary!$AG1574)</f>
        <v>0.21439</v>
      </c>
      <c r="H1573" s="58"/>
      <c r="I1573" s="58">
        <f>IF('[2]Total Proposed Rate Y2 Full-GF'!$AG1573="","",'[2]Total Proposed Rate Y2 Full-GF'!$AG1573)</f>
        <v>0.22809000000000001</v>
      </c>
      <c r="J1573" s="58"/>
      <c r="K1573" s="58">
        <f t="shared" si="119"/>
        <v>1.3700000000000018E-2</v>
      </c>
      <c r="L1573" s="22"/>
      <c r="M1573" s="59">
        <f t="shared" si="120"/>
        <v>6.3902234246000361E-2</v>
      </c>
      <c r="N1573" s="5"/>
    </row>
    <row r="1574" spans="1:14" x14ac:dyDescent="0.2">
      <c r="A1574" s="6">
        <f t="shared" si="118"/>
        <v>32</v>
      </c>
      <c r="B1574" s="1"/>
      <c r="C1574" s="42" t="s">
        <v>92</v>
      </c>
      <c r="E1574" s="1"/>
      <c r="F1574" s="52"/>
      <c r="G1574" s="58" t="str">
        <f>IF([1]Summary!$AG1575="","",[1]Summary!$AG1575)</f>
        <v/>
      </c>
      <c r="H1574" s="58"/>
      <c r="I1574" s="58" t="str">
        <f>IF('[2]Total Proposed Rate Y2 Full-GF'!$AG1574="","",'[2]Total Proposed Rate Y2 Full-GF'!$AG1574)</f>
        <v/>
      </c>
      <c r="J1574" s="58"/>
      <c r="K1574" s="58" t="str">
        <f t="shared" si="119"/>
        <v/>
      </c>
      <c r="L1574" s="22"/>
      <c r="M1574" s="59" t="str">
        <f t="shared" si="120"/>
        <v/>
      </c>
      <c r="N1574" s="5"/>
    </row>
    <row r="1575" spans="1:14" x14ac:dyDescent="0.2">
      <c r="A1575" s="6">
        <f t="shared" si="118"/>
        <v>33</v>
      </c>
      <c r="B1575" s="1"/>
      <c r="C1575" s="78" t="s">
        <v>88</v>
      </c>
      <c r="E1575" s="13" t="s">
        <v>22</v>
      </c>
      <c r="F1575" s="52"/>
      <c r="G1575" s="58">
        <f>IF([1]Summary!$AG1576="","",[1]Summary!$AG1576)</f>
        <v>0.20896000000000001</v>
      </c>
      <c r="H1575" s="58"/>
      <c r="I1575" s="58">
        <f>IF('[2]Total Proposed Rate Y2 Full-GF'!$AG1575="","",'[2]Total Proposed Rate Y2 Full-GF'!$AG1575)</f>
        <v>0.20608000000000001</v>
      </c>
      <c r="J1575" s="58"/>
      <c r="K1575" s="58">
        <f t="shared" si="119"/>
        <v>-2.8799999999999937E-3</v>
      </c>
      <c r="L1575" s="22"/>
      <c r="M1575" s="59">
        <f t="shared" si="120"/>
        <v>-1.3782542113323094E-2</v>
      </c>
      <c r="N1575" s="5"/>
    </row>
    <row r="1576" spans="1:14" x14ac:dyDescent="0.2">
      <c r="A1576" s="6">
        <f t="shared" si="118"/>
        <v>34</v>
      </c>
      <c r="B1576" s="1"/>
      <c r="C1576" s="78" t="s">
        <v>89</v>
      </c>
      <c r="E1576" s="13" t="s">
        <v>22</v>
      </c>
      <c r="F1576" s="52"/>
      <c r="G1576" s="58">
        <f>IF([1]Summary!$AG1577="","",[1]Summary!$AG1577)</f>
        <v>0.20843999999999999</v>
      </c>
      <c r="H1576" s="58"/>
      <c r="I1576" s="58">
        <f>IF('[2]Total Proposed Rate Y2 Full-GF'!$AG1576="","",'[2]Total Proposed Rate Y2 Full-GF'!$AG1576)</f>
        <v>0.20557</v>
      </c>
      <c r="J1576" s="58"/>
      <c r="K1576" s="58">
        <f t="shared" si="119"/>
        <v>-2.8699999999999837E-3</v>
      </c>
      <c r="L1576" s="22"/>
      <c r="M1576" s="59">
        <f t="shared" si="120"/>
        <v>-1.3768950297447629E-2</v>
      </c>
      <c r="N1576" s="5"/>
    </row>
    <row r="1577" spans="1:14" x14ac:dyDescent="0.2">
      <c r="A1577" s="6">
        <f t="shared" si="118"/>
        <v>35</v>
      </c>
      <c r="B1577" s="1"/>
      <c r="C1577" s="42" t="s">
        <v>93</v>
      </c>
      <c r="E1577" s="13"/>
      <c r="F1577" s="52"/>
      <c r="G1577" s="58" t="str">
        <f>IF([1]Summary!$AG1578="","",[1]Summary!$AG1578)</f>
        <v/>
      </c>
      <c r="H1577" s="58"/>
      <c r="I1577" s="58" t="str">
        <f>IF('[2]Total Proposed Rate Y2 Full-GF'!$AG1577="","",'[2]Total Proposed Rate Y2 Full-GF'!$AG1577)</f>
        <v/>
      </c>
      <c r="J1577" s="58"/>
      <c r="K1577" s="58" t="str">
        <f t="shared" si="119"/>
        <v/>
      </c>
      <c r="L1577" s="22"/>
      <c r="M1577" s="59" t="str">
        <f t="shared" si="120"/>
        <v/>
      </c>
      <c r="N1577" s="5"/>
    </row>
    <row r="1578" spans="1:14" x14ac:dyDescent="0.2">
      <c r="A1578" s="6">
        <f t="shared" si="118"/>
        <v>36</v>
      </c>
      <c r="B1578" s="1"/>
      <c r="C1578" s="78" t="s">
        <v>88</v>
      </c>
      <c r="E1578" s="13" t="s">
        <v>22</v>
      </c>
      <c r="F1578" s="52"/>
      <c r="G1578" s="58">
        <f>IF([1]Summary!$AG1579="","",[1]Summary!$AG1579)</f>
        <v>0.20896000000000001</v>
      </c>
      <c r="H1578" s="58"/>
      <c r="I1578" s="58">
        <f>IF('[2]Total Proposed Rate Y2 Full-GF'!$AG1578="","",'[2]Total Proposed Rate Y2 Full-GF'!$AG1578)</f>
        <v>0.20608000000000001</v>
      </c>
      <c r="J1578" s="58"/>
      <c r="K1578" s="58">
        <f t="shared" si="119"/>
        <v>-2.8799999999999937E-3</v>
      </c>
      <c r="L1578" s="22"/>
      <c r="M1578" s="59">
        <f t="shared" si="120"/>
        <v>-1.3782542113323094E-2</v>
      </c>
      <c r="N1578" s="5"/>
    </row>
    <row r="1579" spans="1:14" x14ac:dyDescent="0.2">
      <c r="A1579" s="6">
        <f t="shared" si="118"/>
        <v>37</v>
      </c>
      <c r="B1579" s="1"/>
      <c r="C1579" s="78" t="s">
        <v>89</v>
      </c>
      <c r="E1579" s="13" t="s">
        <v>22</v>
      </c>
      <c r="F1579" s="52"/>
      <c r="G1579" s="58">
        <f>IF([1]Summary!$AG1580="","",[1]Summary!$AG1580)</f>
        <v>0.20843999999999999</v>
      </c>
      <c r="H1579" s="58"/>
      <c r="I1579" s="58">
        <f>IF('[2]Total Proposed Rate Y2 Full-GF'!$AG1579="","",'[2]Total Proposed Rate Y2 Full-GF'!$AG1579)</f>
        <v>0.20557</v>
      </c>
      <c r="J1579" s="58"/>
      <c r="K1579" s="58">
        <f t="shared" si="119"/>
        <v>-2.8699999999999837E-3</v>
      </c>
      <c r="L1579" s="22"/>
      <c r="M1579" s="59">
        <f t="shared" si="120"/>
        <v>-1.3768950297447629E-2</v>
      </c>
      <c r="N1579" s="5"/>
    </row>
    <row r="1580" spans="1:14" x14ac:dyDescent="0.2">
      <c r="A1580" s="6">
        <f t="shared" si="118"/>
        <v>38</v>
      </c>
      <c r="B1580" s="1"/>
      <c r="C1580" s="42" t="s">
        <v>207</v>
      </c>
      <c r="E1580" s="13"/>
      <c r="F1580" s="52"/>
      <c r="G1580" s="58" t="str">
        <f>IF([1]Summary!$AG1581="","",[1]Summary!$AG1581)</f>
        <v/>
      </c>
      <c r="H1580" s="58"/>
      <c r="I1580" s="58" t="str">
        <f>IF('[2]Total Proposed Rate Y2 Full-GF'!$AG1580="","",'[2]Total Proposed Rate Y2 Full-GF'!$AG1580)</f>
        <v/>
      </c>
      <c r="J1580" s="58"/>
      <c r="K1580" s="58" t="str">
        <f t="shared" si="119"/>
        <v/>
      </c>
      <c r="L1580" s="22"/>
      <c r="M1580" s="59" t="str">
        <f t="shared" si="120"/>
        <v/>
      </c>
      <c r="N1580" s="5"/>
    </row>
    <row r="1581" spans="1:14" x14ac:dyDescent="0.2">
      <c r="A1581" s="6">
        <f t="shared" si="118"/>
        <v>39</v>
      </c>
      <c r="B1581" s="1"/>
      <c r="C1581" s="78" t="s">
        <v>88</v>
      </c>
      <c r="E1581" s="13" t="s">
        <v>22</v>
      </c>
      <c r="F1581" s="52"/>
      <c r="G1581" s="58">
        <f>IF([1]Summary!$AG1582="","",[1]Summary!$AG1582)</f>
        <v>0.20896000000000001</v>
      </c>
      <c r="H1581" s="58"/>
      <c r="I1581" s="58">
        <f>IF('[2]Total Proposed Rate Y2 Full-GF'!$AG1581="","",'[2]Total Proposed Rate Y2 Full-GF'!$AG1581)</f>
        <v>0.20608000000000001</v>
      </c>
      <c r="J1581" s="58"/>
      <c r="K1581" s="58">
        <f t="shared" si="119"/>
        <v>-2.8799999999999937E-3</v>
      </c>
      <c r="L1581" s="22"/>
      <c r="M1581" s="59">
        <f t="shared" si="120"/>
        <v>-1.3782542113323094E-2</v>
      </c>
      <c r="N1581" s="5"/>
    </row>
    <row r="1582" spans="1:14" x14ac:dyDescent="0.2">
      <c r="A1582" s="6">
        <f t="shared" si="118"/>
        <v>40</v>
      </c>
      <c r="B1582" s="1"/>
      <c r="C1582" s="78" t="s">
        <v>89</v>
      </c>
      <c r="E1582" s="13" t="s">
        <v>22</v>
      </c>
      <c r="F1582" s="52"/>
      <c r="G1582" s="58">
        <f>IF([1]Summary!$AG1583="","",[1]Summary!$AG1583)</f>
        <v>0.20843999999999999</v>
      </c>
      <c r="H1582" s="58"/>
      <c r="I1582" s="58">
        <f>IF('[2]Total Proposed Rate Y2 Full-GF'!$AG1582="","",'[2]Total Proposed Rate Y2 Full-GF'!$AG1582)</f>
        <v>0.20557</v>
      </c>
      <c r="J1582" s="58"/>
      <c r="K1582" s="58">
        <f t="shared" si="119"/>
        <v>-2.8699999999999837E-3</v>
      </c>
      <c r="L1582" s="22"/>
      <c r="M1582" s="59">
        <f t="shared" si="120"/>
        <v>-1.3768950297447629E-2</v>
      </c>
      <c r="N1582" s="5"/>
    </row>
    <row r="1583" spans="1:14" x14ac:dyDescent="0.2">
      <c r="A1583" s="6"/>
      <c r="B1583" s="1"/>
      <c r="E1583" s="1"/>
      <c r="F1583" s="52"/>
      <c r="G1583" s="51" t="str">
        <f>IF([1]Summary!$AG1584="","",[1]Summary!$AG1584)</f>
        <v/>
      </c>
      <c r="H1583" s="58"/>
      <c r="I1583" s="51" t="str">
        <f>IF('[2]Total Proposed Rate Y2 Full-GF'!$AG1583="","",'[2]Total Proposed Rate Y2 Full-GF'!$AG1583)</f>
        <v/>
      </c>
      <c r="J1583" s="58"/>
      <c r="K1583" s="51" t="str">
        <f t="shared" si="119"/>
        <v/>
      </c>
      <c r="L1583" s="22"/>
      <c r="M1583" s="59" t="str">
        <f t="shared" si="120"/>
        <v/>
      </c>
      <c r="N1583" s="5"/>
    </row>
    <row r="1584" spans="1:14" ht="10.5" x14ac:dyDescent="0.25">
      <c r="A1584" s="6">
        <v>1</v>
      </c>
      <c r="B1584" s="1"/>
      <c r="C1584" s="23" t="s">
        <v>267</v>
      </c>
      <c r="E1584" s="1"/>
      <c r="F1584" s="52"/>
      <c r="G1584" s="51" t="str">
        <f>IF([1]Summary!$AG1585="","",[1]Summary!$AG1585)</f>
        <v/>
      </c>
      <c r="H1584" s="51"/>
      <c r="I1584" s="51" t="str">
        <f>IF('[2]Total Proposed Rate Y2 Full-GF'!$AG1584="","",'[2]Total Proposed Rate Y2 Full-GF'!$AG1584)</f>
        <v/>
      </c>
      <c r="J1584" s="58"/>
      <c r="K1584" s="51" t="str">
        <f t="shared" si="119"/>
        <v/>
      </c>
      <c r="L1584" s="22"/>
      <c r="M1584" s="59" t="str">
        <f t="shared" si="120"/>
        <v/>
      </c>
      <c r="N1584" s="5"/>
    </row>
    <row r="1585" spans="1:14" x14ac:dyDescent="0.2">
      <c r="A1585" s="6">
        <f>+A1584+1</f>
        <v>2</v>
      </c>
      <c r="B1585" s="1"/>
      <c r="C1585" s="90" t="s">
        <v>12</v>
      </c>
      <c r="E1585" s="14"/>
      <c r="F1585" s="52"/>
      <c r="G1585" s="51" t="str">
        <f>IF([1]Summary!$AG1586="","",[1]Summary!$AG1586)</f>
        <v/>
      </c>
      <c r="H1585" s="51"/>
      <c r="I1585" s="51" t="str">
        <f>IF('[2]Total Proposed Rate Y2 Full-GF'!$AG1585="","",'[2]Total Proposed Rate Y2 Full-GF'!$AG1585)</f>
        <v/>
      </c>
      <c r="J1585" s="58"/>
      <c r="K1585" s="51" t="str">
        <f t="shared" si="119"/>
        <v/>
      </c>
      <c r="L1585" s="22"/>
      <c r="M1585" s="59" t="str">
        <f t="shared" si="120"/>
        <v/>
      </c>
      <c r="N1585" s="5"/>
    </row>
    <row r="1586" spans="1:14" x14ac:dyDescent="0.2">
      <c r="A1586" s="6">
        <f t="shared" ref="A1586:A1603" si="121">+A1585+1</f>
        <v>3</v>
      </c>
      <c r="B1586" s="1"/>
      <c r="C1586" s="87" t="s">
        <v>126</v>
      </c>
      <c r="E1586" s="14" t="s">
        <v>13</v>
      </c>
      <c r="F1586" s="52"/>
      <c r="G1586" s="51">
        <f>IF([1]Summary!$AG1587="","",[1]Summary!$AG1587)</f>
        <v>135.44999999999999</v>
      </c>
      <c r="H1586" s="51"/>
      <c r="I1586" s="51">
        <f>IF('[2]Total Proposed Rate Y2 Full-GF'!$AG1586="","",'[2]Total Proposed Rate Y2 Full-GF'!$AG1586)</f>
        <v>135.44999999999999</v>
      </c>
      <c r="J1586" s="51"/>
      <c r="K1586" s="51">
        <f t="shared" si="119"/>
        <v>0</v>
      </c>
      <c r="L1586" s="22"/>
      <c r="M1586" s="59">
        <f t="shared" si="120"/>
        <v>0</v>
      </c>
      <c r="N1586" s="5"/>
    </row>
    <row r="1587" spans="1:14" x14ac:dyDescent="0.2">
      <c r="A1587" s="6">
        <f t="shared" si="121"/>
        <v>4</v>
      </c>
      <c r="B1587" s="1"/>
      <c r="C1587" s="87" t="s">
        <v>127</v>
      </c>
      <c r="E1587" s="14" t="s">
        <v>13</v>
      </c>
      <c r="F1587" s="52"/>
      <c r="G1587" s="51">
        <f>IF([1]Summary!$AG1588="","",[1]Summary!$AG1588)</f>
        <v>135.44999999999999</v>
      </c>
      <c r="H1587" s="51"/>
      <c r="I1587" s="51">
        <f>IF('[2]Total Proposed Rate Y2 Full-GF'!$AG1587="","",'[2]Total Proposed Rate Y2 Full-GF'!$AG1587)</f>
        <v>135.44999999999999</v>
      </c>
      <c r="J1587" s="51"/>
      <c r="K1587" s="51">
        <f t="shared" si="119"/>
        <v>0</v>
      </c>
      <c r="L1587" s="22"/>
      <c r="M1587" s="59">
        <f t="shared" si="120"/>
        <v>0</v>
      </c>
      <c r="N1587" s="5"/>
    </row>
    <row r="1588" spans="1:14" x14ac:dyDescent="0.2">
      <c r="A1588" s="6">
        <f t="shared" si="121"/>
        <v>5</v>
      </c>
      <c r="B1588" s="1"/>
      <c r="C1588" s="87" t="s">
        <v>128</v>
      </c>
      <c r="E1588" s="14" t="s">
        <v>13</v>
      </c>
      <c r="F1588" s="52"/>
      <c r="G1588" s="51">
        <f>IF([1]Summary!$AG1589="","",[1]Summary!$AG1589)</f>
        <v>135.44999999999999</v>
      </c>
      <c r="H1588" s="51"/>
      <c r="I1588" s="51">
        <f>IF('[2]Total Proposed Rate Y2 Full-GF'!$AG1588="","",'[2]Total Proposed Rate Y2 Full-GF'!$AG1588)</f>
        <v>135.44999999999999</v>
      </c>
      <c r="J1588" s="51"/>
      <c r="K1588" s="51">
        <f t="shared" si="119"/>
        <v>0</v>
      </c>
      <c r="L1588" s="22"/>
      <c r="M1588" s="59">
        <f t="shared" si="120"/>
        <v>0</v>
      </c>
      <c r="N1588" s="5"/>
    </row>
    <row r="1589" spans="1:14" x14ac:dyDescent="0.2">
      <c r="A1589" s="6">
        <f t="shared" si="121"/>
        <v>6</v>
      </c>
      <c r="B1589" s="1"/>
      <c r="C1589" s="87" t="s">
        <v>165</v>
      </c>
      <c r="E1589" s="14" t="s">
        <v>13</v>
      </c>
      <c r="F1589" s="52"/>
      <c r="G1589" s="51">
        <f>IF([1]Summary!$AG1590="","",[1]Summary!$AG1590)</f>
        <v>135.44999999999999</v>
      </c>
      <c r="H1589" s="51"/>
      <c r="I1589" s="51">
        <f>IF('[2]Total Proposed Rate Y2 Full-GF'!$AG1589="","",'[2]Total Proposed Rate Y2 Full-GF'!$AG1589)</f>
        <v>135.44999999999999</v>
      </c>
      <c r="J1589" s="51"/>
      <c r="K1589" s="51">
        <f t="shared" si="119"/>
        <v>0</v>
      </c>
      <c r="L1589" s="22"/>
      <c r="M1589" s="59">
        <f t="shared" si="120"/>
        <v>0</v>
      </c>
      <c r="N1589" s="5"/>
    </row>
    <row r="1590" spans="1:14" x14ac:dyDescent="0.2">
      <c r="A1590" s="6">
        <f t="shared" si="121"/>
        <v>7</v>
      </c>
      <c r="B1590" s="1"/>
      <c r="C1590" s="1" t="s">
        <v>14</v>
      </c>
      <c r="E1590" s="14" t="s">
        <v>15</v>
      </c>
      <c r="F1590" s="52"/>
      <c r="G1590" s="51">
        <f>IF([1]Summary!$AG1591="","",[1]Summary!$AG1591)</f>
        <v>4.09</v>
      </c>
      <c r="H1590" s="51"/>
      <c r="I1590" s="51">
        <f>IF('[2]Total Proposed Rate Y2 Full-GF'!$AG1590="","",'[2]Total Proposed Rate Y2 Full-GF'!$AG1590)</f>
        <v>4.09</v>
      </c>
      <c r="J1590" s="51"/>
      <c r="K1590" s="51">
        <f t="shared" si="119"/>
        <v>0</v>
      </c>
      <c r="L1590" s="22"/>
      <c r="M1590" s="59">
        <f t="shared" si="120"/>
        <v>0</v>
      </c>
      <c r="N1590" s="5"/>
    </row>
    <row r="1591" spans="1:14" hidden="1" x14ac:dyDescent="0.2">
      <c r="A1591" s="6">
        <f t="shared" si="121"/>
        <v>8</v>
      </c>
      <c r="B1591" s="1"/>
      <c r="C1591" s="42" t="s">
        <v>142</v>
      </c>
      <c r="E1591" s="2" t="s">
        <v>15</v>
      </c>
      <c r="F1591" s="52"/>
      <c r="G1591" s="51">
        <f>IF([1]Summary!$AG1592="","",[1]Summary!$AG1592)</f>
        <v>0</v>
      </c>
      <c r="H1591" s="51"/>
      <c r="I1591" s="51">
        <f>IF('[2]Total Proposed Rate Y2 Full-GF'!$AG1591="","",'[2]Total Proposed Rate Y2 Full-GF'!$AG1591)</f>
        <v>0</v>
      </c>
      <c r="J1591" s="51"/>
      <c r="K1591" s="51">
        <f t="shared" si="119"/>
        <v>0</v>
      </c>
      <c r="L1591" s="22"/>
      <c r="M1591" s="59">
        <f t="shared" si="120"/>
        <v>0</v>
      </c>
      <c r="N1591" s="5"/>
    </row>
    <row r="1592" spans="1:14" x14ac:dyDescent="0.2">
      <c r="A1592" s="6">
        <f>+A1590+1</f>
        <v>8</v>
      </c>
      <c r="B1592" s="1"/>
      <c r="C1592" s="1" t="s">
        <v>17</v>
      </c>
      <c r="E1592" s="14"/>
      <c r="F1592" s="52"/>
      <c r="G1592" s="51" t="str">
        <f>IF([1]Summary!$AG1593="","",[1]Summary!$AG1593)</f>
        <v/>
      </c>
      <c r="H1592" s="51"/>
      <c r="I1592" s="51" t="str">
        <f>IF('[2]Total Proposed Rate Y2 Full-GF'!$AG1592="","",'[2]Total Proposed Rate Y2 Full-GF'!$AG1592)</f>
        <v/>
      </c>
      <c r="J1592" s="51"/>
      <c r="K1592" s="51" t="str">
        <f t="shared" si="119"/>
        <v/>
      </c>
      <c r="L1592" s="22"/>
      <c r="M1592" s="59" t="str">
        <f t="shared" si="120"/>
        <v/>
      </c>
      <c r="N1592" s="5"/>
    </row>
    <row r="1593" spans="1:14" x14ac:dyDescent="0.2">
      <c r="A1593" s="6">
        <f t="shared" si="121"/>
        <v>9</v>
      </c>
      <c r="B1593" s="1"/>
      <c r="C1593" s="26" t="s">
        <v>75</v>
      </c>
      <c r="E1593" s="14" t="s">
        <v>15</v>
      </c>
      <c r="F1593" s="52"/>
      <c r="G1593" s="51">
        <f>IF([1]Summary!$AG1594="","",[1]Summary!$AG1594)</f>
        <v>0</v>
      </c>
      <c r="H1593" s="51"/>
      <c r="I1593" s="51">
        <f>IF('[2]Total Proposed Rate Y2 Full-GF'!$AG1593="","",'[2]Total Proposed Rate Y2 Full-GF'!$AG1593)</f>
        <v>0</v>
      </c>
      <c r="J1593" s="51"/>
      <c r="K1593" s="51">
        <f t="shared" si="119"/>
        <v>0</v>
      </c>
      <c r="L1593" s="22"/>
      <c r="M1593" s="59">
        <f t="shared" si="120"/>
        <v>0</v>
      </c>
      <c r="N1593" s="5"/>
    </row>
    <row r="1594" spans="1:14" x14ac:dyDescent="0.2">
      <c r="A1594" s="6">
        <f t="shared" si="121"/>
        <v>10</v>
      </c>
      <c r="B1594" s="1"/>
      <c r="C1594" s="26" t="s">
        <v>76</v>
      </c>
      <c r="E1594" s="14" t="s">
        <v>15</v>
      </c>
      <c r="F1594" s="52"/>
      <c r="G1594" s="51">
        <f>IF([1]Summary!$AG1595="","",[1]Summary!$AG1595)</f>
        <v>0</v>
      </c>
      <c r="H1594" s="51"/>
      <c r="I1594" s="51">
        <f>IF('[2]Total Proposed Rate Y2 Full-GF'!$AG1594="","",'[2]Total Proposed Rate Y2 Full-GF'!$AG1594)</f>
        <v>0</v>
      </c>
      <c r="J1594" s="51"/>
      <c r="K1594" s="51">
        <f t="shared" si="119"/>
        <v>0</v>
      </c>
      <c r="L1594" s="22"/>
      <c r="M1594" s="59">
        <f t="shared" si="120"/>
        <v>0</v>
      </c>
      <c r="N1594" s="5"/>
    </row>
    <row r="1595" spans="1:14" x14ac:dyDescent="0.2">
      <c r="A1595" s="6">
        <f t="shared" si="121"/>
        <v>11</v>
      </c>
      <c r="B1595" s="1"/>
      <c r="C1595" s="91" t="s">
        <v>77</v>
      </c>
      <c r="E1595" s="1"/>
      <c r="F1595" s="52"/>
      <c r="G1595" s="51" t="str">
        <f>IF([1]Summary!$AG1596="","",[1]Summary!$AG1596)</f>
        <v/>
      </c>
      <c r="H1595" s="58"/>
      <c r="I1595" s="51" t="str">
        <f>IF('[2]Total Proposed Rate Y2 Full-GF'!$AG1595="","",'[2]Total Proposed Rate Y2 Full-GF'!$AG1595)</f>
        <v/>
      </c>
      <c r="J1595" s="58"/>
      <c r="K1595" s="51" t="str">
        <f t="shared" si="119"/>
        <v/>
      </c>
      <c r="L1595" s="22"/>
      <c r="M1595" s="59" t="str">
        <f t="shared" si="120"/>
        <v/>
      </c>
      <c r="N1595" s="5"/>
    </row>
    <row r="1596" spans="1:14" x14ac:dyDescent="0.2">
      <c r="A1596" s="6">
        <f t="shared" si="121"/>
        <v>12</v>
      </c>
      <c r="B1596" s="1"/>
      <c r="C1596" s="1" t="s">
        <v>95</v>
      </c>
      <c r="E1596" s="1"/>
      <c r="F1596" s="52"/>
      <c r="G1596" s="51" t="str">
        <f>IF([1]Summary!$AG1597="","",[1]Summary!$AG1597)</f>
        <v/>
      </c>
      <c r="H1596" s="51"/>
      <c r="I1596" s="51" t="str">
        <f>IF('[2]Total Proposed Rate Y2 Full-GF'!$AG1596="","",'[2]Total Proposed Rate Y2 Full-GF'!$AG1596)</f>
        <v/>
      </c>
      <c r="J1596" s="58"/>
      <c r="K1596" s="51" t="str">
        <f t="shared" si="119"/>
        <v/>
      </c>
      <c r="L1596" s="22"/>
      <c r="M1596" s="59" t="str">
        <f t="shared" si="120"/>
        <v/>
      </c>
      <c r="N1596" s="5"/>
    </row>
    <row r="1597" spans="1:14" x14ac:dyDescent="0.2">
      <c r="A1597" s="6">
        <f t="shared" si="121"/>
        <v>13</v>
      </c>
      <c r="B1597" s="1"/>
      <c r="C1597" s="78" t="s">
        <v>97</v>
      </c>
      <c r="E1597" s="13" t="s">
        <v>22</v>
      </c>
      <c r="F1597" s="52"/>
      <c r="G1597" s="58">
        <f>IF([1]Summary!$AG1598="","",[1]Summary!$AG1598)</f>
        <v>0.23938000000000001</v>
      </c>
      <c r="H1597" s="58"/>
      <c r="I1597" s="58">
        <f>IF('[2]Total Proposed Rate Y2 Full-GF'!$AG1597="","",'[2]Total Proposed Rate Y2 Full-GF'!$AG1597)</f>
        <v>0.23815</v>
      </c>
      <c r="J1597" s="58"/>
      <c r="K1597" s="58">
        <f t="shared" si="119"/>
        <v>-1.2300000000000089E-3</v>
      </c>
      <c r="L1597" s="22"/>
      <c r="M1597" s="59">
        <f t="shared" si="120"/>
        <v>-5.138273874174989E-3</v>
      </c>
      <c r="N1597" s="5"/>
    </row>
    <row r="1598" spans="1:14" x14ac:dyDescent="0.2">
      <c r="A1598" s="6">
        <f t="shared" si="121"/>
        <v>14</v>
      </c>
      <c r="B1598" s="1"/>
      <c r="C1598" s="78" t="s">
        <v>268</v>
      </c>
      <c r="E1598" s="13" t="s">
        <v>22</v>
      </c>
      <c r="F1598" s="52"/>
      <c r="G1598" s="58">
        <f>IF([1]Summary!$AG1599="","",[1]Summary!$AG1599)</f>
        <v>0.22777</v>
      </c>
      <c r="H1598" s="58"/>
      <c r="I1598" s="58">
        <f>IF('[2]Total Proposed Rate Y2 Full-GF'!$AG1598="","",'[2]Total Proposed Rate Y2 Full-GF'!$AG1598)</f>
        <v>0.22653999999999999</v>
      </c>
      <c r="J1598" s="58"/>
      <c r="K1598" s="58">
        <f t="shared" si="119"/>
        <v>-1.2300000000000089E-3</v>
      </c>
      <c r="L1598" s="22"/>
      <c r="M1598" s="59">
        <f t="shared" si="120"/>
        <v>-5.4001843965404087E-3</v>
      </c>
      <c r="N1598" s="5"/>
    </row>
    <row r="1599" spans="1:14" x14ac:dyDescent="0.2">
      <c r="A1599" s="6">
        <f t="shared" si="121"/>
        <v>15</v>
      </c>
      <c r="B1599" s="1"/>
      <c r="C1599" s="78" t="s">
        <v>98</v>
      </c>
      <c r="E1599" s="13" t="s">
        <v>22</v>
      </c>
      <c r="F1599" s="52"/>
      <c r="G1599" s="58">
        <f>IF([1]Summary!$AG1600="","",[1]Summary!$AG1600)</f>
        <v>0.22631000000000001</v>
      </c>
      <c r="H1599" s="58"/>
      <c r="I1599" s="58">
        <f>IF('[2]Total Proposed Rate Y2 Full-GF'!$AG1599="","",'[2]Total Proposed Rate Y2 Full-GF'!$AG1599)</f>
        <v>0.22508</v>
      </c>
      <c r="J1599" s="58"/>
      <c r="K1599" s="58">
        <f t="shared" si="119"/>
        <v>-1.2300000000000089E-3</v>
      </c>
      <c r="L1599" s="22"/>
      <c r="M1599" s="59">
        <f t="shared" si="120"/>
        <v>-5.4350227563961327E-3</v>
      </c>
      <c r="N1599" s="5"/>
    </row>
    <row r="1600" spans="1:14" x14ac:dyDescent="0.2">
      <c r="A1600" s="6">
        <f t="shared" si="121"/>
        <v>16</v>
      </c>
      <c r="B1600" s="1"/>
      <c r="C1600" s="42" t="s">
        <v>19</v>
      </c>
      <c r="E1600" s="13"/>
      <c r="F1600" s="52"/>
      <c r="G1600" s="58" t="str">
        <f>IF([1]Summary!$AG1601="","",[1]Summary!$AG1601)</f>
        <v/>
      </c>
      <c r="H1600" s="58"/>
      <c r="I1600" s="58" t="str">
        <f>IF('[2]Total Proposed Rate Y2 Full-GF'!$AG1600="","",'[2]Total Proposed Rate Y2 Full-GF'!$AG1600)</f>
        <v/>
      </c>
      <c r="J1600" s="58"/>
      <c r="K1600" s="58" t="str">
        <f t="shared" si="119"/>
        <v/>
      </c>
      <c r="L1600" s="22"/>
      <c r="M1600" s="59" t="str">
        <f t="shared" si="120"/>
        <v/>
      </c>
      <c r="N1600" s="5"/>
    </row>
    <row r="1601" spans="1:14" x14ac:dyDescent="0.2">
      <c r="A1601" s="6">
        <f t="shared" si="121"/>
        <v>17</v>
      </c>
      <c r="B1601" s="1"/>
      <c r="C1601" s="78" t="s">
        <v>97</v>
      </c>
      <c r="E1601" s="13" t="s">
        <v>22</v>
      </c>
      <c r="F1601" s="52"/>
      <c r="G1601" s="58">
        <f>IF([1]Summary!$AG1602="","",[1]Summary!$AG1602)</f>
        <v>0.2293</v>
      </c>
      <c r="H1601" s="58"/>
      <c r="I1601" s="58">
        <f>IF('[2]Total Proposed Rate Y2 Full-GF'!$AG1601="","",'[2]Total Proposed Rate Y2 Full-GF'!$AG1601)</f>
        <v>0.22806999999999999</v>
      </c>
      <c r="J1601" s="58"/>
      <c r="K1601" s="58">
        <f t="shared" si="119"/>
        <v>-1.2300000000000089E-3</v>
      </c>
      <c r="L1601" s="22"/>
      <c r="M1601" s="59">
        <f t="shared" si="120"/>
        <v>-5.3641517662451326E-3</v>
      </c>
      <c r="N1601" s="5"/>
    </row>
    <row r="1602" spans="1:14" x14ac:dyDescent="0.2">
      <c r="A1602" s="6">
        <f t="shared" si="121"/>
        <v>18</v>
      </c>
      <c r="B1602" s="1"/>
      <c r="C1602" s="78" t="s">
        <v>268</v>
      </c>
      <c r="E1602" s="13" t="s">
        <v>22</v>
      </c>
      <c r="F1602" s="52"/>
      <c r="G1602" s="58">
        <f>IF([1]Summary!$AG1603="","",[1]Summary!$AG1603)</f>
        <v>0.16435000000000002</v>
      </c>
      <c r="H1602" s="58"/>
      <c r="I1602" s="58">
        <f>IF('[2]Total Proposed Rate Y2 Full-GF'!$AG1602="","",'[2]Total Proposed Rate Y2 Full-GF'!$AG1602)</f>
        <v>0.16312000000000001</v>
      </c>
      <c r="J1602" s="58"/>
      <c r="K1602" s="58">
        <f t="shared" si="119"/>
        <v>-1.2300000000000089E-3</v>
      </c>
      <c r="L1602" s="22"/>
      <c r="M1602" s="59">
        <f t="shared" si="120"/>
        <v>-7.4840279890478166E-3</v>
      </c>
      <c r="N1602" s="5"/>
    </row>
    <row r="1603" spans="1:14" x14ac:dyDescent="0.2">
      <c r="A1603" s="6">
        <f t="shared" si="121"/>
        <v>19</v>
      </c>
      <c r="B1603" s="1"/>
      <c r="C1603" s="78" t="s">
        <v>98</v>
      </c>
      <c r="D1603" s="1"/>
      <c r="E1603" s="13" t="s">
        <v>22</v>
      </c>
      <c r="F1603" s="52"/>
      <c r="G1603" s="58">
        <f>IF([1]Summary!$AG1604="","",[1]Summary!$AG1604)</f>
        <v>0.16317000000000001</v>
      </c>
      <c r="H1603" s="58"/>
      <c r="I1603" s="58">
        <f>IF('[2]Total Proposed Rate Y2 Full-GF'!$AG1603="","",'[2]Total Proposed Rate Y2 Full-GF'!$AG1603)</f>
        <v>0.16194</v>
      </c>
      <c r="J1603" s="58"/>
      <c r="K1603" s="58">
        <f t="shared" si="119"/>
        <v>-1.2300000000000089E-3</v>
      </c>
      <c r="L1603" s="22"/>
      <c r="M1603" s="59">
        <f t="shared" si="120"/>
        <v>-7.5381503952933063E-3</v>
      </c>
      <c r="N1603" s="5"/>
    </row>
    <row r="1604" spans="1:14" x14ac:dyDescent="0.2">
      <c r="A1604" s="6"/>
      <c r="B1604" s="1"/>
      <c r="C1604" s="1"/>
      <c r="D1604" s="1"/>
      <c r="E1604" s="13"/>
      <c r="F1604" s="52"/>
      <c r="G1604" s="51" t="str">
        <f>IF([1]Summary!$AG1605="","",[1]Summary!$AG1605)</f>
        <v/>
      </c>
      <c r="H1604" s="58"/>
      <c r="I1604" s="51" t="str">
        <f>IF('[2]Total Proposed Rate Y2 Full-GF'!$AG1604="","",'[2]Total Proposed Rate Y2 Full-GF'!$AG1604)</f>
        <v/>
      </c>
      <c r="J1604" s="58"/>
      <c r="K1604" s="51" t="str">
        <f t="shared" si="119"/>
        <v/>
      </c>
      <c r="L1604" s="22"/>
      <c r="M1604" s="59" t="str">
        <f t="shared" si="120"/>
        <v/>
      </c>
      <c r="N1604" s="5"/>
    </row>
    <row r="1605" spans="1:14" hidden="1" x14ac:dyDescent="0.2">
      <c r="A1605" s="6"/>
      <c r="B1605" s="1"/>
      <c r="C1605" s="1"/>
      <c r="D1605" s="1"/>
      <c r="E1605" s="13"/>
      <c r="F1605" s="52"/>
      <c r="G1605" s="51" t="str">
        <f>IF([1]Summary!$AG1606="","",[1]Summary!$AG1606)</f>
        <v/>
      </c>
      <c r="H1605" s="58"/>
      <c r="I1605" s="51" t="str">
        <f>IF('[2]Total Proposed Rate Y2 Full-GF'!$AG1605="","",'[2]Total Proposed Rate Y2 Full-GF'!$AG1605)</f>
        <v/>
      </c>
      <c r="J1605" s="58"/>
      <c r="K1605" s="51" t="str">
        <f t="shared" si="119"/>
        <v/>
      </c>
      <c r="L1605" s="22"/>
      <c r="M1605" s="59" t="str">
        <f t="shared" si="120"/>
        <v/>
      </c>
      <c r="N1605" s="5"/>
    </row>
    <row r="1606" spans="1:14" ht="10.5" x14ac:dyDescent="0.25">
      <c r="A1606" s="6">
        <v>1</v>
      </c>
      <c r="B1606" s="1"/>
      <c r="C1606" s="23" t="s">
        <v>269</v>
      </c>
      <c r="D1606" s="1"/>
      <c r="E1606" s="13"/>
      <c r="F1606" s="52"/>
      <c r="G1606" s="51" t="str">
        <f>IF([1]Summary!$AG1607="","",[1]Summary!$AG1607)</f>
        <v/>
      </c>
      <c r="H1606" s="58"/>
      <c r="I1606" s="51" t="str">
        <f>IF('[2]Total Proposed Rate Y2 Full-GF'!$AG1606="","",'[2]Total Proposed Rate Y2 Full-GF'!$AG1606)</f>
        <v/>
      </c>
      <c r="J1606" s="58"/>
      <c r="K1606" s="51" t="str">
        <f t="shared" si="119"/>
        <v/>
      </c>
      <c r="L1606" s="22"/>
      <c r="M1606" s="59" t="str">
        <f t="shared" si="120"/>
        <v/>
      </c>
    </row>
    <row r="1607" spans="1:14" x14ac:dyDescent="0.2">
      <c r="A1607" s="6">
        <f>+A1606+1</f>
        <v>2</v>
      </c>
      <c r="B1607" s="1"/>
      <c r="C1607" s="90" t="s">
        <v>12</v>
      </c>
      <c r="D1607" s="1"/>
      <c r="E1607" s="14"/>
      <c r="F1607" s="52"/>
      <c r="G1607" s="51" t="str">
        <f>IF([1]Summary!$AG1608="","",[1]Summary!$AG1608)</f>
        <v/>
      </c>
      <c r="H1607" s="58"/>
      <c r="I1607" s="51" t="str">
        <f>IF('[2]Total Proposed Rate Y2 Full-GF'!$AG1607="","",'[2]Total Proposed Rate Y2 Full-GF'!$AG1607)</f>
        <v/>
      </c>
      <c r="J1607" s="58"/>
      <c r="K1607" s="51" t="str">
        <f t="shared" si="119"/>
        <v/>
      </c>
      <c r="L1607" s="22"/>
      <c r="M1607" s="59" t="str">
        <f t="shared" si="120"/>
        <v/>
      </c>
    </row>
    <row r="1608" spans="1:14" x14ac:dyDescent="0.2">
      <c r="A1608" s="6">
        <f t="shared" ref="A1608:A1625" si="122">+A1607+1</f>
        <v>3</v>
      </c>
      <c r="B1608" s="1"/>
      <c r="C1608" s="87" t="s">
        <v>126</v>
      </c>
      <c r="E1608" s="14" t="s">
        <v>13</v>
      </c>
      <c r="F1608" s="52"/>
      <c r="G1608" s="51">
        <f>IF([1]Summary!$AG1609="","",[1]Summary!$AG1609)</f>
        <v>135.44999999999999</v>
      </c>
      <c r="H1608" s="51"/>
      <c r="I1608" s="51">
        <f>IF('[2]Total Proposed Rate Y2 Full-GF'!$AG1608="","",'[2]Total Proposed Rate Y2 Full-GF'!$AG1608)</f>
        <v>135.44999999999999</v>
      </c>
      <c r="J1608" s="51"/>
      <c r="K1608" s="51">
        <f t="shared" si="119"/>
        <v>0</v>
      </c>
      <c r="L1608" s="22"/>
      <c r="M1608" s="59">
        <f t="shared" si="120"/>
        <v>0</v>
      </c>
    </row>
    <row r="1609" spans="1:14" x14ac:dyDescent="0.2">
      <c r="A1609" s="6">
        <f t="shared" si="122"/>
        <v>4</v>
      </c>
      <c r="B1609" s="1"/>
      <c r="C1609" s="87" t="s">
        <v>127</v>
      </c>
      <c r="E1609" s="14" t="s">
        <v>13</v>
      </c>
      <c r="F1609" s="52"/>
      <c r="G1609" s="51">
        <f>IF([1]Summary!$AG1610="","",[1]Summary!$AG1610)</f>
        <v>135.44999999999999</v>
      </c>
      <c r="H1609" s="51"/>
      <c r="I1609" s="51">
        <f>IF('[2]Total Proposed Rate Y2 Full-GF'!$AG1609="","",'[2]Total Proposed Rate Y2 Full-GF'!$AG1609)</f>
        <v>135.44999999999999</v>
      </c>
      <c r="J1609" s="51"/>
      <c r="K1609" s="51">
        <f t="shared" si="119"/>
        <v>0</v>
      </c>
      <c r="L1609" s="22"/>
      <c r="M1609" s="59">
        <f t="shared" si="120"/>
        <v>0</v>
      </c>
      <c r="N1609" s="5"/>
    </row>
    <row r="1610" spans="1:14" x14ac:dyDescent="0.2">
      <c r="A1610" s="6">
        <f t="shared" si="122"/>
        <v>5</v>
      </c>
      <c r="B1610" s="1"/>
      <c r="C1610" s="87" t="s">
        <v>128</v>
      </c>
      <c r="E1610" s="14" t="s">
        <v>13</v>
      </c>
      <c r="F1610" s="21"/>
      <c r="G1610" s="51">
        <f>IF([1]Summary!$AG1611="","",[1]Summary!$AG1611)</f>
        <v>135.44999999999999</v>
      </c>
      <c r="H1610" s="51"/>
      <c r="I1610" s="51">
        <f>IF('[2]Total Proposed Rate Y2 Full-GF'!$AG1610="","",'[2]Total Proposed Rate Y2 Full-GF'!$AG1610)</f>
        <v>135.44999999999999</v>
      </c>
      <c r="J1610" s="51"/>
      <c r="K1610" s="51">
        <f t="shared" si="119"/>
        <v>0</v>
      </c>
      <c r="L1610" s="22"/>
      <c r="M1610" s="59">
        <f t="shared" si="120"/>
        <v>0</v>
      </c>
      <c r="N1610" s="5"/>
    </row>
    <row r="1611" spans="1:14" x14ac:dyDescent="0.2">
      <c r="A1611" s="6">
        <f t="shared" si="122"/>
        <v>6</v>
      </c>
      <c r="B1611" s="1"/>
      <c r="C1611" s="87" t="s">
        <v>165</v>
      </c>
      <c r="E1611" s="14" t="s">
        <v>13</v>
      </c>
      <c r="F1611" s="20"/>
      <c r="G1611" s="51">
        <f>IF([1]Summary!$AG1612="","",[1]Summary!$AG1612)</f>
        <v>135.44999999999999</v>
      </c>
      <c r="H1611" s="51"/>
      <c r="I1611" s="51">
        <f>IF('[2]Total Proposed Rate Y2 Full-GF'!$AG1611="","",'[2]Total Proposed Rate Y2 Full-GF'!$AG1611)</f>
        <v>135.44999999999999</v>
      </c>
      <c r="J1611" s="51"/>
      <c r="K1611" s="51">
        <f t="shared" si="119"/>
        <v>0</v>
      </c>
      <c r="L1611" s="22"/>
      <c r="M1611" s="59">
        <f t="shared" si="120"/>
        <v>0</v>
      </c>
      <c r="N1611" s="5"/>
    </row>
    <row r="1612" spans="1:14" x14ac:dyDescent="0.2">
      <c r="A1612" s="6">
        <f t="shared" si="122"/>
        <v>7</v>
      </c>
      <c r="B1612" s="1"/>
      <c r="C1612" s="1" t="s">
        <v>14</v>
      </c>
      <c r="D1612" s="1"/>
      <c r="E1612" s="14" t="s">
        <v>15</v>
      </c>
      <c r="F1612" s="21"/>
      <c r="G1612" s="51">
        <f>IF([1]Summary!$AG1613="","",[1]Summary!$AG1613)</f>
        <v>4.09</v>
      </c>
      <c r="H1612" s="51"/>
      <c r="I1612" s="51">
        <f>IF('[2]Total Proposed Rate Y2 Full-GF'!$AG1612="","",'[2]Total Proposed Rate Y2 Full-GF'!$AG1612)</f>
        <v>4.09</v>
      </c>
      <c r="J1612" s="51"/>
      <c r="K1612" s="51">
        <f t="shared" ref="K1612:K1675" si="123">IF(I1612="","",+I1612-G1612)</f>
        <v>0</v>
      </c>
      <c r="L1612" s="22"/>
      <c r="M1612" s="59">
        <f t="shared" ref="M1612:M1675" si="124">IF(K1612="","",+IFERROR(K1612/G1612,0))</f>
        <v>0</v>
      </c>
      <c r="N1612" s="5"/>
    </row>
    <row r="1613" spans="1:14" hidden="1" x14ac:dyDescent="0.2">
      <c r="A1613" s="6">
        <f t="shared" si="122"/>
        <v>8</v>
      </c>
      <c r="B1613" s="1"/>
      <c r="C1613" s="42" t="s">
        <v>142</v>
      </c>
      <c r="E1613" s="2" t="s">
        <v>15</v>
      </c>
      <c r="F1613" s="21"/>
      <c r="G1613" s="51">
        <f>IF([1]Summary!$AG1614="","",[1]Summary!$AG1614)</f>
        <v>0</v>
      </c>
      <c r="H1613" s="51"/>
      <c r="I1613" s="51">
        <f>IF('[2]Total Proposed Rate Y2 Full-GF'!$AG1613="","",'[2]Total Proposed Rate Y2 Full-GF'!$AG1613)</f>
        <v>0</v>
      </c>
      <c r="J1613" s="51"/>
      <c r="K1613" s="51">
        <f t="shared" si="123"/>
        <v>0</v>
      </c>
      <c r="L1613" s="22"/>
      <c r="M1613" s="59">
        <f t="shared" si="124"/>
        <v>0</v>
      </c>
      <c r="N1613" s="5"/>
    </row>
    <row r="1614" spans="1:14" x14ac:dyDescent="0.2">
      <c r="A1614" s="6">
        <f>+A1612+1</f>
        <v>8</v>
      </c>
      <c r="B1614" s="1"/>
      <c r="C1614" s="1" t="s">
        <v>17</v>
      </c>
      <c r="D1614" s="1"/>
      <c r="E1614" s="14"/>
      <c r="F1614" s="21"/>
      <c r="G1614" s="51" t="str">
        <f>IF([1]Summary!$AG1615="","",[1]Summary!$AG1615)</f>
        <v/>
      </c>
      <c r="H1614" s="51"/>
      <c r="I1614" s="51" t="str">
        <f>IF('[2]Total Proposed Rate Y2 Full-GF'!$AG1614="","",'[2]Total Proposed Rate Y2 Full-GF'!$AG1614)</f>
        <v/>
      </c>
      <c r="J1614" s="51"/>
      <c r="K1614" s="51" t="str">
        <f t="shared" si="123"/>
        <v/>
      </c>
      <c r="L1614" s="4"/>
      <c r="M1614" s="59" t="str">
        <f t="shared" si="124"/>
        <v/>
      </c>
      <c r="N1614" s="5"/>
    </row>
    <row r="1615" spans="1:14" x14ac:dyDescent="0.2">
      <c r="A1615" s="6">
        <f t="shared" si="122"/>
        <v>9</v>
      </c>
      <c r="B1615" s="1"/>
      <c r="C1615" s="26" t="s">
        <v>75</v>
      </c>
      <c r="D1615" s="1"/>
      <c r="E1615" s="14" t="s">
        <v>15</v>
      </c>
      <c r="F1615" s="21"/>
      <c r="G1615" s="51">
        <f>IF([1]Summary!$AG1616="","",[1]Summary!$AG1616)</f>
        <v>0</v>
      </c>
      <c r="H1615" s="51"/>
      <c r="I1615" s="51">
        <f>IF('[2]Total Proposed Rate Y2 Full-GF'!$AG1615="","",'[2]Total Proposed Rate Y2 Full-GF'!$AG1615)</f>
        <v>0</v>
      </c>
      <c r="J1615" s="51"/>
      <c r="K1615" s="51">
        <f t="shared" si="123"/>
        <v>0</v>
      </c>
      <c r="L1615" s="22"/>
      <c r="M1615" s="59">
        <f t="shared" si="124"/>
        <v>0</v>
      </c>
      <c r="N1615" s="5"/>
    </row>
    <row r="1616" spans="1:14" x14ac:dyDescent="0.2">
      <c r="A1616" s="6">
        <f t="shared" si="122"/>
        <v>10</v>
      </c>
      <c r="B1616" s="1"/>
      <c r="C1616" s="26" t="s">
        <v>76</v>
      </c>
      <c r="D1616" s="1"/>
      <c r="E1616" s="14" t="s">
        <v>15</v>
      </c>
      <c r="F1616" s="21"/>
      <c r="G1616" s="51">
        <f>IF([1]Summary!$AG1617="","",[1]Summary!$AG1617)</f>
        <v>0</v>
      </c>
      <c r="H1616" s="51"/>
      <c r="I1616" s="51">
        <f>IF('[2]Total Proposed Rate Y2 Full-GF'!$AG1616="","",'[2]Total Proposed Rate Y2 Full-GF'!$AG1616)</f>
        <v>0</v>
      </c>
      <c r="J1616" s="51"/>
      <c r="K1616" s="51">
        <f t="shared" si="123"/>
        <v>0</v>
      </c>
      <c r="L1616" s="22"/>
      <c r="M1616" s="59">
        <f t="shared" si="124"/>
        <v>0</v>
      </c>
      <c r="N1616" s="5"/>
    </row>
    <row r="1617" spans="1:14" x14ac:dyDescent="0.2">
      <c r="A1617" s="6">
        <f t="shared" si="122"/>
        <v>11</v>
      </c>
      <c r="B1617" s="1"/>
      <c r="C1617" s="91" t="s">
        <v>77</v>
      </c>
      <c r="D1617" s="1"/>
      <c r="E1617" s="1"/>
      <c r="F1617" s="21"/>
      <c r="G1617" s="51" t="str">
        <f>IF([1]Summary!$AG1618="","",[1]Summary!$AG1618)</f>
        <v/>
      </c>
      <c r="H1617" s="51"/>
      <c r="I1617" s="51" t="str">
        <f>IF('[2]Total Proposed Rate Y2 Full-GF'!$AG1617="","",'[2]Total Proposed Rate Y2 Full-GF'!$AG1617)</f>
        <v/>
      </c>
      <c r="J1617" s="58"/>
      <c r="K1617" s="51" t="str">
        <f t="shared" si="123"/>
        <v/>
      </c>
      <c r="L1617" s="22"/>
      <c r="M1617" s="59" t="str">
        <f t="shared" si="124"/>
        <v/>
      </c>
      <c r="N1617" s="5"/>
    </row>
    <row r="1618" spans="1:14" x14ac:dyDescent="0.2">
      <c r="A1618" s="6">
        <f t="shared" si="122"/>
        <v>12</v>
      </c>
      <c r="B1618" s="1"/>
      <c r="C1618" s="1" t="s">
        <v>95</v>
      </c>
      <c r="D1618" s="1"/>
      <c r="E1618" s="1"/>
      <c r="F1618" s="21"/>
      <c r="G1618" s="51" t="str">
        <f>IF([1]Summary!$AG1619="","",[1]Summary!$AG1619)</f>
        <v/>
      </c>
      <c r="H1618" s="51"/>
      <c r="I1618" s="51" t="str">
        <f>IF('[2]Total Proposed Rate Y2 Full-GF'!$AG1618="","",'[2]Total Proposed Rate Y2 Full-GF'!$AG1618)</f>
        <v/>
      </c>
      <c r="J1618" s="58"/>
      <c r="K1618" s="51" t="str">
        <f t="shared" si="123"/>
        <v/>
      </c>
      <c r="L1618" s="22"/>
      <c r="M1618" s="59" t="str">
        <f t="shared" si="124"/>
        <v/>
      </c>
      <c r="N1618" s="5"/>
    </row>
    <row r="1619" spans="1:14" x14ac:dyDescent="0.2">
      <c r="A1619" s="6">
        <f t="shared" si="122"/>
        <v>13</v>
      </c>
      <c r="B1619" s="1"/>
      <c r="C1619" s="78" t="s">
        <v>97</v>
      </c>
      <c r="D1619" s="1"/>
      <c r="E1619" s="13" t="s">
        <v>22</v>
      </c>
      <c r="F1619" s="21"/>
      <c r="G1619" s="58">
        <f>IF([1]Summary!$AG1620="","",[1]Summary!$AG1620)</f>
        <v>0.1593</v>
      </c>
      <c r="H1619" s="58"/>
      <c r="I1619" s="58">
        <f>IF('[2]Total Proposed Rate Y2 Full-GF'!$AG1619="","",'[2]Total Proposed Rate Y2 Full-GF'!$AG1619)</f>
        <v>0.17446</v>
      </c>
      <c r="J1619" s="58"/>
      <c r="K1619" s="58">
        <f t="shared" si="123"/>
        <v>1.5160000000000007E-2</v>
      </c>
      <c r="L1619" s="22"/>
      <c r="M1619" s="59">
        <f t="shared" si="124"/>
        <v>9.5166352793471479E-2</v>
      </c>
      <c r="N1619" s="5"/>
    </row>
    <row r="1620" spans="1:14" x14ac:dyDescent="0.2">
      <c r="A1620" s="6">
        <f t="shared" si="122"/>
        <v>14</v>
      </c>
      <c r="B1620" s="1"/>
      <c r="C1620" s="78" t="s">
        <v>268</v>
      </c>
      <c r="D1620" s="1"/>
      <c r="E1620" s="13" t="s">
        <v>22</v>
      </c>
      <c r="F1620" s="21"/>
      <c r="G1620" s="58">
        <f>IF([1]Summary!$AG1621="","",[1]Summary!$AG1621)</f>
        <v>0.1593</v>
      </c>
      <c r="H1620" s="58"/>
      <c r="I1620" s="58">
        <f>IF('[2]Total Proposed Rate Y2 Full-GF'!$AG1620="","",'[2]Total Proposed Rate Y2 Full-GF'!$AG1620)</f>
        <v>0.17446</v>
      </c>
      <c r="J1620" s="58"/>
      <c r="K1620" s="58">
        <f t="shared" si="123"/>
        <v>1.5160000000000007E-2</v>
      </c>
      <c r="L1620" s="4"/>
      <c r="M1620" s="59">
        <f t="shared" si="124"/>
        <v>9.5166352793471479E-2</v>
      </c>
      <c r="N1620" s="5"/>
    </row>
    <row r="1621" spans="1:14" x14ac:dyDescent="0.2">
      <c r="A1621" s="6">
        <f t="shared" si="122"/>
        <v>15</v>
      </c>
      <c r="B1621" s="1"/>
      <c r="C1621" s="78" t="s">
        <v>98</v>
      </c>
      <c r="D1621" s="1"/>
      <c r="E1621" s="13" t="s">
        <v>22</v>
      </c>
      <c r="F1621" s="21"/>
      <c r="G1621" s="58">
        <f>IF([1]Summary!$AG1622="","",[1]Summary!$AG1622)</f>
        <v>0.1593</v>
      </c>
      <c r="H1621" s="58"/>
      <c r="I1621" s="58">
        <f>IF('[2]Total Proposed Rate Y2 Full-GF'!$AG1621="","",'[2]Total Proposed Rate Y2 Full-GF'!$AG1621)</f>
        <v>0.17446</v>
      </c>
      <c r="J1621" s="58"/>
      <c r="K1621" s="58">
        <f t="shared" si="123"/>
        <v>1.5160000000000007E-2</v>
      </c>
      <c r="L1621" s="22"/>
      <c r="M1621" s="59">
        <f t="shared" si="124"/>
        <v>9.5166352793471479E-2</v>
      </c>
      <c r="N1621" s="5"/>
    </row>
    <row r="1622" spans="1:14" x14ac:dyDescent="0.2">
      <c r="A1622" s="6">
        <f t="shared" si="122"/>
        <v>16</v>
      </c>
      <c r="B1622" s="1"/>
      <c r="C1622" s="42" t="s">
        <v>19</v>
      </c>
      <c r="D1622" s="1"/>
      <c r="E1622" s="13"/>
      <c r="F1622" s="21"/>
      <c r="G1622" s="58" t="str">
        <f>IF([1]Summary!$AG1623="","",[1]Summary!$AG1623)</f>
        <v/>
      </c>
      <c r="H1622" s="58"/>
      <c r="I1622" s="58" t="str">
        <f>IF('[2]Total Proposed Rate Y2 Full-GF'!$AG1622="","",'[2]Total Proposed Rate Y2 Full-GF'!$AG1622)</f>
        <v/>
      </c>
      <c r="J1622" s="58"/>
      <c r="K1622" s="58" t="str">
        <f t="shared" si="123"/>
        <v/>
      </c>
      <c r="L1622" s="22"/>
      <c r="M1622" s="59" t="str">
        <f t="shared" si="124"/>
        <v/>
      </c>
      <c r="N1622" s="5"/>
    </row>
    <row r="1623" spans="1:14" x14ac:dyDescent="0.2">
      <c r="A1623" s="6">
        <f t="shared" si="122"/>
        <v>17</v>
      </c>
      <c r="B1623" s="1"/>
      <c r="C1623" s="78" t="s">
        <v>97</v>
      </c>
      <c r="D1623" s="1"/>
      <c r="E1623" s="13" t="s">
        <v>22</v>
      </c>
      <c r="F1623" s="21"/>
      <c r="G1623" s="58">
        <f>IF([1]Summary!$AG1624="","",[1]Summary!$AG1624)</f>
        <v>0.15335000000000001</v>
      </c>
      <c r="H1623" s="58"/>
      <c r="I1623" s="58">
        <f>IF('[2]Total Proposed Rate Y2 Full-GF'!$AG1623="","",'[2]Total Proposed Rate Y2 Full-GF'!$AG1623)</f>
        <v>0.15193999999999999</v>
      </c>
      <c r="J1623" s="58"/>
      <c r="K1623" s="58">
        <f t="shared" si="123"/>
        <v>-1.4100000000000223E-3</v>
      </c>
      <c r="L1623" s="22"/>
      <c r="M1623" s="59">
        <f t="shared" si="124"/>
        <v>-9.194652755135457E-3</v>
      </c>
      <c r="N1623" s="5"/>
    </row>
    <row r="1624" spans="1:14" x14ac:dyDescent="0.2">
      <c r="A1624" s="6">
        <f t="shared" si="122"/>
        <v>18</v>
      </c>
      <c r="B1624" s="1"/>
      <c r="C1624" s="78" t="s">
        <v>268</v>
      </c>
      <c r="D1624" s="1"/>
      <c r="E1624" s="13" t="s">
        <v>22</v>
      </c>
      <c r="F1624" s="21"/>
      <c r="G1624" s="58">
        <f>IF([1]Summary!$AG1625="","",[1]Summary!$AG1625)</f>
        <v>0.15335000000000001</v>
      </c>
      <c r="H1624" s="58"/>
      <c r="I1624" s="58">
        <f>IF('[2]Total Proposed Rate Y2 Full-GF'!$AG1624="","",'[2]Total Proposed Rate Y2 Full-GF'!$AG1624)</f>
        <v>0.15193999999999999</v>
      </c>
      <c r="J1624" s="58"/>
      <c r="K1624" s="58">
        <f t="shared" si="123"/>
        <v>-1.4100000000000223E-3</v>
      </c>
      <c r="L1624" s="22"/>
      <c r="M1624" s="59">
        <f t="shared" si="124"/>
        <v>-9.194652755135457E-3</v>
      </c>
      <c r="N1624" s="5"/>
    </row>
    <row r="1625" spans="1:14" x14ac:dyDescent="0.2">
      <c r="A1625" s="6">
        <f t="shared" si="122"/>
        <v>19</v>
      </c>
      <c r="B1625" s="1"/>
      <c r="C1625" s="78" t="s">
        <v>98</v>
      </c>
      <c r="D1625" s="1"/>
      <c r="E1625" s="13" t="s">
        <v>22</v>
      </c>
      <c r="F1625" s="21"/>
      <c r="G1625" s="58">
        <f>IF([1]Summary!$AG1626="","",[1]Summary!$AG1626)</f>
        <v>0.15335000000000001</v>
      </c>
      <c r="H1625" s="58"/>
      <c r="I1625" s="58">
        <f>IF('[2]Total Proposed Rate Y2 Full-GF'!$AG1625="","",'[2]Total Proposed Rate Y2 Full-GF'!$AG1625)</f>
        <v>0.15193999999999999</v>
      </c>
      <c r="J1625" s="58"/>
      <c r="K1625" s="58">
        <f t="shared" si="123"/>
        <v>-1.4100000000000223E-3</v>
      </c>
      <c r="L1625" s="22"/>
      <c r="M1625" s="59">
        <f t="shared" si="124"/>
        <v>-9.194652755135457E-3</v>
      </c>
      <c r="N1625" s="5"/>
    </row>
    <row r="1626" spans="1:14" x14ac:dyDescent="0.2">
      <c r="A1626" s="6"/>
      <c r="B1626" s="1"/>
      <c r="C1626" s="1"/>
      <c r="D1626" s="1"/>
      <c r="E1626" s="13"/>
      <c r="F1626" s="21"/>
      <c r="G1626" s="58" t="str">
        <f>IF([1]Summary!$AG1627="","",[1]Summary!$AG1627)</f>
        <v/>
      </c>
      <c r="H1626" s="58"/>
      <c r="I1626" s="58" t="str">
        <f>IF('[2]Total Proposed Rate Y2 Full-GF'!$AG1627="","",'[2]Total Proposed Rate Y2 Full-GF'!$AG1627)</f>
        <v/>
      </c>
      <c r="J1626" s="58"/>
      <c r="K1626" s="58" t="str">
        <f t="shared" si="123"/>
        <v/>
      </c>
      <c r="L1626" s="22"/>
      <c r="M1626" s="59" t="str">
        <f t="shared" si="124"/>
        <v/>
      </c>
      <c r="N1626" s="5"/>
    </row>
    <row r="1627" spans="1:14" ht="10.5" hidden="1" x14ac:dyDescent="0.25">
      <c r="A1627" s="6">
        <v>1</v>
      </c>
      <c r="B1627" s="1"/>
      <c r="C1627" s="31" t="s">
        <v>94</v>
      </c>
      <c r="E1627" s="1"/>
      <c r="F1627" s="21"/>
      <c r="G1627" s="58" t="str">
        <f>IF([1]Summary!$AG1628="","",[1]Summary!$AG1628)</f>
        <v/>
      </c>
      <c r="H1627" s="58"/>
      <c r="I1627" s="58" t="str">
        <f>IF('[2]Total Proposed Rate Y2 Full-GF'!$AG1628="","",'[2]Total Proposed Rate Y2 Full-GF'!$AG1628)</f>
        <v/>
      </c>
      <c r="J1627" s="58"/>
      <c r="K1627" s="58" t="str">
        <f t="shared" si="123"/>
        <v/>
      </c>
      <c r="L1627" s="22"/>
      <c r="M1627" s="59" t="str">
        <f t="shared" si="124"/>
        <v/>
      </c>
      <c r="N1627" s="5"/>
    </row>
    <row r="1628" spans="1:14" hidden="1" x14ac:dyDescent="0.2">
      <c r="A1628" s="6">
        <f>+A1627+1</f>
        <v>2</v>
      </c>
      <c r="B1628" s="1"/>
      <c r="C1628" s="90" t="s">
        <v>12</v>
      </c>
      <c r="E1628" s="14"/>
      <c r="F1628" s="21"/>
      <c r="G1628" s="51" t="str">
        <f>IF([1]Summary!$AG1629="","",[1]Summary!$AG1629)</f>
        <v/>
      </c>
      <c r="H1628" s="58"/>
      <c r="I1628" s="51">
        <f>IF('[2]Total Proposed Rate Y2 Full-GF'!$AG1629="","",'[2]Total Proposed Rate Y2 Full-GF'!$AG1629)</f>
        <v>0</v>
      </c>
      <c r="J1628" s="58"/>
      <c r="K1628" s="51" t="e">
        <f t="shared" si="123"/>
        <v>#VALUE!</v>
      </c>
      <c r="L1628" s="4"/>
      <c r="M1628" s="59" t="e">
        <f t="shared" si="124"/>
        <v>#VALUE!</v>
      </c>
      <c r="N1628" s="5"/>
    </row>
    <row r="1629" spans="1:14" hidden="1" x14ac:dyDescent="0.2">
      <c r="A1629" s="6">
        <f t="shared" ref="A1629:A1638" si="125">+A1628+1</f>
        <v>3</v>
      </c>
      <c r="B1629" s="1"/>
      <c r="C1629" s="92" t="s">
        <v>217</v>
      </c>
      <c r="E1629" s="14" t="s">
        <v>13</v>
      </c>
      <c r="F1629" s="21"/>
      <c r="G1629" s="51">
        <f>IF([1]Summary!$AG1630="","",[1]Summary!$AG1630)</f>
        <v>0</v>
      </c>
      <c r="H1629" s="51"/>
      <c r="I1629" s="51">
        <f>IF('[2]Total Proposed Rate Y2 Full-GF'!$AG1630="","",'[2]Total Proposed Rate Y2 Full-GF'!$AG1630)</f>
        <v>0</v>
      </c>
      <c r="J1629" s="51"/>
      <c r="K1629" s="51">
        <f t="shared" si="123"/>
        <v>0</v>
      </c>
      <c r="L1629" s="22"/>
      <c r="M1629" s="59">
        <f t="shared" si="124"/>
        <v>0</v>
      </c>
      <c r="N1629" s="5"/>
    </row>
    <row r="1630" spans="1:14" hidden="1" x14ac:dyDescent="0.2">
      <c r="A1630" s="6">
        <f t="shared" si="125"/>
        <v>4</v>
      </c>
      <c r="B1630" s="1"/>
      <c r="C1630" s="92" t="s">
        <v>218</v>
      </c>
      <c r="E1630" s="14" t="s">
        <v>13</v>
      </c>
      <c r="F1630" s="21"/>
      <c r="G1630" s="51">
        <f>IF([1]Summary!$AG1631="","",[1]Summary!$AG1631)</f>
        <v>0</v>
      </c>
      <c r="H1630" s="51"/>
      <c r="I1630" s="51">
        <f>IF('[2]Total Proposed Rate Y2 Full-GF'!$AG1631="","",'[2]Total Proposed Rate Y2 Full-GF'!$AG1631)</f>
        <v>0</v>
      </c>
      <c r="J1630" s="51"/>
      <c r="K1630" s="51">
        <f t="shared" si="123"/>
        <v>0</v>
      </c>
      <c r="L1630" s="22"/>
      <c r="M1630" s="59">
        <f t="shared" si="124"/>
        <v>0</v>
      </c>
      <c r="N1630" s="5"/>
    </row>
    <row r="1631" spans="1:14" hidden="1" x14ac:dyDescent="0.2">
      <c r="A1631" s="6">
        <f t="shared" si="125"/>
        <v>5</v>
      </c>
      <c r="B1631" s="1"/>
      <c r="C1631" s="1" t="s">
        <v>14</v>
      </c>
      <c r="E1631" s="14" t="s">
        <v>15</v>
      </c>
      <c r="F1631" s="21"/>
      <c r="G1631" s="51">
        <f>IF([1]Summary!$AG1632="","",[1]Summary!$AG1632)</f>
        <v>0</v>
      </c>
      <c r="H1631" s="51"/>
      <c r="I1631" s="51">
        <f>IF('[2]Total Proposed Rate Y2 Full-GF'!$AG1632="","",'[2]Total Proposed Rate Y2 Full-GF'!$AG1632)</f>
        <v>0</v>
      </c>
      <c r="J1631" s="51"/>
      <c r="K1631" s="51">
        <f t="shared" si="123"/>
        <v>0</v>
      </c>
      <c r="L1631" s="22"/>
      <c r="M1631" s="59">
        <f t="shared" si="124"/>
        <v>0</v>
      </c>
      <c r="N1631" s="5"/>
    </row>
    <row r="1632" spans="1:14" hidden="1" x14ac:dyDescent="0.2">
      <c r="A1632" s="6">
        <f t="shared" si="125"/>
        <v>6</v>
      </c>
      <c r="B1632" s="1"/>
      <c r="C1632" s="1" t="s">
        <v>16</v>
      </c>
      <c r="E1632" s="2" t="s">
        <v>15</v>
      </c>
      <c r="F1632" s="21"/>
      <c r="G1632" s="51">
        <f>IF([1]Summary!$AG1633="","",[1]Summary!$AG1633)</f>
        <v>0</v>
      </c>
      <c r="H1632" s="51"/>
      <c r="I1632" s="51" t="str">
        <f>IF('[2]Total Proposed Rate Y2 Full-GF'!$AG1633="","",'[2]Total Proposed Rate Y2 Full-GF'!$AG1633)</f>
        <v/>
      </c>
      <c r="J1632" s="51"/>
      <c r="K1632" s="51" t="str">
        <f t="shared" si="123"/>
        <v/>
      </c>
      <c r="L1632" s="22"/>
      <c r="M1632" s="59" t="str">
        <f t="shared" si="124"/>
        <v/>
      </c>
      <c r="N1632" s="5"/>
    </row>
    <row r="1633" spans="1:14" hidden="1" x14ac:dyDescent="0.2">
      <c r="A1633" s="6">
        <f>+A1631+1</f>
        <v>6</v>
      </c>
      <c r="B1633" s="1"/>
      <c r="C1633" s="1" t="s">
        <v>17</v>
      </c>
      <c r="E1633" s="14"/>
      <c r="F1633" s="21"/>
      <c r="G1633" s="51" t="str">
        <f>IF([1]Summary!$AG1634="","",[1]Summary!$AG1634)</f>
        <v/>
      </c>
      <c r="H1633" s="51"/>
      <c r="I1633" s="51">
        <f>IF('[2]Total Proposed Rate Y2 Full-GF'!$AG1634="","",'[2]Total Proposed Rate Y2 Full-GF'!$AG1634)</f>
        <v>0</v>
      </c>
      <c r="J1633" s="51"/>
      <c r="K1633" s="51" t="e">
        <f t="shared" si="123"/>
        <v>#VALUE!</v>
      </c>
      <c r="L1633" s="22"/>
      <c r="M1633" s="59" t="e">
        <f t="shared" si="124"/>
        <v>#VALUE!</v>
      </c>
      <c r="N1633" s="5"/>
    </row>
    <row r="1634" spans="1:14" hidden="1" x14ac:dyDescent="0.2">
      <c r="A1634" s="6">
        <f t="shared" si="125"/>
        <v>7</v>
      </c>
      <c r="B1634" s="1"/>
      <c r="C1634" s="26" t="s">
        <v>75</v>
      </c>
      <c r="E1634" s="14" t="s">
        <v>15</v>
      </c>
      <c r="F1634" s="21"/>
      <c r="G1634" s="51">
        <f>IF([1]Summary!$AG1635="","",[1]Summary!$AG1635)</f>
        <v>0</v>
      </c>
      <c r="H1634" s="51"/>
      <c r="I1634" s="51">
        <f>IF('[2]Total Proposed Rate Y2 Full-GF'!$AG1635="","",'[2]Total Proposed Rate Y2 Full-GF'!$AG1635)</f>
        <v>0</v>
      </c>
      <c r="J1634" s="51"/>
      <c r="K1634" s="51">
        <f t="shared" si="123"/>
        <v>0</v>
      </c>
      <c r="L1634" s="4"/>
      <c r="M1634" s="59">
        <f t="shared" si="124"/>
        <v>0</v>
      </c>
      <c r="N1634" s="5"/>
    </row>
    <row r="1635" spans="1:14" hidden="1" x14ac:dyDescent="0.2">
      <c r="A1635" s="6">
        <f t="shared" si="125"/>
        <v>8</v>
      </c>
      <c r="B1635" s="1"/>
      <c r="C1635" s="26" t="s">
        <v>76</v>
      </c>
      <c r="E1635" s="14" t="s">
        <v>15</v>
      </c>
      <c r="F1635" s="21"/>
      <c r="G1635" s="51">
        <f>IF([1]Summary!$AG1636="","",[1]Summary!$AG1636)</f>
        <v>0</v>
      </c>
      <c r="H1635" s="51"/>
      <c r="I1635" s="51" t="str">
        <f>IF('[2]Total Proposed Rate Y2 Full-GF'!$AG1636="","",'[2]Total Proposed Rate Y2 Full-GF'!$AG1636)</f>
        <v/>
      </c>
      <c r="J1635" s="51"/>
      <c r="K1635" s="51" t="str">
        <f t="shared" si="123"/>
        <v/>
      </c>
      <c r="L1635" s="22"/>
      <c r="M1635" s="59" t="str">
        <f t="shared" si="124"/>
        <v/>
      </c>
      <c r="N1635" s="5"/>
    </row>
    <row r="1636" spans="1:14" hidden="1" x14ac:dyDescent="0.2">
      <c r="A1636" s="6">
        <f t="shared" si="125"/>
        <v>9</v>
      </c>
      <c r="B1636" s="1"/>
      <c r="C1636" s="85" t="s">
        <v>77</v>
      </c>
      <c r="E1636" s="14"/>
      <c r="F1636" s="21"/>
      <c r="G1636" s="51" t="str">
        <f>IF([1]Summary!$AG1637="","",[1]Summary!$AG1637)</f>
        <v/>
      </c>
      <c r="H1636" s="51"/>
      <c r="I1636" s="51">
        <f>IF('[2]Total Proposed Rate Y2 Full-GF'!$AG1637="","",'[2]Total Proposed Rate Y2 Full-GF'!$AG1637)</f>
        <v>0</v>
      </c>
      <c r="J1636" s="58"/>
      <c r="K1636" s="51" t="e">
        <f t="shared" si="123"/>
        <v>#VALUE!</v>
      </c>
      <c r="L1636" s="22"/>
      <c r="M1636" s="59" t="e">
        <f t="shared" si="124"/>
        <v>#VALUE!</v>
      </c>
      <c r="N1636" s="5"/>
    </row>
    <row r="1637" spans="1:14" hidden="1" x14ac:dyDescent="0.2">
      <c r="A1637" s="6">
        <f t="shared" si="125"/>
        <v>10</v>
      </c>
      <c r="B1637" s="50"/>
      <c r="C1637" s="14" t="s">
        <v>95</v>
      </c>
      <c r="D1637" s="17"/>
      <c r="E1637" s="13" t="s">
        <v>22</v>
      </c>
      <c r="F1637" s="21"/>
      <c r="G1637" s="58">
        <f>IF([1]Summary!$AG1638="","",[1]Summary!$AG1638)</f>
        <v>0</v>
      </c>
      <c r="H1637" s="58"/>
      <c r="I1637" s="58">
        <f>IF('[2]Total Proposed Rate Y2 Full-GF'!$AG1638="","",'[2]Total Proposed Rate Y2 Full-GF'!$AG1638)</f>
        <v>0</v>
      </c>
      <c r="J1637" s="58"/>
      <c r="K1637" s="58">
        <f t="shared" si="123"/>
        <v>0</v>
      </c>
      <c r="L1637" s="22"/>
      <c r="M1637" s="59">
        <f t="shared" si="124"/>
        <v>0</v>
      </c>
      <c r="N1637" s="5"/>
    </row>
    <row r="1638" spans="1:14" ht="10.5" hidden="1" x14ac:dyDescent="0.25">
      <c r="A1638" s="6">
        <f t="shared" si="125"/>
        <v>11</v>
      </c>
      <c r="B1638" s="27"/>
      <c r="C1638" s="14" t="s">
        <v>96</v>
      </c>
      <c r="E1638" s="13" t="s">
        <v>22</v>
      </c>
      <c r="F1638" s="21"/>
      <c r="G1638" s="58">
        <f>IF([1]Summary!$AG1639="","",[1]Summary!$AG1639)</f>
        <v>0</v>
      </c>
      <c r="H1638" s="58"/>
      <c r="I1638" s="58" t="str">
        <f>IF('[2]Total Proposed Rate Y2 Full-GF'!$AG1639="","",'[2]Total Proposed Rate Y2 Full-GF'!$AG1639)</f>
        <v/>
      </c>
      <c r="J1638" s="58"/>
      <c r="K1638" s="58" t="str">
        <f t="shared" si="123"/>
        <v/>
      </c>
      <c r="L1638" s="22"/>
      <c r="M1638" s="59" t="str">
        <f t="shared" si="124"/>
        <v/>
      </c>
      <c r="N1638" s="5"/>
    </row>
    <row r="1639" spans="1:14" hidden="1" x14ac:dyDescent="0.2">
      <c r="A1639" s="6"/>
      <c r="B1639" s="1"/>
      <c r="C1639" s="1"/>
      <c r="D1639" s="1"/>
      <c r="E1639" s="13"/>
      <c r="F1639" s="21"/>
      <c r="G1639" s="51" t="str">
        <f>IF([1]Summary!$AG1640="","",[1]Summary!$AG1640)</f>
        <v/>
      </c>
      <c r="H1639" s="51"/>
      <c r="I1639" s="51" t="str">
        <f>IF('[2]Total Proposed Rate Y2 Full-GF'!$AG1640="","",'[2]Total Proposed Rate Y2 Full-GF'!$AG1640)</f>
        <v/>
      </c>
      <c r="J1639" s="58"/>
      <c r="K1639" s="51" t="str">
        <f t="shared" si="123"/>
        <v/>
      </c>
      <c r="L1639" s="22"/>
      <c r="M1639" s="59" t="str">
        <f t="shared" si="124"/>
        <v/>
      </c>
      <c r="N1639" s="5"/>
    </row>
    <row r="1640" spans="1:14" ht="10.5" hidden="1" x14ac:dyDescent="0.25">
      <c r="A1640" s="6">
        <v>1</v>
      </c>
      <c r="B1640" s="1"/>
      <c r="C1640" s="32" t="s">
        <v>99</v>
      </c>
      <c r="D1640" s="1"/>
      <c r="E1640" s="13"/>
      <c r="F1640" s="21"/>
      <c r="G1640" s="51" t="str">
        <f>IF([1]Summary!$AG1641="","",[1]Summary!$AG1641)</f>
        <v/>
      </c>
      <c r="H1640" s="58"/>
      <c r="I1640" s="51">
        <f>IF('[2]Total Proposed Rate Y2 Full-GF'!$AG1641="","",'[2]Total Proposed Rate Y2 Full-GF'!$AG1641)</f>
        <v>0</v>
      </c>
      <c r="J1640" s="58"/>
      <c r="K1640" s="51" t="e">
        <f t="shared" si="123"/>
        <v>#VALUE!</v>
      </c>
      <c r="L1640" s="4"/>
      <c r="M1640" s="59" t="e">
        <f t="shared" si="124"/>
        <v>#VALUE!</v>
      </c>
      <c r="N1640" s="5"/>
    </row>
    <row r="1641" spans="1:14" hidden="1" x14ac:dyDescent="0.2">
      <c r="A1641" s="6">
        <f>+A1640+1</f>
        <v>2</v>
      </c>
      <c r="B1641" s="1"/>
      <c r="C1641" s="1" t="s">
        <v>12</v>
      </c>
      <c r="D1641" s="1"/>
      <c r="E1641" s="13" t="s">
        <v>13</v>
      </c>
      <c r="F1641" s="21"/>
      <c r="G1641" s="51">
        <f>IF([1]Summary!$AG1642="","",[1]Summary!$AG1642)</f>
        <v>0</v>
      </c>
      <c r="H1641" s="51"/>
      <c r="I1641" s="51">
        <f>IF('[2]Total Proposed Rate Y2 Full-GF'!$AG1642="","",'[2]Total Proposed Rate Y2 Full-GF'!$AG1642)</f>
        <v>0</v>
      </c>
      <c r="J1641" s="51"/>
      <c r="K1641" s="51">
        <f t="shared" si="123"/>
        <v>0</v>
      </c>
      <c r="L1641" s="22"/>
      <c r="M1641" s="59">
        <f t="shared" si="124"/>
        <v>0</v>
      </c>
      <c r="N1641" s="5"/>
    </row>
    <row r="1642" spans="1:14" hidden="1" x14ac:dyDescent="0.2">
      <c r="A1642" s="6">
        <f t="shared" ref="A1642:A1649" si="126">+A1641+1</f>
        <v>3</v>
      </c>
      <c r="B1642" s="1"/>
      <c r="C1642" s="1" t="s">
        <v>14</v>
      </c>
      <c r="D1642" s="1"/>
      <c r="E1642" s="13" t="s">
        <v>15</v>
      </c>
      <c r="F1642" s="21"/>
      <c r="G1642" s="51">
        <f>IF([1]Summary!$AG1643="","",[1]Summary!$AG1643)</f>
        <v>0</v>
      </c>
      <c r="H1642" s="51"/>
      <c r="I1642" s="51">
        <f>IF('[2]Total Proposed Rate Y2 Full-GF'!$AG1643="","",'[2]Total Proposed Rate Y2 Full-GF'!$AG1643)</f>
        <v>0</v>
      </c>
      <c r="J1642" s="51"/>
      <c r="K1642" s="51">
        <f t="shared" si="123"/>
        <v>0</v>
      </c>
      <c r="L1642" s="22"/>
      <c r="M1642" s="59">
        <f t="shared" si="124"/>
        <v>0</v>
      </c>
      <c r="N1642" s="5"/>
    </row>
    <row r="1643" spans="1:14" hidden="1" x14ac:dyDescent="0.2">
      <c r="A1643" s="6">
        <f t="shared" si="126"/>
        <v>4</v>
      </c>
      <c r="B1643" s="1"/>
      <c r="C1643" s="1" t="s">
        <v>16</v>
      </c>
      <c r="D1643" s="1"/>
      <c r="E1643" s="13" t="s">
        <v>15</v>
      </c>
      <c r="F1643" s="21"/>
      <c r="G1643" s="51">
        <f>IF([1]Summary!$AG1644="","",[1]Summary!$AG1644)</f>
        <v>0</v>
      </c>
      <c r="H1643" s="51"/>
      <c r="I1643" s="51" t="str">
        <f>IF('[2]Total Proposed Rate Y2 Full-GF'!$AG1644="","",'[2]Total Proposed Rate Y2 Full-GF'!$AG1644)</f>
        <v/>
      </c>
      <c r="J1643" s="51"/>
      <c r="K1643" s="51" t="str">
        <f t="shared" si="123"/>
        <v/>
      </c>
      <c r="L1643" s="22"/>
      <c r="M1643" s="59" t="str">
        <f t="shared" si="124"/>
        <v/>
      </c>
      <c r="N1643" s="5"/>
    </row>
    <row r="1644" spans="1:14" hidden="1" x14ac:dyDescent="0.2">
      <c r="A1644" s="6">
        <f>+A1642+1</f>
        <v>4</v>
      </c>
      <c r="B1644" s="1"/>
      <c r="C1644" s="1" t="s">
        <v>17</v>
      </c>
      <c r="D1644" s="1"/>
      <c r="E1644" s="13"/>
      <c r="F1644" s="21"/>
      <c r="G1644" s="51" t="str">
        <f>IF([1]Summary!$AG1645="","",[1]Summary!$AG1645)</f>
        <v/>
      </c>
      <c r="H1644" s="51"/>
      <c r="I1644" s="51">
        <f>IF('[2]Total Proposed Rate Y2 Full-GF'!$AG1645="","",'[2]Total Proposed Rate Y2 Full-GF'!$AG1645)</f>
        <v>0</v>
      </c>
      <c r="J1644" s="51"/>
      <c r="K1644" s="51" t="e">
        <f t="shared" si="123"/>
        <v>#VALUE!</v>
      </c>
      <c r="L1644" s="22"/>
      <c r="M1644" s="59" t="e">
        <f t="shared" si="124"/>
        <v>#VALUE!</v>
      </c>
      <c r="N1644" s="5"/>
    </row>
    <row r="1645" spans="1:14" hidden="1" x14ac:dyDescent="0.2">
      <c r="A1645" s="6">
        <f t="shared" si="126"/>
        <v>5</v>
      </c>
      <c r="B1645" s="1"/>
      <c r="C1645" s="1" t="s">
        <v>18</v>
      </c>
      <c r="D1645" s="1"/>
      <c r="E1645" s="13" t="s">
        <v>15</v>
      </c>
      <c r="F1645" s="21"/>
      <c r="G1645" s="51">
        <f>IF([1]Summary!$AG1646="","",[1]Summary!$AG1646)</f>
        <v>0</v>
      </c>
      <c r="H1645" s="51"/>
      <c r="I1645" s="51">
        <f>IF('[2]Total Proposed Rate Y2 Full-GF'!$AG1646="","",'[2]Total Proposed Rate Y2 Full-GF'!$AG1646)</f>
        <v>0</v>
      </c>
      <c r="J1645" s="51"/>
      <c r="K1645" s="51">
        <f t="shared" si="123"/>
        <v>0</v>
      </c>
      <c r="L1645" s="22"/>
      <c r="M1645" s="59">
        <f t="shared" si="124"/>
        <v>0</v>
      </c>
      <c r="N1645" s="5"/>
    </row>
    <row r="1646" spans="1:14" hidden="1" x14ac:dyDescent="0.2">
      <c r="A1646" s="6">
        <f t="shared" si="126"/>
        <v>6</v>
      </c>
      <c r="B1646" s="1"/>
      <c r="C1646" s="1" t="s">
        <v>19</v>
      </c>
      <c r="D1646" s="1"/>
      <c r="E1646" s="13" t="s">
        <v>15</v>
      </c>
      <c r="F1646" s="21"/>
      <c r="G1646" s="51">
        <f>IF([1]Summary!$AG1647="","",[1]Summary!$AG1647)</f>
        <v>0</v>
      </c>
      <c r="H1646" s="51"/>
      <c r="I1646" s="51" t="str">
        <f>IF('[2]Total Proposed Rate Y2 Full-GF'!$AG1647="","",'[2]Total Proposed Rate Y2 Full-GF'!$AG1647)</f>
        <v/>
      </c>
      <c r="J1646" s="51"/>
      <c r="K1646" s="51" t="str">
        <f t="shared" si="123"/>
        <v/>
      </c>
      <c r="L1646" s="4"/>
      <c r="M1646" s="59" t="str">
        <f t="shared" si="124"/>
        <v/>
      </c>
      <c r="N1646" s="5"/>
    </row>
    <row r="1647" spans="1:14" hidden="1" x14ac:dyDescent="0.2">
      <c r="A1647" s="6">
        <f t="shared" si="126"/>
        <v>7</v>
      </c>
      <c r="B1647" s="1"/>
      <c r="C1647" s="1" t="s">
        <v>77</v>
      </c>
      <c r="D1647" s="1"/>
      <c r="E1647" s="13"/>
      <c r="F1647" s="21"/>
      <c r="G1647" s="51" t="str">
        <f>IF([1]Summary!$AG1648="","",[1]Summary!$AG1648)</f>
        <v/>
      </c>
      <c r="H1647" s="51"/>
      <c r="I1647" s="51">
        <f>IF('[2]Total Proposed Rate Y2 Full-GF'!$AG1648="","",'[2]Total Proposed Rate Y2 Full-GF'!$AG1648)</f>
        <v>0</v>
      </c>
      <c r="J1647" s="58"/>
      <c r="K1647" s="51" t="e">
        <f t="shared" si="123"/>
        <v>#VALUE!</v>
      </c>
      <c r="L1647" s="22"/>
      <c r="M1647" s="59" t="e">
        <f t="shared" si="124"/>
        <v>#VALUE!</v>
      </c>
      <c r="N1647" s="5"/>
    </row>
    <row r="1648" spans="1:14" hidden="1" x14ac:dyDescent="0.2">
      <c r="A1648" s="6">
        <f t="shared" si="126"/>
        <v>8</v>
      </c>
      <c r="B1648" s="1"/>
      <c r="C1648" s="26" t="s">
        <v>75</v>
      </c>
      <c r="D1648" s="1"/>
      <c r="E1648" s="13" t="s">
        <v>22</v>
      </c>
      <c r="F1648" s="21"/>
      <c r="G1648" s="58">
        <f>IF([1]Summary!$AG1649="","",[1]Summary!$AG1649)</f>
        <v>0</v>
      </c>
      <c r="H1648" s="58"/>
      <c r="I1648" s="58">
        <f>IF('[2]Total Proposed Rate Y2 Full-GF'!$AG1649="","",'[2]Total Proposed Rate Y2 Full-GF'!$AG1649)</f>
        <v>0</v>
      </c>
      <c r="J1648" s="58"/>
      <c r="K1648" s="58">
        <f t="shared" si="123"/>
        <v>0</v>
      </c>
      <c r="L1648" s="22"/>
      <c r="M1648" s="59">
        <f t="shared" si="124"/>
        <v>0</v>
      </c>
      <c r="N1648" s="5"/>
    </row>
    <row r="1649" spans="1:14" hidden="1" x14ac:dyDescent="0.2">
      <c r="A1649" s="6">
        <f t="shared" si="126"/>
        <v>9</v>
      </c>
      <c r="B1649" s="1"/>
      <c r="C1649" s="26" t="s">
        <v>76</v>
      </c>
      <c r="D1649" s="1"/>
      <c r="E1649" s="13" t="s">
        <v>22</v>
      </c>
      <c r="F1649" s="21"/>
      <c r="G1649" s="58">
        <f>IF([1]Summary!$AG1650="","",[1]Summary!$AG1650)</f>
        <v>0</v>
      </c>
      <c r="H1649" s="58"/>
      <c r="I1649" s="58" t="str">
        <f>IF('[2]Total Proposed Rate Y2 Full-GF'!$AG1650="","",'[2]Total Proposed Rate Y2 Full-GF'!$AG1650)</f>
        <v/>
      </c>
      <c r="J1649" s="58"/>
      <c r="K1649" s="58" t="str">
        <f t="shared" si="123"/>
        <v/>
      </c>
      <c r="L1649" s="22"/>
      <c r="M1649" s="59" t="str">
        <f t="shared" si="124"/>
        <v/>
      </c>
      <c r="N1649" s="5"/>
    </row>
    <row r="1650" spans="1:14" hidden="1" x14ac:dyDescent="0.2">
      <c r="A1650" s="6"/>
      <c r="B1650" s="1"/>
      <c r="C1650" s="1"/>
      <c r="D1650" s="1"/>
      <c r="E1650" s="1"/>
      <c r="F1650" s="16"/>
      <c r="G1650" s="51" t="str">
        <f>IF([1]Summary!$AG1651="","",[1]Summary!$AG1651)</f>
        <v/>
      </c>
      <c r="H1650" s="51"/>
      <c r="I1650" s="51" t="str">
        <f>IF('[2]Total Proposed Rate Y2 Full-GF'!$AG1651="","",'[2]Total Proposed Rate Y2 Full-GF'!$AG1651)</f>
        <v/>
      </c>
      <c r="J1650" s="58"/>
      <c r="K1650" s="51" t="str">
        <f t="shared" si="123"/>
        <v/>
      </c>
      <c r="L1650" s="22"/>
      <c r="M1650" s="59" t="str">
        <f t="shared" si="124"/>
        <v/>
      </c>
      <c r="N1650" s="5"/>
    </row>
    <row r="1651" spans="1:14" ht="9" customHeight="1" x14ac:dyDescent="0.25">
      <c r="A1651" s="6">
        <v>1</v>
      </c>
      <c r="B1651" s="27"/>
      <c r="C1651" s="31" t="s">
        <v>270</v>
      </c>
      <c r="E1651" s="1"/>
      <c r="F1651" s="16"/>
      <c r="G1651" s="51" t="str">
        <f>IF([1]Summary!$AG1652="","",[1]Summary!$AG1652)</f>
        <v/>
      </c>
      <c r="H1651" s="51"/>
      <c r="I1651" s="51" t="str">
        <f>IF('[2]Total Proposed Rate Y2 Full-GF'!$AG1652="","",'[2]Total Proposed Rate Y2 Full-GF'!$AG1652)</f>
        <v/>
      </c>
      <c r="J1651" s="58"/>
      <c r="K1651" s="51" t="str">
        <f t="shared" si="123"/>
        <v/>
      </c>
      <c r="L1651" s="22"/>
      <c r="M1651" s="59" t="str">
        <f t="shared" si="124"/>
        <v/>
      </c>
      <c r="N1651" s="5"/>
    </row>
    <row r="1652" spans="1:14" ht="9" customHeight="1" x14ac:dyDescent="0.2">
      <c r="A1652" s="6">
        <f>+A1651+1</f>
        <v>2</v>
      </c>
      <c r="B1652" s="1"/>
      <c r="C1652" s="90" t="s">
        <v>12</v>
      </c>
      <c r="D1652" s="1"/>
      <c r="E1652" s="11"/>
      <c r="F1652" s="16"/>
      <c r="G1652" s="51" t="str">
        <f>IF([1]Summary!$AG1653="","",[1]Summary!$AG1653)</f>
        <v/>
      </c>
      <c r="H1652" s="58"/>
      <c r="I1652" s="51" t="str">
        <f>IF('[2]Total Proposed Rate Y2 Full-GF'!$AG1653="","",'[2]Total Proposed Rate Y2 Full-GF'!$AG1653)</f>
        <v/>
      </c>
      <c r="J1652" s="58"/>
      <c r="K1652" s="51" t="str">
        <f t="shared" si="123"/>
        <v/>
      </c>
      <c r="L1652" s="16"/>
      <c r="M1652" s="59" t="str">
        <f t="shared" si="124"/>
        <v/>
      </c>
      <c r="N1652" s="5"/>
    </row>
    <row r="1653" spans="1:14" ht="9" customHeight="1" x14ac:dyDescent="0.2">
      <c r="A1653" s="6">
        <f t="shared" ref="A1653:A1716" si="127">+A1652+1</f>
        <v>3</v>
      </c>
      <c r="B1653" s="1"/>
      <c r="C1653" s="33" t="s">
        <v>105</v>
      </c>
      <c r="E1653" s="34"/>
      <c r="F1653" s="16"/>
      <c r="G1653" s="51" t="str">
        <f>IF([1]Summary!$AG1654="","",[1]Summary!$AG1654)</f>
        <v/>
      </c>
      <c r="H1653" s="51"/>
      <c r="I1653" s="51" t="str">
        <f>IF('[2]Total Proposed Rate Y2 Full-GF'!$AG1653="","",'[2]Total Proposed Rate Y2 Full-GF'!$AG1653)</f>
        <v/>
      </c>
      <c r="J1653" s="58"/>
      <c r="K1653" s="51" t="str">
        <f t="shared" si="123"/>
        <v/>
      </c>
      <c r="L1653" s="22"/>
      <c r="M1653" s="59" t="str">
        <f t="shared" si="124"/>
        <v/>
      </c>
      <c r="N1653" s="5"/>
    </row>
    <row r="1654" spans="1:14" ht="9" customHeight="1" x14ac:dyDescent="0.2">
      <c r="A1654" s="6">
        <f t="shared" si="127"/>
        <v>4</v>
      </c>
      <c r="B1654" s="1"/>
      <c r="C1654" s="93" t="s">
        <v>100</v>
      </c>
      <c r="E1654" s="33" t="s">
        <v>13</v>
      </c>
      <c r="F1654" s="52"/>
      <c r="G1654" s="51">
        <f>IF([1]Summary!$AG1655="","",[1]Summary!$AG1655)</f>
        <v>223.56</v>
      </c>
      <c r="H1654" s="51"/>
      <c r="I1654" s="51">
        <f>IF('[2]Total Proposed Rate Y2 Full-GF'!$AG1654="","",'[2]Total Proposed Rate Y2 Full-GF'!$AG1654)</f>
        <v>268.27999999999997</v>
      </c>
      <c r="J1654" s="51"/>
      <c r="K1654" s="51">
        <f t="shared" si="123"/>
        <v>44.71999999999997</v>
      </c>
      <c r="L1654" s="22"/>
      <c r="M1654" s="59">
        <f t="shared" si="124"/>
        <v>0.20003578457684723</v>
      </c>
      <c r="N1654" s="5"/>
    </row>
    <row r="1655" spans="1:14" ht="9" customHeight="1" x14ac:dyDescent="0.2">
      <c r="A1655" s="6">
        <f t="shared" si="127"/>
        <v>5</v>
      </c>
      <c r="B1655" s="1"/>
      <c r="C1655" s="93" t="s">
        <v>101</v>
      </c>
      <c r="E1655" s="33" t="s">
        <v>13</v>
      </c>
      <c r="F1655" s="52"/>
      <c r="G1655" s="51">
        <f>IF([1]Summary!$AG1656="","",[1]Summary!$AG1656)</f>
        <v>60.29</v>
      </c>
      <c r="H1655" s="51"/>
      <c r="I1655" s="51">
        <f>IF('[2]Total Proposed Rate Y2 Full-GF'!$AG1655="","",'[2]Total Proposed Rate Y2 Full-GF'!$AG1655)</f>
        <v>72.34</v>
      </c>
      <c r="J1655" s="51"/>
      <c r="K1655" s="51">
        <f t="shared" si="123"/>
        <v>12.050000000000004</v>
      </c>
      <c r="L1655" s="22"/>
      <c r="M1655" s="59">
        <f t="shared" si="124"/>
        <v>0.19986730801127889</v>
      </c>
      <c r="N1655" s="5"/>
    </row>
    <row r="1656" spans="1:14" ht="9" customHeight="1" x14ac:dyDescent="0.2">
      <c r="A1656" s="6">
        <f t="shared" si="127"/>
        <v>6</v>
      </c>
      <c r="B1656" s="1"/>
      <c r="C1656" s="93" t="s">
        <v>106</v>
      </c>
      <c r="E1656" s="33" t="s">
        <v>13</v>
      </c>
      <c r="F1656" s="52"/>
      <c r="G1656" s="51">
        <f>IF([1]Summary!$AG1657="","",[1]Summary!$AG1657)</f>
        <v>21806.62</v>
      </c>
      <c r="H1656" s="51"/>
      <c r="I1656" s="51">
        <f>IF('[2]Total Proposed Rate Y2 Full-GF'!$AG1656="","",'[2]Total Proposed Rate Y2 Full-GF'!$AG1656)</f>
        <v>26167.94</v>
      </c>
      <c r="J1656" s="51"/>
      <c r="K1656" s="51">
        <f t="shared" si="123"/>
        <v>4361.32</v>
      </c>
      <c r="L1656" s="22"/>
      <c r="M1656" s="59">
        <f t="shared" si="124"/>
        <v>0.19999981656946375</v>
      </c>
      <c r="N1656" s="5"/>
    </row>
    <row r="1657" spans="1:14" ht="9" customHeight="1" x14ac:dyDescent="0.2">
      <c r="A1657" s="6">
        <f t="shared" si="127"/>
        <v>7</v>
      </c>
      <c r="B1657" s="1"/>
      <c r="C1657" s="93" t="s">
        <v>107</v>
      </c>
      <c r="E1657" s="33" t="s">
        <v>13</v>
      </c>
      <c r="F1657" s="52"/>
      <c r="G1657" s="51">
        <f>IF([1]Summary!$AG1658="","",[1]Summary!$AG1658)</f>
        <v>21806.62</v>
      </c>
      <c r="H1657" s="51"/>
      <c r="I1657" s="51">
        <f>IF('[2]Total Proposed Rate Y2 Full-GF'!$AG1657="","",'[2]Total Proposed Rate Y2 Full-GF'!$AG1657)</f>
        <v>26167.94</v>
      </c>
      <c r="J1657" s="51"/>
      <c r="K1657" s="51">
        <f t="shared" si="123"/>
        <v>4361.32</v>
      </c>
      <c r="L1657" s="22"/>
      <c r="M1657" s="59">
        <f t="shared" si="124"/>
        <v>0.19999981656946375</v>
      </c>
      <c r="N1657" s="5"/>
    </row>
    <row r="1658" spans="1:14" ht="9" customHeight="1" x14ac:dyDescent="0.2">
      <c r="A1658" s="6">
        <f t="shared" si="127"/>
        <v>8</v>
      </c>
      <c r="B1658" s="1"/>
      <c r="C1658" s="93" t="s">
        <v>108</v>
      </c>
      <c r="E1658" s="33" t="s">
        <v>13</v>
      </c>
      <c r="F1658" s="52"/>
      <c r="G1658" s="51">
        <f>IF([1]Summary!$AG1659="","",[1]Summary!$AG1659)</f>
        <v>325.13</v>
      </c>
      <c r="H1658" s="51"/>
      <c r="I1658" s="51">
        <f>IF('[2]Total Proposed Rate Y2 Full-GF'!$AG1658="","",'[2]Total Proposed Rate Y2 Full-GF'!$AG1658)</f>
        <v>390.16</v>
      </c>
      <c r="J1658" s="51"/>
      <c r="K1658" s="51">
        <f t="shared" si="123"/>
        <v>65.03000000000003</v>
      </c>
      <c r="L1658" s="22"/>
      <c r="M1658" s="59">
        <f t="shared" si="124"/>
        <v>0.2000123027711993</v>
      </c>
      <c r="N1658" s="5"/>
    </row>
    <row r="1659" spans="1:14" ht="9" customHeight="1" x14ac:dyDescent="0.2">
      <c r="A1659" s="6">
        <f t="shared" si="127"/>
        <v>9</v>
      </c>
      <c r="B1659" s="1"/>
      <c r="C1659" s="13" t="s">
        <v>109</v>
      </c>
      <c r="D1659" s="1"/>
      <c r="E1659" s="14"/>
      <c r="F1659" s="52"/>
      <c r="G1659" s="51" t="str">
        <f>IF([1]Summary!$AG1660="","",[1]Summary!$AG1660)</f>
        <v/>
      </c>
      <c r="H1659" s="51"/>
      <c r="I1659" s="51" t="str">
        <f>IF('[2]Total Proposed Rate Y2 Full-GF'!$AG1659="","",'[2]Total Proposed Rate Y2 Full-GF'!$AG1659)</f>
        <v/>
      </c>
      <c r="J1659" s="51"/>
      <c r="K1659" s="51" t="str">
        <f t="shared" si="123"/>
        <v/>
      </c>
      <c r="L1659" s="22"/>
      <c r="M1659" s="59" t="str">
        <f t="shared" si="124"/>
        <v/>
      </c>
      <c r="N1659" s="5"/>
    </row>
    <row r="1660" spans="1:14" ht="9" customHeight="1" x14ac:dyDescent="0.2">
      <c r="A1660" s="6">
        <f t="shared" si="127"/>
        <v>10</v>
      </c>
      <c r="B1660" s="1"/>
      <c r="C1660" s="40" t="s">
        <v>100</v>
      </c>
      <c r="D1660" s="1"/>
      <c r="E1660" s="13" t="s">
        <v>13</v>
      </c>
      <c r="F1660" s="52"/>
      <c r="G1660" s="51">
        <f>IF([1]Summary!$AG1661="","",[1]Summary!$AG1661)</f>
        <v>798.77</v>
      </c>
      <c r="H1660" s="51"/>
      <c r="I1660" s="51">
        <f>IF('[2]Total Proposed Rate Y2 Full-GF'!$AG1660="","",'[2]Total Proposed Rate Y2 Full-GF'!$AG1660)</f>
        <v>798.77</v>
      </c>
      <c r="J1660" s="51"/>
      <c r="K1660" s="51">
        <f t="shared" si="123"/>
        <v>0</v>
      </c>
      <c r="L1660" s="22"/>
      <c r="M1660" s="59">
        <f t="shared" si="124"/>
        <v>0</v>
      </c>
      <c r="N1660" s="5"/>
    </row>
    <row r="1661" spans="1:14" ht="9" customHeight="1" x14ac:dyDescent="0.2">
      <c r="A1661" s="6">
        <f t="shared" si="127"/>
        <v>11</v>
      </c>
      <c r="B1661" s="1"/>
      <c r="C1661" s="40" t="s">
        <v>101</v>
      </c>
      <c r="D1661" s="1"/>
      <c r="E1661" s="13" t="s">
        <v>13</v>
      </c>
      <c r="F1661" s="52"/>
      <c r="G1661" s="51">
        <f>IF([1]Summary!$AG1662="","",[1]Summary!$AG1662)</f>
        <v>71.72</v>
      </c>
      <c r="H1661" s="51"/>
      <c r="I1661" s="51">
        <f>IF('[2]Total Proposed Rate Y2 Full-GF'!$AG1661="","",'[2]Total Proposed Rate Y2 Full-GF'!$AG1661)</f>
        <v>86.07</v>
      </c>
      <c r="J1661" s="51"/>
      <c r="K1661" s="51">
        <f t="shared" si="123"/>
        <v>14.349999999999994</v>
      </c>
      <c r="L1661" s="22"/>
      <c r="M1661" s="59">
        <f t="shared" si="124"/>
        <v>0.20008365867261566</v>
      </c>
      <c r="N1661" s="5"/>
    </row>
    <row r="1662" spans="1:14" ht="9" customHeight="1" x14ac:dyDescent="0.2">
      <c r="A1662" s="6">
        <f t="shared" si="127"/>
        <v>12</v>
      </c>
      <c r="B1662" s="1"/>
      <c r="C1662" s="40" t="s">
        <v>106</v>
      </c>
      <c r="D1662" s="1"/>
      <c r="E1662" s="13" t="s">
        <v>13</v>
      </c>
      <c r="F1662" s="52"/>
      <c r="G1662" s="51">
        <f>IF([1]Summary!$AG1663="","",[1]Summary!$AG1663)</f>
        <v>21806.62</v>
      </c>
      <c r="H1662" s="51"/>
      <c r="I1662" s="51">
        <f>IF('[2]Total Proposed Rate Y2 Full-GF'!$AG1662="","",'[2]Total Proposed Rate Y2 Full-GF'!$AG1662)</f>
        <v>26167.94</v>
      </c>
      <c r="J1662" s="51"/>
      <c r="K1662" s="51">
        <f t="shared" si="123"/>
        <v>4361.32</v>
      </c>
      <c r="L1662" s="22"/>
      <c r="M1662" s="59">
        <f t="shared" si="124"/>
        <v>0.19999981656946375</v>
      </c>
      <c r="N1662" s="5"/>
    </row>
    <row r="1663" spans="1:14" ht="9" customHeight="1" x14ac:dyDescent="0.2">
      <c r="A1663" s="6">
        <f t="shared" si="127"/>
        <v>13</v>
      </c>
      <c r="B1663" s="1"/>
      <c r="C1663" s="40" t="s">
        <v>107</v>
      </c>
      <c r="D1663" s="1"/>
      <c r="E1663" s="13" t="s">
        <v>13</v>
      </c>
      <c r="F1663" s="52"/>
      <c r="G1663" s="51">
        <f>IF([1]Summary!$AG1664="","",[1]Summary!$AG1664)</f>
        <v>21806.62</v>
      </c>
      <c r="H1663" s="51"/>
      <c r="I1663" s="51">
        <f>IF('[2]Total Proposed Rate Y2 Full-GF'!$AG1663="","",'[2]Total Proposed Rate Y2 Full-GF'!$AG1663)</f>
        <v>26167.94</v>
      </c>
      <c r="J1663" s="51"/>
      <c r="K1663" s="51">
        <f t="shared" si="123"/>
        <v>4361.32</v>
      </c>
      <c r="L1663" s="22"/>
      <c r="M1663" s="59">
        <f t="shared" si="124"/>
        <v>0.19999981656946375</v>
      </c>
      <c r="N1663" s="5"/>
    </row>
    <row r="1664" spans="1:14" ht="9" customHeight="1" x14ac:dyDescent="0.2">
      <c r="A1664" s="6">
        <f t="shared" si="127"/>
        <v>14</v>
      </c>
      <c r="B1664" s="1"/>
      <c r="C1664" s="40" t="s">
        <v>108</v>
      </c>
      <c r="D1664" s="1"/>
      <c r="E1664" s="13" t="s">
        <v>13</v>
      </c>
      <c r="F1664" s="52"/>
      <c r="G1664" s="51">
        <f>IF([1]Summary!$AG1665="","",[1]Summary!$AG1665)</f>
        <v>1300.8800000000001</v>
      </c>
      <c r="H1664" s="51"/>
      <c r="I1664" s="51">
        <f>IF('[2]Total Proposed Rate Y2 Full-GF'!$AG1664="","",'[2]Total Proposed Rate Y2 Full-GF'!$AG1664)</f>
        <v>1561.05</v>
      </c>
      <c r="J1664" s="51"/>
      <c r="K1664" s="51">
        <f t="shared" si="123"/>
        <v>260.16999999999985</v>
      </c>
      <c r="L1664" s="22"/>
      <c r="M1664" s="59">
        <f t="shared" si="124"/>
        <v>0.19999538773753139</v>
      </c>
      <c r="N1664" s="5"/>
    </row>
    <row r="1665" spans="1:14" ht="9" customHeight="1" x14ac:dyDescent="0.2">
      <c r="A1665" s="6">
        <f t="shared" si="127"/>
        <v>15</v>
      </c>
      <c r="B1665" s="1"/>
      <c r="C1665" s="35" t="s">
        <v>110</v>
      </c>
      <c r="D1665" s="1"/>
      <c r="E1665" s="13"/>
      <c r="F1665" s="52"/>
      <c r="G1665" s="51" t="str">
        <f>IF([1]Summary!$AG1666="","",[1]Summary!$AG1666)</f>
        <v/>
      </c>
      <c r="H1665" s="51"/>
      <c r="I1665" s="51" t="str">
        <f>IF('[2]Total Proposed Rate Y2 Full-GF'!$AG1665="","",'[2]Total Proposed Rate Y2 Full-GF'!$AG1665)</f>
        <v/>
      </c>
      <c r="J1665" s="51"/>
      <c r="K1665" s="51" t="str">
        <f t="shared" si="123"/>
        <v/>
      </c>
      <c r="L1665" s="22"/>
      <c r="M1665" s="59" t="str">
        <f t="shared" si="124"/>
        <v/>
      </c>
      <c r="N1665" s="5"/>
    </row>
    <row r="1666" spans="1:14" ht="9" customHeight="1" x14ac:dyDescent="0.2">
      <c r="A1666" s="6">
        <f t="shared" si="127"/>
        <v>16</v>
      </c>
      <c r="B1666" s="1"/>
      <c r="C1666" s="40" t="s">
        <v>106</v>
      </c>
      <c r="D1666" s="1"/>
      <c r="E1666" s="13" t="s">
        <v>13</v>
      </c>
      <c r="F1666" s="52"/>
      <c r="G1666" s="51">
        <f>IF([1]Summary!$AG1667="","",[1]Summary!$AG1667)</f>
        <v>36798.639999999999</v>
      </c>
      <c r="H1666" s="51"/>
      <c r="I1666" s="51">
        <f>IF('[2]Total Proposed Rate Y2 Full-GF'!$AG1666="","",'[2]Total Proposed Rate Y2 Full-GF'!$AG1666)</f>
        <v>44158.37</v>
      </c>
      <c r="J1666" s="51"/>
      <c r="K1666" s="51">
        <f t="shared" si="123"/>
        <v>7359.7300000000032</v>
      </c>
      <c r="L1666" s="22"/>
      <c r="M1666" s="59">
        <f t="shared" si="124"/>
        <v>0.20000005434983475</v>
      </c>
      <c r="N1666" s="5"/>
    </row>
    <row r="1667" spans="1:14" ht="9" customHeight="1" x14ac:dyDescent="0.2">
      <c r="A1667" s="6">
        <f t="shared" si="127"/>
        <v>17</v>
      </c>
      <c r="B1667" s="1"/>
      <c r="C1667" s="40" t="s">
        <v>107</v>
      </c>
      <c r="D1667" s="1"/>
      <c r="E1667" s="13" t="s">
        <v>13</v>
      </c>
      <c r="F1667" s="52"/>
      <c r="G1667" s="51">
        <f>IF([1]Summary!$AG1668="","",[1]Summary!$AG1668)</f>
        <v>36866.99</v>
      </c>
      <c r="H1667" s="51"/>
      <c r="I1667" s="51">
        <f>IF('[2]Total Proposed Rate Y2 Full-GF'!$AG1667="","",'[2]Total Proposed Rate Y2 Full-GF'!$AG1667)</f>
        <v>44240.39</v>
      </c>
      <c r="J1667" s="51"/>
      <c r="K1667" s="51">
        <f t="shared" si="123"/>
        <v>7373.4000000000015</v>
      </c>
      <c r="L1667" s="22"/>
      <c r="M1667" s="59">
        <f t="shared" si="124"/>
        <v>0.20000005424907219</v>
      </c>
      <c r="N1667" s="5"/>
    </row>
    <row r="1668" spans="1:14" ht="9" customHeight="1" x14ac:dyDescent="0.2">
      <c r="A1668" s="6">
        <f t="shared" si="127"/>
        <v>18</v>
      </c>
      <c r="B1668" s="1"/>
      <c r="C1668" s="35" t="s">
        <v>121</v>
      </c>
      <c r="D1668" s="1"/>
      <c r="E1668" s="13" t="s">
        <v>13</v>
      </c>
      <c r="F1668" s="52"/>
      <c r="G1668" s="51">
        <f>IF([1]Summary!$AG1669="","",[1]Summary!$AG1669)</f>
        <v>3000</v>
      </c>
      <c r="H1668" s="51"/>
      <c r="I1668" s="51">
        <f>IF('[2]Total Proposed Rate Y2 Full-GF'!$AG1668="","",'[2]Total Proposed Rate Y2 Full-GF'!$AG1668)</f>
        <v>3000</v>
      </c>
      <c r="J1668" s="51"/>
      <c r="K1668" s="51">
        <f t="shared" si="123"/>
        <v>0</v>
      </c>
      <c r="L1668" s="22"/>
      <c r="M1668" s="59">
        <f t="shared" si="124"/>
        <v>0</v>
      </c>
      <c r="N1668" s="5"/>
    </row>
    <row r="1669" spans="1:14" ht="9" customHeight="1" x14ac:dyDescent="0.2">
      <c r="A1669" s="6">
        <f t="shared" si="127"/>
        <v>19</v>
      </c>
      <c r="B1669" s="1"/>
      <c r="C1669" s="91" t="s">
        <v>186</v>
      </c>
      <c r="D1669" s="1"/>
      <c r="E1669" s="13" t="s">
        <v>112</v>
      </c>
      <c r="F1669" s="52"/>
      <c r="G1669" s="51">
        <f>IF([1]Summary!$AG1670="","",[1]Summary!$AG1670)</f>
        <v>1.23</v>
      </c>
      <c r="H1669" s="51"/>
      <c r="I1669" s="51">
        <f>IF('[2]Total Proposed Rate Y2 Full-GF'!$AG1669="","",'[2]Total Proposed Rate Y2 Full-GF'!$AG1669)</f>
        <v>1.23</v>
      </c>
      <c r="J1669" s="51"/>
      <c r="K1669" s="51">
        <f t="shared" si="123"/>
        <v>0</v>
      </c>
      <c r="L1669" s="22"/>
      <c r="M1669" s="59">
        <f t="shared" si="124"/>
        <v>0</v>
      </c>
      <c r="N1669" s="5"/>
    </row>
    <row r="1670" spans="1:14" ht="9" customHeight="1" x14ac:dyDescent="0.2">
      <c r="A1670" s="6">
        <f t="shared" si="127"/>
        <v>20</v>
      </c>
      <c r="B1670" s="1"/>
      <c r="C1670" s="91" t="s">
        <v>187</v>
      </c>
      <c r="D1670" s="1"/>
      <c r="E1670" s="13" t="s">
        <v>112</v>
      </c>
      <c r="F1670" s="52"/>
      <c r="G1670" s="51">
        <f>IF([1]Summary!$AG1671="","",[1]Summary!$AG1671)</f>
        <v>3.17</v>
      </c>
      <c r="H1670" s="51"/>
      <c r="I1670" s="51">
        <f>IF('[2]Total Proposed Rate Y2 Full-GF'!$AG1670="","",'[2]Total Proposed Rate Y2 Full-GF'!$AG1670)</f>
        <v>3.17</v>
      </c>
      <c r="J1670" s="51"/>
      <c r="K1670" s="51">
        <f t="shared" si="123"/>
        <v>0</v>
      </c>
      <c r="L1670" s="22"/>
      <c r="M1670" s="59">
        <f t="shared" si="124"/>
        <v>0</v>
      </c>
      <c r="N1670" s="5"/>
    </row>
    <row r="1671" spans="1:14" ht="9" customHeight="1" x14ac:dyDescent="0.2">
      <c r="A1671" s="6">
        <f t="shared" si="127"/>
        <v>21</v>
      </c>
      <c r="B1671" s="1"/>
      <c r="C1671" s="91" t="s">
        <v>188</v>
      </c>
      <c r="D1671" s="1"/>
      <c r="E1671" s="13" t="s">
        <v>112</v>
      </c>
      <c r="F1671" s="52"/>
      <c r="G1671" s="51">
        <f>IF([1]Summary!$AG1672="","",[1]Summary!$AG1672)</f>
        <v>1.22</v>
      </c>
      <c r="H1671" s="51"/>
      <c r="I1671" s="51">
        <f>IF('[2]Total Proposed Rate Y2 Full-GF'!$AG1671="","",'[2]Total Proposed Rate Y2 Full-GF'!$AG1671)</f>
        <v>1.22</v>
      </c>
      <c r="J1671" s="51"/>
      <c r="K1671" s="51">
        <f t="shared" si="123"/>
        <v>0</v>
      </c>
      <c r="L1671" s="22"/>
      <c r="M1671" s="59">
        <f t="shared" si="124"/>
        <v>0</v>
      </c>
      <c r="N1671" s="5"/>
    </row>
    <row r="1672" spans="1:14" ht="9" customHeight="1" x14ac:dyDescent="0.2">
      <c r="A1672" s="6">
        <f t="shared" si="127"/>
        <v>22</v>
      </c>
      <c r="B1672" s="1"/>
      <c r="C1672" s="91" t="s">
        <v>189</v>
      </c>
      <c r="D1672" s="1"/>
      <c r="E1672" s="13" t="s">
        <v>112</v>
      </c>
      <c r="F1672" s="52"/>
      <c r="G1672" s="51">
        <f>IF([1]Summary!$AG1673="","",[1]Summary!$AG1673)</f>
        <v>3.13</v>
      </c>
      <c r="H1672" s="51"/>
      <c r="I1672" s="51">
        <f>IF('[2]Total Proposed Rate Y2 Full-GF'!$AG1672="","",'[2]Total Proposed Rate Y2 Full-GF'!$AG1672)</f>
        <v>3.13</v>
      </c>
      <c r="J1672" s="51"/>
      <c r="K1672" s="51">
        <f t="shared" si="123"/>
        <v>0</v>
      </c>
      <c r="L1672" s="22"/>
      <c r="M1672" s="59">
        <f t="shared" si="124"/>
        <v>0</v>
      </c>
      <c r="N1672" s="5"/>
    </row>
    <row r="1673" spans="1:14" ht="9" customHeight="1" x14ac:dyDescent="0.2">
      <c r="A1673" s="6">
        <f t="shared" si="127"/>
        <v>23</v>
      </c>
      <c r="B1673" s="1"/>
      <c r="C1673" s="85" t="s">
        <v>14</v>
      </c>
      <c r="D1673" s="1"/>
      <c r="E1673" s="1"/>
      <c r="F1673" s="52"/>
      <c r="G1673" s="51" t="str">
        <f>IF([1]Summary!$AG1674="","",[1]Summary!$AG1674)</f>
        <v/>
      </c>
      <c r="H1673" s="51"/>
      <c r="I1673" s="51" t="str">
        <f>IF('[2]Total Proposed Rate Y2 Full-GF'!$AG1673="","",'[2]Total Proposed Rate Y2 Full-GF'!$AG1673)</f>
        <v/>
      </c>
      <c r="J1673" s="51"/>
      <c r="K1673" s="51" t="str">
        <f t="shared" si="123"/>
        <v/>
      </c>
      <c r="L1673" s="22"/>
      <c r="M1673" s="59" t="str">
        <f t="shared" si="124"/>
        <v/>
      </c>
      <c r="N1673" s="5"/>
    </row>
    <row r="1674" spans="1:14" ht="9" customHeight="1" x14ac:dyDescent="0.2">
      <c r="A1674" s="6">
        <f t="shared" si="127"/>
        <v>24</v>
      </c>
      <c r="B1674" s="1"/>
      <c r="C1674" s="14" t="s">
        <v>103</v>
      </c>
      <c r="D1674" s="1"/>
      <c r="E1674" s="13" t="s">
        <v>15</v>
      </c>
      <c r="F1674" s="52"/>
      <c r="G1674" s="51">
        <f>IF([1]Summary!$AG1675="","",[1]Summary!$AG1675)</f>
        <v>24.21</v>
      </c>
      <c r="H1674" s="51"/>
      <c r="I1674" s="51">
        <f>IF('[2]Total Proposed Rate Y2 Full-GF'!$AG1674="","",'[2]Total Proposed Rate Y2 Full-GF'!$AG1674)</f>
        <v>23.93</v>
      </c>
      <c r="J1674" s="51"/>
      <c r="K1674" s="51">
        <f t="shared" si="123"/>
        <v>-0.28000000000000114</v>
      </c>
      <c r="L1674" s="22"/>
      <c r="M1674" s="59">
        <f t="shared" si="124"/>
        <v>-1.1565468814539494E-2</v>
      </c>
      <c r="N1674" s="5"/>
    </row>
    <row r="1675" spans="1:14" ht="9" customHeight="1" x14ac:dyDescent="0.2">
      <c r="A1675" s="6">
        <f t="shared" si="127"/>
        <v>25</v>
      </c>
      <c r="B1675" s="1"/>
      <c r="C1675" s="14" t="s">
        <v>104</v>
      </c>
      <c r="D1675" s="1"/>
      <c r="E1675" s="13" t="s">
        <v>15</v>
      </c>
      <c r="F1675" s="52"/>
      <c r="G1675" s="51">
        <f>IF([1]Summary!$AG1676="","",[1]Summary!$AG1676)</f>
        <v>23.67</v>
      </c>
      <c r="H1675" s="51"/>
      <c r="I1675" s="51">
        <f>IF('[2]Total Proposed Rate Y2 Full-GF'!$AG1675="","",'[2]Total Proposed Rate Y2 Full-GF'!$AG1675)</f>
        <v>23.4</v>
      </c>
      <c r="J1675" s="51"/>
      <c r="K1675" s="51">
        <f t="shared" si="123"/>
        <v>-0.27000000000000313</v>
      </c>
      <c r="L1675" s="22"/>
      <c r="M1675" s="59">
        <f t="shared" si="124"/>
        <v>-1.1406844106464009E-2</v>
      </c>
      <c r="N1675" s="5"/>
    </row>
    <row r="1676" spans="1:14" ht="9" customHeight="1" x14ac:dyDescent="0.2">
      <c r="A1676" s="6">
        <f t="shared" si="127"/>
        <v>26</v>
      </c>
      <c r="B1676" s="1"/>
      <c r="C1676" s="13" t="s">
        <v>116</v>
      </c>
      <c r="D1676" s="1"/>
      <c r="E1676" s="13" t="s">
        <v>15</v>
      </c>
      <c r="F1676" s="52"/>
      <c r="G1676" s="51">
        <f>IF([1]Summary!$AG1677="","",[1]Summary!$AG1677)</f>
        <v>14.649999999999999</v>
      </c>
      <c r="H1676" s="51"/>
      <c r="I1676" s="51">
        <f>IF('[2]Total Proposed Rate Y2 Full-GF'!$AG1676="","",'[2]Total Proposed Rate Y2 Full-GF'!$AG1676)</f>
        <v>14.649999999999999</v>
      </c>
      <c r="J1676" s="51"/>
      <c r="K1676" s="51">
        <f t="shared" ref="K1676:K1739" si="128">IF(I1676="","",+I1676-G1676)</f>
        <v>0</v>
      </c>
      <c r="L1676" s="22"/>
      <c r="M1676" s="59">
        <f t="shared" ref="M1676:M1739" si="129">IF(K1676="","",+IFERROR(K1676/G1676,0))</f>
        <v>0</v>
      </c>
      <c r="N1676" s="5"/>
    </row>
    <row r="1677" spans="1:14" ht="9" customHeight="1" x14ac:dyDescent="0.2">
      <c r="A1677" s="6">
        <f t="shared" si="127"/>
        <v>27</v>
      </c>
      <c r="B1677" s="1"/>
      <c r="C1677" s="13" t="s">
        <v>117</v>
      </c>
      <c r="D1677" s="1"/>
      <c r="E1677" s="13" t="s">
        <v>15</v>
      </c>
      <c r="F1677" s="52"/>
      <c r="G1677" s="51">
        <f>IF([1]Summary!$AG1678="","",[1]Summary!$AG1678)</f>
        <v>14.17</v>
      </c>
      <c r="H1677" s="51"/>
      <c r="I1677" s="51">
        <f>IF('[2]Total Proposed Rate Y2 Full-GF'!$AG1677="","",'[2]Total Proposed Rate Y2 Full-GF'!$AG1677)</f>
        <v>14.17</v>
      </c>
      <c r="J1677" s="51"/>
      <c r="K1677" s="51">
        <f t="shared" si="128"/>
        <v>0</v>
      </c>
      <c r="L1677" s="22"/>
      <c r="M1677" s="59">
        <f t="shared" si="129"/>
        <v>0</v>
      </c>
      <c r="N1677" s="5"/>
    </row>
    <row r="1678" spans="1:14" ht="9" customHeight="1" x14ac:dyDescent="0.2">
      <c r="A1678" s="6">
        <f t="shared" si="127"/>
        <v>28</v>
      </c>
      <c r="B1678" s="1"/>
      <c r="C1678" s="14" t="s">
        <v>118</v>
      </c>
      <c r="D1678" s="1"/>
      <c r="E1678" s="13" t="s">
        <v>15</v>
      </c>
      <c r="F1678" s="52"/>
      <c r="G1678" s="51">
        <f>IF([1]Summary!$AG1679="","",[1]Summary!$AG1679)</f>
        <v>14.1</v>
      </c>
      <c r="H1678" s="51"/>
      <c r="I1678" s="51">
        <f>IF('[2]Total Proposed Rate Y2 Full-GF'!$AG1678="","",'[2]Total Proposed Rate Y2 Full-GF'!$AG1678)</f>
        <v>14.1</v>
      </c>
      <c r="J1678" s="51"/>
      <c r="K1678" s="51">
        <f t="shared" si="128"/>
        <v>0</v>
      </c>
      <c r="L1678" s="22"/>
      <c r="M1678" s="59">
        <f t="shared" si="129"/>
        <v>0</v>
      </c>
      <c r="N1678" s="5"/>
    </row>
    <row r="1679" spans="1:14" ht="9" customHeight="1" x14ac:dyDescent="0.2">
      <c r="A1679" s="6">
        <f t="shared" si="127"/>
        <v>29</v>
      </c>
      <c r="B1679" s="1"/>
      <c r="C1679" s="42" t="s">
        <v>142</v>
      </c>
      <c r="F1679" s="52"/>
      <c r="G1679" s="51" t="str">
        <f>IF([1]Summary!$AG1680="","",[1]Summary!$AG1680)</f>
        <v/>
      </c>
      <c r="H1679" s="51"/>
      <c r="I1679" s="51" t="str">
        <f>IF('[2]Total Proposed Rate Y2 Full-GF'!$AG1679="","",'[2]Total Proposed Rate Y2 Full-GF'!$AG1679)</f>
        <v/>
      </c>
      <c r="J1679" s="51"/>
      <c r="K1679" s="51" t="str">
        <f t="shared" si="128"/>
        <v/>
      </c>
      <c r="L1679" s="22"/>
      <c r="M1679" s="59" t="str">
        <f t="shared" si="129"/>
        <v/>
      </c>
      <c r="N1679" s="5"/>
    </row>
    <row r="1680" spans="1:14" ht="9" customHeight="1" x14ac:dyDescent="0.2">
      <c r="A1680" s="6">
        <f t="shared" si="127"/>
        <v>30</v>
      </c>
      <c r="B1680" s="1"/>
      <c r="C1680" s="14" t="s">
        <v>103</v>
      </c>
      <c r="D1680" s="1"/>
      <c r="E1680" s="13" t="s">
        <v>15</v>
      </c>
      <c r="F1680" s="52"/>
      <c r="G1680" s="51">
        <f>IF([1]Summary!$AG1681="","",[1]Summary!$AG1681)</f>
        <v>0</v>
      </c>
      <c r="H1680" s="51"/>
      <c r="I1680" s="51">
        <f>IF('[2]Total Proposed Rate Y2 Full-GF'!$AG1680="","",'[2]Total Proposed Rate Y2 Full-GF'!$AG1680)</f>
        <v>0</v>
      </c>
      <c r="J1680" s="51"/>
      <c r="K1680" s="51">
        <f t="shared" si="128"/>
        <v>0</v>
      </c>
      <c r="L1680" s="22"/>
      <c r="M1680" s="59">
        <f t="shared" si="129"/>
        <v>0</v>
      </c>
      <c r="N1680" s="5"/>
    </row>
    <row r="1681" spans="1:14" ht="9" customHeight="1" x14ac:dyDescent="0.2">
      <c r="A1681" s="6">
        <f t="shared" si="127"/>
        <v>31</v>
      </c>
      <c r="B1681" s="1"/>
      <c r="C1681" s="14" t="s">
        <v>104</v>
      </c>
      <c r="D1681" s="1"/>
      <c r="E1681" s="13" t="s">
        <v>15</v>
      </c>
      <c r="F1681" s="52"/>
      <c r="G1681" s="51">
        <f>IF([1]Summary!$AG1682="","",[1]Summary!$AG1682)</f>
        <v>0</v>
      </c>
      <c r="H1681" s="51"/>
      <c r="I1681" s="51">
        <f>IF('[2]Total Proposed Rate Y2 Full-GF'!$AG1681="","",'[2]Total Proposed Rate Y2 Full-GF'!$AG1681)</f>
        <v>0</v>
      </c>
      <c r="J1681" s="51"/>
      <c r="K1681" s="51">
        <f t="shared" si="128"/>
        <v>0</v>
      </c>
      <c r="L1681" s="22"/>
      <c r="M1681" s="59">
        <f t="shared" si="129"/>
        <v>0</v>
      </c>
      <c r="N1681" s="5"/>
    </row>
    <row r="1682" spans="1:14" ht="9" customHeight="1" x14ac:dyDescent="0.2">
      <c r="A1682" s="6">
        <f t="shared" si="127"/>
        <v>32</v>
      </c>
      <c r="B1682" s="1"/>
      <c r="C1682" s="13" t="s">
        <v>116</v>
      </c>
      <c r="D1682" s="1"/>
      <c r="E1682" s="13" t="s">
        <v>15</v>
      </c>
      <c r="F1682" s="52"/>
      <c r="G1682" s="51">
        <f>IF([1]Summary!$AG1683="","",[1]Summary!$AG1683)</f>
        <v>0</v>
      </c>
      <c r="H1682" s="51"/>
      <c r="I1682" s="51">
        <f>IF('[2]Total Proposed Rate Y2 Full-GF'!$AG1682="","",'[2]Total Proposed Rate Y2 Full-GF'!$AG1682)</f>
        <v>0</v>
      </c>
      <c r="J1682" s="51"/>
      <c r="K1682" s="51">
        <f t="shared" si="128"/>
        <v>0</v>
      </c>
      <c r="L1682" s="22"/>
      <c r="M1682" s="59">
        <f t="shared" si="129"/>
        <v>0</v>
      </c>
      <c r="N1682" s="5"/>
    </row>
    <row r="1683" spans="1:14" ht="9" customHeight="1" x14ac:dyDescent="0.2">
      <c r="A1683" s="6">
        <f t="shared" si="127"/>
        <v>33</v>
      </c>
      <c r="B1683" s="1"/>
      <c r="C1683" s="13" t="s">
        <v>117</v>
      </c>
      <c r="D1683" s="1"/>
      <c r="E1683" s="13" t="s">
        <v>15</v>
      </c>
      <c r="F1683" s="52"/>
      <c r="G1683" s="51">
        <f>IF([1]Summary!$AG1684="","",[1]Summary!$AG1684)</f>
        <v>0</v>
      </c>
      <c r="H1683" s="51"/>
      <c r="I1683" s="51">
        <f>IF('[2]Total Proposed Rate Y2 Full-GF'!$AG1683="","",'[2]Total Proposed Rate Y2 Full-GF'!$AG1683)</f>
        <v>0</v>
      </c>
      <c r="J1683" s="51"/>
      <c r="K1683" s="51">
        <f t="shared" si="128"/>
        <v>0</v>
      </c>
      <c r="L1683" s="22"/>
      <c r="M1683" s="59">
        <f t="shared" si="129"/>
        <v>0</v>
      </c>
      <c r="N1683" s="5"/>
    </row>
    <row r="1684" spans="1:14" ht="9" customHeight="1" x14ac:dyDescent="0.2">
      <c r="A1684" s="6">
        <f t="shared" si="127"/>
        <v>34</v>
      </c>
      <c r="B1684" s="1"/>
      <c r="C1684" s="14" t="s">
        <v>118</v>
      </c>
      <c r="D1684" s="1"/>
      <c r="E1684" s="13" t="s">
        <v>15</v>
      </c>
      <c r="F1684" s="52"/>
      <c r="G1684" s="51">
        <f>IF([1]Summary!$AG1685="","",[1]Summary!$AG1685)</f>
        <v>0</v>
      </c>
      <c r="H1684" s="51"/>
      <c r="I1684" s="51">
        <f>IF('[2]Total Proposed Rate Y2 Full-GF'!$AG1684="","",'[2]Total Proposed Rate Y2 Full-GF'!$AG1684)</f>
        <v>0</v>
      </c>
      <c r="J1684" s="51"/>
      <c r="K1684" s="51">
        <f t="shared" si="128"/>
        <v>0</v>
      </c>
      <c r="L1684" s="22"/>
      <c r="M1684" s="59">
        <f t="shared" si="129"/>
        <v>0</v>
      </c>
      <c r="N1684" s="5"/>
    </row>
    <row r="1685" spans="1:14" ht="9" customHeight="1" x14ac:dyDescent="0.2">
      <c r="A1685" s="6">
        <f>+A1678+1</f>
        <v>29</v>
      </c>
      <c r="B1685" s="1"/>
      <c r="C1685" s="90" t="s">
        <v>225</v>
      </c>
      <c r="D1685" s="1"/>
      <c r="E1685" s="1"/>
      <c r="F1685" s="52"/>
      <c r="G1685" s="51" t="str">
        <f>IF([1]Summary!$AG1686="","",[1]Summary!$AG1686)</f>
        <v/>
      </c>
      <c r="H1685" s="51"/>
      <c r="I1685" s="51" t="str">
        <f>IF('[2]Total Proposed Rate Y2 Full-GF'!$AG1685="","",'[2]Total Proposed Rate Y2 Full-GF'!$AG1685)</f>
        <v/>
      </c>
      <c r="J1685" s="51"/>
      <c r="K1685" s="51" t="str">
        <f t="shared" si="128"/>
        <v/>
      </c>
      <c r="L1685" s="22"/>
      <c r="M1685" s="59" t="str">
        <f t="shared" si="129"/>
        <v/>
      </c>
      <c r="N1685" s="5"/>
    </row>
    <row r="1686" spans="1:14" ht="9" customHeight="1" x14ac:dyDescent="0.2">
      <c r="A1686" s="6">
        <f t="shared" si="127"/>
        <v>30</v>
      </c>
      <c r="B1686" s="1"/>
      <c r="C1686" s="14" t="s">
        <v>103</v>
      </c>
      <c r="D1686" s="1"/>
      <c r="E1686" s="13" t="s">
        <v>15</v>
      </c>
      <c r="F1686" s="52"/>
      <c r="G1686" s="51">
        <f>IF([1]Summary!$AG1687="","",[1]Summary!$AG1687)</f>
        <v>19.86</v>
      </c>
      <c r="H1686" s="51"/>
      <c r="I1686" s="51">
        <f>IF('[2]Total Proposed Rate Y2 Full-GF'!$AG1686="","",'[2]Total Proposed Rate Y2 Full-GF'!$AG1686)</f>
        <v>19.43</v>
      </c>
      <c r="J1686" s="51"/>
      <c r="K1686" s="51">
        <f t="shared" si="128"/>
        <v>-0.42999999999999972</v>
      </c>
      <c r="L1686" s="22"/>
      <c r="M1686" s="59">
        <f t="shared" si="129"/>
        <v>-2.1651560926485385E-2</v>
      </c>
      <c r="N1686" s="5"/>
    </row>
    <row r="1687" spans="1:14" ht="9" customHeight="1" x14ac:dyDescent="0.2">
      <c r="A1687" s="6">
        <f t="shared" si="127"/>
        <v>31</v>
      </c>
      <c r="B1687" s="1"/>
      <c r="C1687" s="14" t="s">
        <v>104</v>
      </c>
      <c r="D1687" s="1"/>
      <c r="E1687" s="13" t="s">
        <v>15</v>
      </c>
      <c r="F1687" s="52"/>
      <c r="G1687" s="51">
        <f>IF([1]Summary!$AG1688="","",[1]Summary!$AG1688)</f>
        <v>19.669999999999998</v>
      </c>
      <c r="H1687" s="51"/>
      <c r="I1687" s="51">
        <f>IF('[2]Total Proposed Rate Y2 Full-GF'!$AG1687="","",'[2]Total Proposed Rate Y2 Full-GF'!$AG1687)</f>
        <v>19.25</v>
      </c>
      <c r="J1687" s="51"/>
      <c r="K1687" s="51">
        <f t="shared" si="128"/>
        <v>-0.41999999999999815</v>
      </c>
      <c r="L1687" s="22"/>
      <c r="M1687" s="59">
        <f t="shared" si="129"/>
        <v>-2.1352313167259693E-2</v>
      </c>
      <c r="N1687" s="5"/>
    </row>
    <row r="1688" spans="1:14" ht="9" customHeight="1" x14ac:dyDescent="0.2">
      <c r="A1688" s="6">
        <f t="shared" si="127"/>
        <v>32</v>
      </c>
      <c r="B1688" s="1"/>
      <c r="C1688" s="13" t="s">
        <v>116</v>
      </c>
      <c r="D1688" s="1"/>
      <c r="E1688" s="13" t="s">
        <v>15</v>
      </c>
      <c r="F1688" s="52"/>
      <c r="G1688" s="51">
        <f>IF([1]Summary!$AG1689="","",[1]Summary!$AG1689)</f>
        <v>4.5999999999999996</v>
      </c>
      <c r="H1688" s="51"/>
      <c r="I1688" s="51">
        <f>IF('[2]Total Proposed Rate Y2 Full-GF'!$AG1688="","",'[2]Total Proposed Rate Y2 Full-GF'!$AG1688)</f>
        <v>4.5999999999999996</v>
      </c>
      <c r="J1688" s="51"/>
      <c r="K1688" s="51">
        <f t="shared" si="128"/>
        <v>0</v>
      </c>
      <c r="L1688" s="22"/>
      <c r="M1688" s="59">
        <f t="shared" si="129"/>
        <v>0</v>
      </c>
      <c r="N1688" s="5"/>
    </row>
    <row r="1689" spans="1:14" ht="9" customHeight="1" x14ac:dyDescent="0.2">
      <c r="A1689" s="6">
        <f t="shared" si="127"/>
        <v>33</v>
      </c>
      <c r="B1689" s="1"/>
      <c r="C1689" s="13" t="s">
        <v>117</v>
      </c>
      <c r="D1689" s="1"/>
      <c r="E1689" s="13" t="s">
        <v>15</v>
      </c>
      <c r="F1689" s="52"/>
      <c r="G1689" s="51">
        <f>IF([1]Summary!$AG1690="","",[1]Summary!$AG1690)</f>
        <v>4.5</v>
      </c>
      <c r="H1689" s="51"/>
      <c r="I1689" s="51">
        <f>IF('[2]Total Proposed Rate Y2 Full-GF'!$AG1689="","",'[2]Total Proposed Rate Y2 Full-GF'!$AG1689)</f>
        <v>4.5</v>
      </c>
      <c r="J1689" s="51"/>
      <c r="K1689" s="51">
        <f t="shared" si="128"/>
        <v>0</v>
      </c>
      <c r="L1689" s="22"/>
      <c r="M1689" s="59">
        <f t="shared" si="129"/>
        <v>0</v>
      </c>
      <c r="N1689" s="5"/>
    </row>
    <row r="1690" spans="1:14" ht="9" customHeight="1" x14ac:dyDescent="0.2">
      <c r="A1690" s="6">
        <f t="shared" si="127"/>
        <v>34</v>
      </c>
      <c r="B1690" s="1"/>
      <c r="C1690" s="14" t="s">
        <v>118</v>
      </c>
      <c r="D1690" s="1"/>
      <c r="E1690" s="13" t="s">
        <v>15</v>
      </c>
      <c r="F1690" s="52"/>
      <c r="G1690" s="51">
        <f>IF([1]Summary!$AG1691="","",[1]Summary!$AG1691)</f>
        <v>4.41</v>
      </c>
      <c r="H1690" s="51"/>
      <c r="I1690" s="51">
        <f>IF('[2]Total Proposed Rate Y2 Full-GF'!$AG1690="","",'[2]Total Proposed Rate Y2 Full-GF'!$AG1690)</f>
        <v>4.41</v>
      </c>
      <c r="J1690" s="51"/>
      <c r="K1690" s="51">
        <f t="shared" si="128"/>
        <v>0</v>
      </c>
      <c r="L1690" s="22"/>
      <c r="M1690" s="59">
        <f t="shared" si="129"/>
        <v>0</v>
      </c>
      <c r="N1690" s="5"/>
    </row>
    <row r="1691" spans="1:14" ht="9" customHeight="1" x14ac:dyDescent="0.2">
      <c r="A1691" s="6">
        <f t="shared" si="127"/>
        <v>35</v>
      </c>
      <c r="B1691" s="1"/>
      <c r="C1691" s="90" t="s">
        <v>226</v>
      </c>
      <c r="D1691" s="1"/>
      <c r="E1691" s="1"/>
      <c r="F1691" s="52"/>
      <c r="G1691" s="51" t="str">
        <f>IF([1]Summary!$AG1692="","",[1]Summary!$AG1692)</f>
        <v/>
      </c>
      <c r="H1691" s="51"/>
      <c r="I1691" s="51" t="str">
        <f>IF('[2]Total Proposed Rate Y2 Full-GF'!$AG1691="","",'[2]Total Proposed Rate Y2 Full-GF'!$AG1691)</f>
        <v/>
      </c>
      <c r="J1691" s="51"/>
      <c r="K1691" s="51" t="str">
        <f t="shared" si="128"/>
        <v/>
      </c>
      <c r="L1691" s="22"/>
      <c r="M1691" s="59" t="str">
        <f t="shared" si="129"/>
        <v/>
      </c>
      <c r="N1691" s="5"/>
    </row>
    <row r="1692" spans="1:14" ht="9" customHeight="1" x14ac:dyDescent="0.2">
      <c r="A1692" s="6">
        <f t="shared" si="127"/>
        <v>36</v>
      </c>
      <c r="B1692" s="1"/>
      <c r="C1692" s="14" t="s">
        <v>103</v>
      </c>
      <c r="D1692" s="1"/>
      <c r="E1692" s="13" t="s">
        <v>15</v>
      </c>
      <c r="F1692" s="52"/>
      <c r="G1692" s="51">
        <f>IF([1]Summary!$AG1693="","",[1]Summary!$AG1693)</f>
        <v>20.299999999999997</v>
      </c>
      <c r="H1692" s="51"/>
      <c r="I1692" s="51">
        <f>IF('[2]Total Proposed Rate Y2 Full-GF'!$AG1692="","",'[2]Total Proposed Rate Y2 Full-GF'!$AG1692)</f>
        <v>19.759999999999998</v>
      </c>
      <c r="J1692" s="51"/>
      <c r="K1692" s="51">
        <f t="shared" si="128"/>
        <v>-0.53999999999999915</v>
      </c>
      <c r="L1692" s="22"/>
      <c r="M1692" s="59">
        <f t="shared" si="129"/>
        <v>-2.6600985221674839E-2</v>
      </c>
      <c r="N1692" s="5"/>
    </row>
    <row r="1693" spans="1:14" ht="9" customHeight="1" x14ac:dyDescent="0.2">
      <c r="A1693" s="6">
        <f t="shared" si="127"/>
        <v>37</v>
      </c>
      <c r="B1693" s="1"/>
      <c r="C1693" s="14" t="s">
        <v>104</v>
      </c>
      <c r="D1693" s="1"/>
      <c r="E1693" s="13" t="s">
        <v>15</v>
      </c>
      <c r="F1693" s="52"/>
      <c r="G1693" s="51">
        <f>IF([1]Summary!$AG1694="","",[1]Summary!$AG1694)</f>
        <v>20.18</v>
      </c>
      <c r="H1693" s="51"/>
      <c r="I1693" s="51">
        <f>IF('[2]Total Proposed Rate Y2 Full-GF'!$AG1693="","",'[2]Total Proposed Rate Y2 Full-GF'!$AG1693)</f>
        <v>19.64</v>
      </c>
      <c r="J1693" s="51"/>
      <c r="K1693" s="51">
        <f t="shared" si="128"/>
        <v>-0.53999999999999915</v>
      </c>
      <c r="L1693" s="22"/>
      <c r="M1693" s="59">
        <f t="shared" si="129"/>
        <v>-2.6759167492566856E-2</v>
      </c>
      <c r="N1693" s="5"/>
    </row>
    <row r="1694" spans="1:14" ht="9" customHeight="1" x14ac:dyDescent="0.2">
      <c r="A1694" s="6">
        <f t="shared" si="127"/>
        <v>38</v>
      </c>
      <c r="B1694" s="1"/>
      <c r="C1694" s="13" t="s">
        <v>116</v>
      </c>
      <c r="D1694" s="1"/>
      <c r="E1694" s="13" t="s">
        <v>15</v>
      </c>
      <c r="F1694" s="52"/>
      <c r="G1694" s="51">
        <f>IF([1]Summary!$AG1695="","",[1]Summary!$AG1695)</f>
        <v>0.65</v>
      </c>
      <c r="H1694" s="51"/>
      <c r="I1694" s="51">
        <f>IF('[2]Total Proposed Rate Y2 Full-GF'!$AG1694="","",'[2]Total Proposed Rate Y2 Full-GF'!$AG1694)</f>
        <v>0.65</v>
      </c>
      <c r="J1694" s="51"/>
      <c r="K1694" s="51">
        <f t="shared" si="128"/>
        <v>0</v>
      </c>
      <c r="L1694" s="22"/>
      <c r="M1694" s="59">
        <f t="shared" si="129"/>
        <v>0</v>
      </c>
      <c r="N1694" s="5"/>
    </row>
    <row r="1695" spans="1:14" ht="9" customHeight="1" x14ac:dyDescent="0.2">
      <c r="A1695" s="6">
        <f t="shared" si="127"/>
        <v>39</v>
      </c>
      <c r="B1695" s="1"/>
      <c r="C1695" s="13" t="s">
        <v>117</v>
      </c>
      <c r="D1695" s="1"/>
      <c r="E1695" s="13" t="s">
        <v>15</v>
      </c>
      <c r="F1695" s="52"/>
      <c r="G1695" s="51">
        <f>IF([1]Summary!$AG1696="","",[1]Summary!$AG1696)</f>
        <v>0.63</v>
      </c>
      <c r="H1695" s="51"/>
      <c r="I1695" s="51">
        <f>IF('[2]Total Proposed Rate Y2 Full-GF'!$AG1695="","",'[2]Total Proposed Rate Y2 Full-GF'!$AG1695)</f>
        <v>0.63</v>
      </c>
      <c r="J1695" s="51"/>
      <c r="K1695" s="51">
        <f t="shared" si="128"/>
        <v>0</v>
      </c>
      <c r="L1695" s="22"/>
      <c r="M1695" s="59">
        <f t="shared" si="129"/>
        <v>0</v>
      </c>
      <c r="N1695" s="5"/>
    </row>
    <row r="1696" spans="1:14" ht="9" customHeight="1" x14ac:dyDescent="0.2">
      <c r="A1696" s="6">
        <f t="shared" si="127"/>
        <v>40</v>
      </c>
      <c r="B1696" s="1"/>
      <c r="C1696" s="14" t="s">
        <v>118</v>
      </c>
      <c r="D1696" s="1"/>
      <c r="E1696" s="13" t="s">
        <v>15</v>
      </c>
      <c r="F1696" s="52"/>
      <c r="G1696" s="51">
        <f>IF([1]Summary!$AG1697="","",[1]Summary!$AG1697)</f>
        <v>0.63</v>
      </c>
      <c r="H1696" s="51"/>
      <c r="I1696" s="51">
        <f>IF('[2]Total Proposed Rate Y2 Full-GF'!$AG1696="","",'[2]Total Proposed Rate Y2 Full-GF'!$AG1696)</f>
        <v>0.63</v>
      </c>
      <c r="J1696" s="51"/>
      <c r="K1696" s="51">
        <f t="shared" si="128"/>
        <v>0</v>
      </c>
      <c r="L1696" s="22"/>
      <c r="M1696" s="59">
        <f t="shared" si="129"/>
        <v>0</v>
      </c>
      <c r="N1696" s="5"/>
    </row>
    <row r="1697" spans="1:14" ht="9" customHeight="1" x14ac:dyDescent="0.2">
      <c r="A1697" s="6">
        <f t="shared" si="127"/>
        <v>41</v>
      </c>
      <c r="B1697" s="1"/>
      <c r="C1697" s="90" t="s">
        <v>271</v>
      </c>
      <c r="D1697" s="1"/>
      <c r="E1697" s="1"/>
      <c r="F1697" s="52"/>
      <c r="G1697" s="51" t="str">
        <f>IF([1]Summary!$AG1698="","",[1]Summary!$AG1698)</f>
        <v/>
      </c>
      <c r="H1697" s="51"/>
      <c r="I1697" s="51" t="str">
        <f>IF('[2]Total Proposed Rate Y2 Full-GF'!$AG1697="","",'[2]Total Proposed Rate Y2 Full-GF'!$AG1697)</f>
        <v/>
      </c>
      <c r="J1697" s="51"/>
      <c r="K1697" s="51" t="str">
        <f t="shared" si="128"/>
        <v/>
      </c>
      <c r="L1697" s="22"/>
      <c r="M1697" s="59" t="str">
        <f t="shared" si="129"/>
        <v/>
      </c>
      <c r="N1697" s="5"/>
    </row>
    <row r="1698" spans="1:14" ht="9" customHeight="1" x14ac:dyDescent="0.2">
      <c r="A1698" s="6">
        <f t="shared" si="127"/>
        <v>42</v>
      </c>
      <c r="B1698" s="1"/>
      <c r="C1698" s="14" t="s">
        <v>103</v>
      </c>
      <c r="D1698" s="1"/>
      <c r="E1698" s="13" t="s">
        <v>15</v>
      </c>
      <c r="F1698" s="52"/>
      <c r="G1698" s="51">
        <f>IF([1]Summary!$AG1699="","",[1]Summary!$AG1699)</f>
        <v>0</v>
      </c>
      <c r="H1698" s="51"/>
      <c r="I1698" s="51">
        <f>IF('[2]Total Proposed Rate Y2 Full-GF'!$AG1698="","",'[2]Total Proposed Rate Y2 Full-GF'!$AG1698)</f>
        <v>0</v>
      </c>
      <c r="J1698" s="51"/>
      <c r="K1698" s="51">
        <f t="shared" si="128"/>
        <v>0</v>
      </c>
      <c r="L1698" s="22"/>
      <c r="M1698" s="59">
        <f t="shared" si="129"/>
        <v>0</v>
      </c>
      <c r="N1698" s="5"/>
    </row>
    <row r="1699" spans="1:14" ht="9" customHeight="1" x14ac:dyDescent="0.2">
      <c r="A1699" s="6">
        <f t="shared" si="127"/>
        <v>43</v>
      </c>
      <c r="B1699" s="1"/>
      <c r="C1699" s="14" t="s">
        <v>104</v>
      </c>
      <c r="D1699" s="1"/>
      <c r="E1699" s="13" t="s">
        <v>15</v>
      </c>
      <c r="F1699" s="52"/>
      <c r="G1699" s="51">
        <f>IF([1]Summary!$AG1700="","",[1]Summary!$AG1700)</f>
        <v>0</v>
      </c>
      <c r="H1699" s="51"/>
      <c r="I1699" s="51">
        <f>IF('[2]Total Proposed Rate Y2 Full-GF'!$AG1699="","",'[2]Total Proposed Rate Y2 Full-GF'!$AG1699)</f>
        <v>0</v>
      </c>
      <c r="J1699" s="51"/>
      <c r="K1699" s="51">
        <f t="shared" si="128"/>
        <v>0</v>
      </c>
      <c r="L1699" s="22"/>
      <c r="M1699" s="59">
        <f t="shared" si="129"/>
        <v>0</v>
      </c>
      <c r="N1699" s="5"/>
    </row>
    <row r="1700" spans="1:14" ht="9" customHeight="1" x14ac:dyDescent="0.2">
      <c r="A1700" s="6">
        <f t="shared" si="127"/>
        <v>44</v>
      </c>
      <c r="B1700" s="1"/>
      <c r="C1700" s="13" t="s">
        <v>116</v>
      </c>
      <c r="D1700" s="1"/>
      <c r="E1700" s="13" t="s">
        <v>15</v>
      </c>
      <c r="F1700" s="52"/>
      <c r="G1700" s="51">
        <f>IF([1]Summary!$AG1701="","",[1]Summary!$AG1701)</f>
        <v>0</v>
      </c>
      <c r="H1700" s="51"/>
      <c r="I1700" s="51">
        <f>IF('[2]Total Proposed Rate Y2 Full-GF'!$AG1700="","",'[2]Total Proposed Rate Y2 Full-GF'!$AG1700)</f>
        <v>0</v>
      </c>
      <c r="J1700" s="51"/>
      <c r="K1700" s="51">
        <f t="shared" si="128"/>
        <v>0</v>
      </c>
      <c r="L1700" s="22"/>
      <c r="M1700" s="59">
        <f t="shared" si="129"/>
        <v>0</v>
      </c>
      <c r="N1700" s="5"/>
    </row>
    <row r="1701" spans="1:14" ht="9" customHeight="1" x14ac:dyDescent="0.2">
      <c r="A1701" s="6">
        <f t="shared" si="127"/>
        <v>45</v>
      </c>
      <c r="B1701" s="1"/>
      <c r="C1701" s="13" t="s">
        <v>117</v>
      </c>
      <c r="D1701" s="1"/>
      <c r="E1701" s="13" t="s">
        <v>15</v>
      </c>
      <c r="F1701" s="52"/>
      <c r="G1701" s="51">
        <f>IF([1]Summary!$AG1702="","",[1]Summary!$AG1702)</f>
        <v>0</v>
      </c>
      <c r="H1701" s="51"/>
      <c r="I1701" s="51">
        <f>IF('[2]Total Proposed Rate Y2 Full-GF'!$AG1701="","",'[2]Total Proposed Rate Y2 Full-GF'!$AG1701)</f>
        <v>0</v>
      </c>
      <c r="J1701" s="51"/>
      <c r="K1701" s="51">
        <f t="shared" si="128"/>
        <v>0</v>
      </c>
      <c r="L1701" s="22"/>
      <c r="M1701" s="59">
        <f t="shared" si="129"/>
        <v>0</v>
      </c>
      <c r="N1701" s="5"/>
    </row>
    <row r="1702" spans="1:14" ht="9" customHeight="1" x14ac:dyDescent="0.2">
      <c r="A1702" s="6">
        <f t="shared" si="127"/>
        <v>46</v>
      </c>
      <c r="B1702" s="1"/>
      <c r="C1702" s="14" t="s">
        <v>118</v>
      </c>
      <c r="D1702" s="1"/>
      <c r="E1702" s="13" t="s">
        <v>15</v>
      </c>
      <c r="F1702" s="52"/>
      <c r="G1702" s="51">
        <f>IF([1]Summary!$AG1703="","",[1]Summary!$AG1703)</f>
        <v>0</v>
      </c>
      <c r="H1702" s="51"/>
      <c r="I1702" s="51">
        <f>IF('[2]Total Proposed Rate Y2 Full-GF'!$AG1702="","",'[2]Total Proposed Rate Y2 Full-GF'!$AG1702)</f>
        <v>0</v>
      </c>
      <c r="J1702" s="51"/>
      <c r="K1702" s="51">
        <f t="shared" si="128"/>
        <v>0</v>
      </c>
      <c r="L1702" s="22"/>
      <c r="M1702" s="59">
        <f t="shared" si="129"/>
        <v>0</v>
      </c>
      <c r="N1702" s="5"/>
    </row>
    <row r="1703" spans="1:14" ht="9" customHeight="1" x14ac:dyDescent="0.2">
      <c r="A1703" s="6">
        <f t="shared" si="127"/>
        <v>47</v>
      </c>
      <c r="B1703" s="1"/>
      <c r="C1703" s="90" t="s">
        <v>272</v>
      </c>
      <c r="D1703" s="1"/>
      <c r="E1703" s="1"/>
      <c r="F1703" s="52"/>
      <c r="G1703" s="51" t="str">
        <f>IF([1]Summary!$AG1704="","",[1]Summary!$AG1704)</f>
        <v/>
      </c>
      <c r="H1703" s="51"/>
      <c r="I1703" s="51" t="str">
        <f>IF('[2]Total Proposed Rate Y2 Full-GF'!$AG1703="","",'[2]Total Proposed Rate Y2 Full-GF'!$AG1703)</f>
        <v/>
      </c>
      <c r="J1703" s="51"/>
      <c r="K1703" s="51" t="str">
        <f t="shared" si="128"/>
        <v/>
      </c>
      <c r="L1703" s="22"/>
      <c r="M1703" s="59" t="str">
        <f t="shared" si="129"/>
        <v/>
      </c>
      <c r="N1703" s="5"/>
    </row>
    <row r="1704" spans="1:14" ht="9" customHeight="1" x14ac:dyDescent="0.2">
      <c r="A1704" s="6">
        <f t="shared" si="127"/>
        <v>48</v>
      </c>
      <c r="B1704" s="1"/>
      <c r="C1704" s="14" t="s">
        <v>103</v>
      </c>
      <c r="D1704" s="1"/>
      <c r="E1704" s="13" t="s">
        <v>15</v>
      </c>
      <c r="F1704" s="52"/>
      <c r="G1704" s="51">
        <f>IF([1]Summary!$AG1705="","",[1]Summary!$AG1705)</f>
        <v>0</v>
      </c>
      <c r="H1704" s="51"/>
      <c r="I1704" s="51">
        <f>IF('[2]Total Proposed Rate Y2 Full-GF'!$AG1704="","",'[2]Total Proposed Rate Y2 Full-GF'!$AG1704)</f>
        <v>0</v>
      </c>
      <c r="J1704" s="51"/>
      <c r="K1704" s="51">
        <f t="shared" si="128"/>
        <v>0</v>
      </c>
      <c r="L1704" s="22"/>
      <c r="M1704" s="59">
        <f t="shared" si="129"/>
        <v>0</v>
      </c>
      <c r="N1704" s="5"/>
    </row>
    <row r="1705" spans="1:14" ht="9" customHeight="1" x14ac:dyDescent="0.2">
      <c r="A1705" s="6">
        <f t="shared" si="127"/>
        <v>49</v>
      </c>
      <c r="B1705" s="1"/>
      <c r="C1705" s="14" t="s">
        <v>104</v>
      </c>
      <c r="D1705" s="1"/>
      <c r="E1705" s="13" t="s">
        <v>15</v>
      </c>
      <c r="F1705" s="52"/>
      <c r="G1705" s="51">
        <f>IF([1]Summary!$AG1706="","",[1]Summary!$AG1706)</f>
        <v>0</v>
      </c>
      <c r="H1705" s="51"/>
      <c r="I1705" s="51">
        <f>IF('[2]Total Proposed Rate Y2 Full-GF'!$AG1705="","",'[2]Total Proposed Rate Y2 Full-GF'!$AG1705)</f>
        <v>0</v>
      </c>
      <c r="J1705" s="51"/>
      <c r="K1705" s="51">
        <f t="shared" si="128"/>
        <v>0</v>
      </c>
      <c r="L1705" s="22"/>
      <c r="M1705" s="59">
        <f t="shared" si="129"/>
        <v>0</v>
      </c>
      <c r="N1705" s="5"/>
    </row>
    <row r="1706" spans="1:14" ht="9" customHeight="1" x14ac:dyDescent="0.2">
      <c r="A1706" s="6">
        <f t="shared" si="127"/>
        <v>50</v>
      </c>
      <c r="B1706" s="1"/>
      <c r="C1706" s="13" t="s">
        <v>116</v>
      </c>
      <c r="D1706" s="1"/>
      <c r="E1706" s="13" t="s">
        <v>15</v>
      </c>
      <c r="F1706" s="52"/>
      <c r="G1706" s="51">
        <f>IF([1]Summary!$AG1707="","",[1]Summary!$AG1707)</f>
        <v>0</v>
      </c>
      <c r="H1706" s="51"/>
      <c r="I1706" s="51">
        <f>IF('[2]Total Proposed Rate Y2 Full-GF'!$AG1706="","",'[2]Total Proposed Rate Y2 Full-GF'!$AG1706)</f>
        <v>0</v>
      </c>
      <c r="J1706" s="51"/>
      <c r="K1706" s="51">
        <f t="shared" si="128"/>
        <v>0</v>
      </c>
      <c r="L1706" s="22"/>
      <c r="M1706" s="59">
        <f t="shared" si="129"/>
        <v>0</v>
      </c>
      <c r="N1706" s="5"/>
    </row>
    <row r="1707" spans="1:14" ht="9" customHeight="1" x14ac:dyDescent="0.2">
      <c r="A1707" s="6">
        <f t="shared" si="127"/>
        <v>51</v>
      </c>
      <c r="B1707" s="1"/>
      <c r="C1707" s="13" t="s">
        <v>117</v>
      </c>
      <c r="D1707" s="1"/>
      <c r="E1707" s="13" t="s">
        <v>15</v>
      </c>
      <c r="F1707" s="52"/>
      <c r="G1707" s="51">
        <f>IF([1]Summary!$AG1708="","",[1]Summary!$AG1708)</f>
        <v>0</v>
      </c>
      <c r="H1707" s="51"/>
      <c r="I1707" s="51">
        <f>IF('[2]Total Proposed Rate Y2 Full-GF'!$AG1707="","",'[2]Total Proposed Rate Y2 Full-GF'!$AG1707)</f>
        <v>0</v>
      </c>
      <c r="J1707" s="51"/>
      <c r="K1707" s="51">
        <f t="shared" si="128"/>
        <v>0</v>
      </c>
      <c r="L1707" s="22"/>
      <c r="M1707" s="59">
        <f t="shared" si="129"/>
        <v>0</v>
      </c>
      <c r="N1707" s="5"/>
    </row>
    <row r="1708" spans="1:14" ht="9" customHeight="1" x14ac:dyDescent="0.2">
      <c r="A1708" s="6">
        <f t="shared" si="127"/>
        <v>52</v>
      </c>
      <c r="B1708" s="1"/>
      <c r="C1708" s="14" t="s">
        <v>118</v>
      </c>
      <c r="D1708" s="1"/>
      <c r="E1708" s="13" t="s">
        <v>15</v>
      </c>
      <c r="F1708" s="52"/>
      <c r="G1708" s="51">
        <f>IF([1]Summary!$AG1709="","",[1]Summary!$AG1709)</f>
        <v>0</v>
      </c>
      <c r="H1708" s="51"/>
      <c r="I1708" s="51">
        <f>IF('[2]Total Proposed Rate Y2 Full-GF'!$AG1708="","",'[2]Total Proposed Rate Y2 Full-GF'!$AG1708)</f>
        <v>0</v>
      </c>
      <c r="J1708" s="51"/>
      <c r="K1708" s="51"/>
      <c r="L1708" s="22"/>
      <c r="M1708" s="59"/>
      <c r="N1708" s="5"/>
    </row>
    <row r="1709" spans="1:14" ht="9" customHeight="1" x14ac:dyDescent="0.2">
      <c r="A1709" s="6">
        <f t="shared" si="127"/>
        <v>53</v>
      </c>
      <c r="B1709" s="1"/>
      <c r="C1709" s="90" t="s">
        <v>119</v>
      </c>
      <c r="D1709" s="1"/>
      <c r="E1709" s="1"/>
      <c r="F1709" s="52"/>
      <c r="G1709" s="51" t="str">
        <f>IF([1]Summary!$AG1710="","",[1]Summary!$AG1710)</f>
        <v/>
      </c>
      <c r="H1709" s="51"/>
      <c r="I1709" s="51" t="str">
        <f>IF('[2]Total Proposed Rate Y2 Full-GF'!$AG1709="","",'[2]Total Proposed Rate Y2 Full-GF'!$AG1709)</f>
        <v/>
      </c>
      <c r="J1709" s="51"/>
      <c r="K1709" s="51" t="str">
        <f t="shared" ref="K1709" si="130">IF(I1709="","",+I1709-G1709)</f>
        <v/>
      </c>
      <c r="L1709" s="22"/>
      <c r="M1709" s="59" t="str">
        <f t="shared" ref="M1709" si="131">IF(K1709="","",+IFERROR(K1709/G1709,0))</f>
        <v/>
      </c>
      <c r="N1709" s="5"/>
    </row>
    <row r="1710" spans="1:14" ht="9" customHeight="1" x14ac:dyDescent="0.2">
      <c r="A1710" s="6">
        <f t="shared" si="127"/>
        <v>54</v>
      </c>
      <c r="B1710" s="1"/>
      <c r="C1710" s="14" t="s">
        <v>103</v>
      </c>
      <c r="D1710" s="1"/>
      <c r="E1710" s="13" t="s">
        <v>15</v>
      </c>
      <c r="F1710" s="52"/>
      <c r="G1710" s="51">
        <f>IF([1]Summary!$AG1711="","",[1]Summary!$AG1711)</f>
        <v>0</v>
      </c>
      <c r="H1710" s="51"/>
      <c r="I1710" s="51">
        <f>IF('[2]Total Proposed Rate Y2 Full-GF'!$AG1710="","",'[2]Total Proposed Rate Y2 Full-GF'!$AG1710)</f>
        <v>0</v>
      </c>
      <c r="J1710" s="51"/>
      <c r="K1710" s="51">
        <f t="shared" si="128"/>
        <v>0</v>
      </c>
      <c r="L1710" s="22"/>
      <c r="M1710" s="59">
        <f t="shared" si="129"/>
        <v>0</v>
      </c>
      <c r="N1710" s="5"/>
    </row>
    <row r="1711" spans="1:14" ht="9" customHeight="1" x14ac:dyDescent="0.2">
      <c r="A1711" s="6">
        <f t="shared" si="127"/>
        <v>55</v>
      </c>
      <c r="B1711" s="1"/>
      <c r="C1711" s="14" t="s">
        <v>104</v>
      </c>
      <c r="D1711" s="1"/>
      <c r="E1711" s="13" t="s">
        <v>15</v>
      </c>
      <c r="F1711" s="52"/>
      <c r="G1711" s="51">
        <f>IF([1]Summary!$AG1712="","",[1]Summary!$AG1712)</f>
        <v>0</v>
      </c>
      <c r="H1711" s="51"/>
      <c r="I1711" s="51">
        <f>IF('[2]Total Proposed Rate Y2 Full-GF'!$AG1711="","",'[2]Total Proposed Rate Y2 Full-GF'!$AG1711)</f>
        <v>0</v>
      </c>
      <c r="J1711" s="51"/>
      <c r="K1711" s="51">
        <f t="shared" si="128"/>
        <v>0</v>
      </c>
      <c r="L1711" s="22"/>
      <c r="M1711" s="59">
        <f t="shared" si="129"/>
        <v>0</v>
      </c>
      <c r="N1711" s="5"/>
    </row>
    <row r="1712" spans="1:14" ht="9" customHeight="1" x14ac:dyDescent="0.2">
      <c r="A1712" s="6">
        <f t="shared" si="127"/>
        <v>56</v>
      </c>
      <c r="B1712" s="1"/>
      <c r="C1712" s="13" t="s">
        <v>116</v>
      </c>
      <c r="D1712" s="1"/>
      <c r="E1712" s="13" t="s">
        <v>15</v>
      </c>
      <c r="F1712" s="52"/>
      <c r="G1712" s="51">
        <f>IF([1]Summary!$AG1713="","",[1]Summary!$AG1713)</f>
        <v>0</v>
      </c>
      <c r="H1712" s="51"/>
      <c r="I1712" s="51">
        <f>IF('[2]Total Proposed Rate Y2 Full-GF'!$AG1712="","",'[2]Total Proposed Rate Y2 Full-GF'!$AG1712)</f>
        <v>0</v>
      </c>
      <c r="J1712" s="51"/>
      <c r="K1712" s="51">
        <f t="shared" si="128"/>
        <v>0</v>
      </c>
      <c r="L1712" s="22"/>
      <c r="M1712" s="59">
        <f t="shared" si="129"/>
        <v>0</v>
      </c>
      <c r="N1712" s="5"/>
    </row>
    <row r="1713" spans="1:14" ht="9" customHeight="1" x14ac:dyDescent="0.2">
      <c r="A1713" s="6">
        <f t="shared" si="127"/>
        <v>57</v>
      </c>
      <c r="B1713" s="1"/>
      <c r="C1713" s="13" t="s">
        <v>117</v>
      </c>
      <c r="D1713" s="1"/>
      <c r="E1713" s="13" t="s">
        <v>15</v>
      </c>
      <c r="F1713" s="52"/>
      <c r="G1713" s="51">
        <f>IF([1]Summary!$AG1714="","",[1]Summary!$AG1714)</f>
        <v>0</v>
      </c>
      <c r="H1713" s="51"/>
      <c r="I1713" s="51">
        <f>IF('[2]Total Proposed Rate Y2 Full-GF'!$AG1713="","",'[2]Total Proposed Rate Y2 Full-GF'!$AG1713)</f>
        <v>0</v>
      </c>
      <c r="J1713" s="51"/>
      <c r="K1713" s="51">
        <f t="shared" si="128"/>
        <v>0</v>
      </c>
      <c r="L1713" s="22"/>
      <c r="M1713" s="59">
        <f t="shared" si="129"/>
        <v>0</v>
      </c>
      <c r="N1713" s="5"/>
    </row>
    <row r="1714" spans="1:14" ht="9" customHeight="1" x14ac:dyDescent="0.2">
      <c r="A1714" s="6">
        <f t="shared" si="127"/>
        <v>58</v>
      </c>
      <c r="B1714" s="1"/>
      <c r="C1714" s="14" t="s">
        <v>118</v>
      </c>
      <c r="D1714" s="1"/>
      <c r="E1714" s="13" t="s">
        <v>15</v>
      </c>
      <c r="F1714" s="52"/>
      <c r="G1714" s="51">
        <f>IF([1]Summary!$AG1715="","",[1]Summary!$AG1715)</f>
        <v>0</v>
      </c>
      <c r="H1714" s="51"/>
      <c r="I1714" s="51">
        <f>IF('[2]Total Proposed Rate Y2 Full-GF'!$AG1714="","",'[2]Total Proposed Rate Y2 Full-GF'!$AG1714)</f>
        <v>0</v>
      </c>
      <c r="J1714" s="51"/>
      <c r="K1714" s="51">
        <f t="shared" si="128"/>
        <v>0</v>
      </c>
      <c r="L1714" s="22"/>
      <c r="M1714" s="59">
        <f t="shared" si="129"/>
        <v>0</v>
      </c>
      <c r="N1714" s="5"/>
    </row>
    <row r="1715" spans="1:14" ht="9" customHeight="1" x14ac:dyDescent="0.2">
      <c r="A1715" s="6">
        <f t="shared" si="127"/>
        <v>59</v>
      </c>
      <c r="B1715" s="1"/>
      <c r="C1715" s="90" t="s">
        <v>120</v>
      </c>
      <c r="D1715" s="1"/>
      <c r="E1715" s="1"/>
      <c r="F1715" s="52"/>
      <c r="G1715" s="51" t="str">
        <f>IF([1]Summary!$AG1716="","",[1]Summary!$AG1716)</f>
        <v/>
      </c>
      <c r="H1715" s="51"/>
      <c r="I1715" s="51" t="str">
        <f>IF('[2]Total Proposed Rate Y2 Full-GF'!$AG1715="","",'[2]Total Proposed Rate Y2 Full-GF'!$AG1715)</f>
        <v/>
      </c>
      <c r="J1715" s="51"/>
      <c r="K1715" s="51" t="str">
        <f t="shared" si="128"/>
        <v/>
      </c>
      <c r="L1715" s="22"/>
      <c r="M1715" s="59" t="str">
        <f t="shared" si="129"/>
        <v/>
      </c>
      <c r="N1715" s="5"/>
    </row>
    <row r="1716" spans="1:14" ht="9" customHeight="1" x14ac:dyDescent="0.2">
      <c r="A1716" s="6">
        <f t="shared" si="127"/>
        <v>60</v>
      </c>
      <c r="B1716" s="1"/>
      <c r="C1716" s="14" t="s">
        <v>103</v>
      </c>
      <c r="D1716" s="1"/>
      <c r="E1716" s="13" t="s">
        <v>15</v>
      </c>
      <c r="F1716" s="52"/>
      <c r="G1716" s="51">
        <f>IF([1]Summary!$AG1717="","",[1]Summary!$AG1717)</f>
        <v>0</v>
      </c>
      <c r="H1716" s="51"/>
      <c r="I1716" s="51">
        <f>IF('[2]Total Proposed Rate Y2 Full-GF'!$AG1716="","",'[2]Total Proposed Rate Y2 Full-GF'!$AG1716)</f>
        <v>0</v>
      </c>
      <c r="J1716" s="51"/>
      <c r="K1716" s="51">
        <f t="shared" si="128"/>
        <v>0</v>
      </c>
      <c r="L1716" s="22"/>
      <c r="M1716" s="59">
        <f t="shared" si="129"/>
        <v>0</v>
      </c>
      <c r="N1716" s="5"/>
    </row>
    <row r="1717" spans="1:14" ht="9" customHeight="1" x14ac:dyDescent="0.2">
      <c r="A1717" s="6">
        <f t="shared" ref="A1717:A1729" si="132">+A1716+1</f>
        <v>61</v>
      </c>
      <c r="B1717" s="1"/>
      <c r="C1717" s="14" t="s">
        <v>104</v>
      </c>
      <c r="D1717" s="1"/>
      <c r="E1717" s="13" t="s">
        <v>15</v>
      </c>
      <c r="F1717" s="52"/>
      <c r="G1717" s="51">
        <f>IF([1]Summary!$AG1718="","",[1]Summary!$AG1718)</f>
        <v>0</v>
      </c>
      <c r="H1717" s="51"/>
      <c r="I1717" s="51">
        <f>IF('[2]Total Proposed Rate Y2 Full-GF'!$AG1717="","",'[2]Total Proposed Rate Y2 Full-GF'!$AG1717)</f>
        <v>0</v>
      </c>
      <c r="J1717" s="51"/>
      <c r="K1717" s="51">
        <f t="shared" si="128"/>
        <v>0</v>
      </c>
      <c r="L1717" s="22"/>
      <c r="M1717" s="59">
        <f t="shared" si="129"/>
        <v>0</v>
      </c>
      <c r="N1717" s="5"/>
    </row>
    <row r="1718" spans="1:14" ht="9" customHeight="1" x14ac:dyDescent="0.2">
      <c r="A1718" s="6">
        <f t="shared" si="132"/>
        <v>62</v>
      </c>
      <c r="B1718" s="1"/>
      <c r="C1718" s="13" t="s">
        <v>116</v>
      </c>
      <c r="D1718" s="1"/>
      <c r="E1718" s="13" t="s">
        <v>15</v>
      </c>
      <c r="F1718" s="52"/>
      <c r="G1718" s="51">
        <f>IF([1]Summary!$AG1719="","",[1]Summary!$AG1719)</f>
        <v>0</v>
      </c>
      <c r="H1718" s="51"/>
      <c r="I1718" s="51">
        <f>IF('[2]Total Proposed Rate Y2 Full-GF'!$AG1718="","",'[2]Total Proposed Rate Y2 Full-GF'!$AG1718)</f>
        <v>0</v>
      </c>
      <c r="J1718" s="51"/>
      <c r="K1718" s="51">
        <f t="shared" si="128"/>
        <v>0</v>
      </c>
      <c r="L1718" s="22"/>
      <c r="M1718" s="59">
        <f t="shared" si="129"/>
        <v>0</v>
      </c>
      <c r="N1718" s="5"/>
    </row>
    <row r="1719" spans="1:14" ht="9" customHeight="1" x14ac:dyDescent="0.2">
      <c r="A1719" s="6">
        <f t="shared" si="132"/>
        <v>63</v>
      </c>
      <c r="B1719" s="1"/>
      <c r="C1719" s="13" t="s">
        <v>117</v>
      </c>
      <c r="D1719" s="1"/>
      <c r="E1719" s="13" t="s">
        <v>15</v>
      </c>
      <c r="F1719" s="52"/>
      <c r="G1719" s="51">
        <f>IF([1]Summary!$AG1720="","",[1]Summary!$AG1720)</f>
        <v>0</v>
      </c>
      <c r="H1719" s="51"/>
      <c r="I1719" s="51">
        <f>IF('[2]Total Proposed Rate Y2 Full-GF'!$AG1719="","",'[2]Total Proposed Rate Y2 Full-GF'!$AG1719)</f>
        <v>0</v>
      </c>
      <c r="J1719" s="51"/>
      <c r="K1719" s="51">
        <f t="shared" si="128"/>
        <v>0</v>
      </c>
      <c r="L1719" s="22"/>
      <c r="M1719" s="59">
        <f t="shared" si="129"/>
        <v>0</v>
      </c>
      <c r="N1719" s="5"/>
    </row>
    <row r="1720" spans="1:14" ht="9" customHeight="1" x14ac:dyDescent="0.25">
      <c r="A1720" s="6">
        <f t="shared" si="132"/>
        <v>64</v>
      </c>
      <c r="B1720" s="27"/>
      <c r="C1720" s="14" t="s">
        <v>118</v>
      </c>
      <c r="D1720" s="1"/>
      <c r="E1720" s="13" t="s">
        <v>15</v>
      </c>
      <c r="F1720" s="52"/>
      <c r="G1720" s="51">
        <f>IF([1]Summary!$AG1721="","",[1]Summary!$AG1721)</f>
        <v>0</v>
      </c>
      <c r="H1720" s="51"/>
      <c r="I1720" s="51">
        <f>IF('[2]Total Proposed Rate Y2 Full-GF'!$AG1720="","",'[2]Total Proposed Rate Y2 Full-GF'!$AG1720)</f>
        <v>0</v>
      </c>
      <c r="J1720" s="51"/>
      <c r="K1720" s="51">
        <f t="shared" si="128"/>
        <v>0</v>
      </c>
      <c r="L1720" s="22"/>
      <c r="M1720" s="59">
        <f t="shared" si="129"/>
        <v>0</v>
      </c>
      <c r="N1720" s="5"/>
    </row>
    <row r="1721" spans="1:14" ht="9" customHeight="1" x14ac:dyDescent="0.2">
      <c r="A1721" s="6">
        <f t="shared" si="132"/>
        <v>65</v>
      </c>
      <c r="B1721" s="1"/>
      <c r="C1721" s="90" t="s">
        <v>192</v>
      </c>
      <c r="D1721" s="1"/>
      <c r="E1721" s="1"/>
      <c r="F1721" s="52"/>
      <c r="G1721" s="51" t="str">
        <f>IF([1]Summary!$AG1722="","",[1]Summary!$AG1722)</f>
        <v/>
      </c>
      <c r="H1721" s="51"/>
      <c r="I1721" s="51" t="str">
        <f>IF('[2]Total Proposed Rate Y2 Full-GF'!$AG1721="","",'[2]Total Proposed Rate Y2 Full-GF'!$AG1721)</f>
        <v/>
      </c>
      <c r="J1721" s="51"/>
      <c r="K1721" s="51" t="str">
        <f t="shared" si="128"/>
        <v/>
      </c>
      <c r="L1721" s="52"/>
      <c r="M1721" s="59" t="str">
        <f t="shared" si="129"/>
        <v/>
      </c>
      <c r="N1721" s="5"/>
    </row>
    <row r="1722" spans="1:14" ht="9" customHeight="1" x14ac:dyDescent="0.2">
      <c r="A1722" s="6">
        <f t="shared" si="132"/>
        <v>66</v>
      </c>
      <c r="B1722" s="1"/>
      <c r="C1722" s="14" t="s">
        <v>103</v>
      </c>
      <c r="D1722" s="1"/>
      <c r="E1722" s="13" t="s">
        <v>102</v>
      </c>
      <c r="F1722" s="52"/>
      <c r="G1722" s="51">
        <f>IF([1]Summary!$AG1723="","",[1]Summary!$AG1723)</f>
        <v>0.25</v>
      </c>
      <c r="H1722" s="51"/>
      <c r="I1722" s="51">
        <f>IF('[2]Total Proposed Rate Y2 Full-GF'!$AG1722="","",'[2]Total Proposed Rate Y2 Full-GF'!$AG1722)</f>
        <v>0.25</v>
      </c>
      <c r="J1722" s="51"/>
      <c r="K1722" s="51">
        <f t="shared" si="128"/>
        <v>0</v>
      </c>
      <c r="L1722" s="22"/>
      <c r="M1722" s="59">
        <f t="shared" si="129"/>
        <v>0</v>
      </c>
      <c r="N1722" s="5"/>
    </row>
    <row r="1723" spans="1:14" ht="9" customHeight="1" x14ac:dyDescent="0.2">
      <c r="A1723" s="6">
        <f t="shared" si="132"/>
        <v>67</v>
      </c>
      <c r="B1723" s="1"/>
      <c r="C1723" s="14" t="s">
        <v>104</v>
      </c>
      <c r="D1723" s="1"/>
      <c r="E1723" s="13" t="s">
        <v>102</v>
      </c>
      <c r="F1723" s="52"/>
      <c r="G1723" s="51">
        <f>IF([1]Summary!$AG1724="","",[1]Summary!$AG1724)</f>
        <v>0.25</v>
      </c>
      <c r="H1723" s="51"/>
      <c r="I1723" s="51">
        <f>IF('[2]Total Proposed Rate Y2 Full-GF'!$AG1723="","",'[2]Total Proposed Rate Y2 Full-GF'!$AG1723)</f>
        <v>0.25</v>
      </c>
      <c r="J1723" s="51"/>
      <c r="K1723" s="51">
        <f t="shared" si="128"/>
        <v>0</v>
      </c>
      <c r="L1723" s="22"/>
      <c r="M1723" s="59">
        <f t="shared" si="129"/>
        <v>0</v>
      </c>
      <c r="N1723" s="5"/>
    </row>
    <row r="1724" spans="1:14" ht="9" customHeight="1" x14ac:dyDescent="0.2">
      <c r="A1724" s="6">
        <f t="shared" si="132"/>
        <v>68</v>
      </c>
      <c r="B1724" s="1"/>
      <c r="C1724" s="13" t="s">
        <v>116</v>
      </c>
      <c r="D1724" s="1"/>
      <c r="E1724" s="13" t="s">
        <v>102</v>
      </c>
      <c r="F1724" s="52"/>
      <c r="G1724" s="51">
        <f>IF([1]Summary!$AG1725="","",[1]Summary!$AG1725)</f>
        <v>0.25</v>
      </c>
      <c r="H1724" s="51"/>
      <c r="I1724" s="51">
        <f>IF('[2]Total Proposed Rate Y2 Full-GF'!$AG1724="","",'[2]Total Proposed Rate Y2 Full-GF'!$AG1724)</f>
        <v>0.25</v>
      </c>
      <c r="J1724" s="51"/>
      <c r="K1724" s="51">
        <f t="shared" si="128"/>
        <v>0</v>
      </c>
      <c r="L1724" s="22"/>
      <c r="M1724" s="59">
        <f t="shared" si="129"/>
        <v>0</v>
      </c>
      <c r="N1724" s="5"/>
    </row>
    <row r="1725" spans="1:14" ht="9" customHeight="1" x14ac:dyDescent="0.2">
      <c r="A1725" s="6">
        <f t="shared" si="132"/>
        <v>69</v>
      </c>
      <c r="B1725" s="1"/>
      <c r="C1725" s="13" t="s">
        <v>117</v>
      </c>
      <c r="D1725" s="1"/>
      <c r="E1725" s="13" t="s">
        <v>102</v>
      </c>
      <c r="F1725" s="52"/>
      <c r="G1725" s="51">
        <f>IF([1]Summary!$AG1726="","",[1]Summary!$AG1726)</f>
        <v>0.25</v>
      </c>
      <c r="H1725" s="51"/>
      <c r="I1725" s="51">
        <f>IF('[2]Total Proposed Rate Y2 Full-GF'!$AG1725="","",'[2]Total Proposed Rate Y2 Full-GF'!$AG1725)</f>
        <v>0.25</v>
      </c>
      <c r="J1725" s="51"/>
      <c r="K1725" s="51">
        <f t="shared" si="128"/>
        <v>0</v>
      </c>
      <c r="L1725" s="22"/>
      <c r="M1725" s="59">
        <f t="shared" si="129"/>
        <v>0</v>
      </c>
      <c r="N1725" s="5"/>
    </row>
    <row r="1726" spans="1:14" ht="9" customHeight="1" x14ac:dyDescent="0.2">
      <c r="A1726" s="6">
        <f t="shared" si="132"/>
        <v>70</v>
      </c>
      <c r="B1726" s="1"/>
      <c r="C1726" s="14" t="s">
        <v>118</v>
      </c>
      <c r="D1726" s="1"/>
      <c r="E1726" s="13" t="s">
        <v>102</v>
      </c>
      <c r="F1726" s="52"/>
      <c r="G1726" s="51">
        <f>IF([1]Summary!$AG1727="","",[1]Summary!$AG1727)</f>
        <v>0</v>
      </c>
      <c r="H1726" s="51"/>
      <c r="I1726" s="51">
        <f>IF('[2]Total Proposed Rate Y2 Full-GF'!$AG1726="","",'[2]Total Proposed Rate Y2 Full-GF'!$AG1726)</f>
        <v>0</v>
      </c>
      <c r="J1726" s="51"/>
      <c r="K1726" s="51">
        <f t="shared" si="128"/>
        <v>0</v>
      </c>
      <c r="L1726" s="22"/>
      <c r="M1726" s="59">
        <f t="shared" si="129"/>
        <v>0</v>
      </c>
      <c r="N1726" s="5"/>
    </row>
    <row r="1727" spans="1:14" x14ac:dyDescent="0.2">
      <c r="A1727" s="6"/>
      <c r="B1727" s="1"/>
      <c r="C1727" s="14"/>
      <c r="D1727" s="1"/>
      <c r="E1727" s="13"/>
      <c r="F1727" s="21"/>
      <c r="G1727" s="58" t="str">
        <f>IF([1]Summary!$AG1728="","",[1]Summary!$AG1728)</f>
        <v/>
      </c>
      <c r="H1727" s="58"/>
      <c r="I1727" s="51" t="str">
        <f>IF('[2]Total Proposed Rate Y2 Full-GF'!$AG1727="","",'[2]Total Proposed Rate Y2 Full-GF'!$AG1727)</f>
        <v/>
      </c>
      <c r="J1727" s="58"/>
      <c r="K1727" s="58" t="str">
        <f t="shared" si="128"/>
        <v/>
      </c>
      <c r="L1727" s="22"/>
      <c r="M1727" s="59" t="str">
        <f t="shared" si="129"/>
        <v/>
      </c>
      <c r="N1727" s="5"/>
    </row>
    <row r="1728" spans="1:14" ht="10.5" x14ac:dyDescent="0.25">
      <c r="A1728" s="6">
        <f>+A1726+1</f>
        <v>71</v>
      </c>
      <c r="B1728" s="1"/>
      <c r="C1728" s="31" t="s">
        <v>273</v>
      </c>
      <c r="E1728" s="13"/>
      <c r="F1728" s="20"/>
      <c r="G1728" s="58" t="str">
        <f>IF([1]Summary!$AG1729="","",[1]Summary!$AG1729)</f>
        <v/>
      </c>
      <c r="H1728" s="58"/>
      <c r="I1728" s="51" t="str">
        <f>IF('[2]Total Proposed Rate Y2 Full-GF'!$AG1728="","",'[2]Total Proposed Rate Y2 Full-GF'!$AG1728)</f>
        <v/>
      </c>
      <c r="J1728" s="58"/>
      <c r="K1728" s="58" t="str">
        <f t="shared" si="128"/>
        <v/>
      </c>
      <c r="L1728" s="22"/>
      <c r="M1728" s="59" t="str">
        <f t="shared" si="129"/>
        <v/>
      </c>
      <c r="N1728" s="5"/>
    </row>
    <row r="1729" spans="1:14" x14ac:dyDescent="0.2">
      <c r="A1729" s="6">
        <f t="shared" si="132"/>
        <v>72</v>
      </c>
      <c r="B1729" s="1"/>
      <c r="C1729" s="90" t="s">
        <v>227</v>
      </c>
      <c r="D1729" s="1"/>
      <c r="E1729" s="1"/>
      <c r="F1729" s="21"/>
      <c r="G1729" s="58" t="str">
        <f>IF([1]Summary!$AG1730="","",[1]Summary!$AG1730)</f>
        <v/>
      </c>
      <c r="H1729" s="58"/>
      <c r="I1729" s="51" t="str">
        <f>IF('[2]Total Proposed Rate Y2 Full-GF'!$AG1729="","",'[2]Total Proposed Rate Y2 Full-GF'!$AG1729)</f>
        <v/>
      </c>
      <c r="J1729" s="58"/>
      <c r="K1729" s="58" t="str">
        <f t="shared" si="128"/>
        <v/>
      </c>
      <c r="L1729" s="21"/>
      <c r="M1729" s="59" t="str">
        <f t="shared" si="129"/>
        <v/>
      </c>
      <c r="N1729" s="5"/>
    </row>
    <row r="1730" spans="1:14" x14ac:dyDescent="0.2">
      <c r="A1730" s="6">
        <f t="shared" ref="A1730:A1764" si="133">A1729+1</f>
        <v>73</v>
      </c>
      <c r="B1730" s="1"/>
      <c r="C1730" s="14" t="s">
        <v>103</v>
      </c>
      <c r="D1730" s="1"/>
      <c r="E1730" s="13" t="s">
        <v>22</v>
      </c>
      <c r="F1730" s="21"/>
      <c r="G1730" s="58">
        <f>IF([1]Summary!$AG1731="","",[1]Summary!$AG1731)</f>
        <v>9.8220000000000002E-2</v>
      </c>
      <c r="H1730" s="58"/>
      <c r="I1730" s="58">
        <f>IF('[2]Total Proposed Rate Y2 Full-GF'!$AG1730="","",'[2]Total Proposed Rate Y2 Full-GF'!$AG1730)</f>
        <v>9.8209999999999992E-2</v>
      </c>
      <c r="J1730" s="58"/>
      <c r="K1730" s="58">
        <f t="shared" si="128"/>
        <v>-1.0000000000010001E-5</v>
      </c>
      <c r="L1730" s="22"/>
      <c r="M1730" s="59">
        <f t="shared" si="129"/>
        <v>-1.018122581959886E-4</v>
      </c>
      <c r="N1730" s="5"/>
    </row>
    <row r="1731" spans="1:14" x14ac:dyDescent="0.2">
      <c r="A1731" s="6">
        <f t="shared" si="133"/>
        <v>74</v>
      </c>
      <c r="B1731" s="1"/>
      <c r="C1731" s="14" t="s">
        <v>104</v>
      </c>
      <c r="D1731" s="1"/>
      <c r="E1731" s="13" t="s">
        <v>22</v>
      </c>
      <c r="F1731" s="21"/>
      <c r="G1731" s="58">
        <f>IF([1]Summary!$AG1732="","",[1]Summary!$AG1732)</f>
        <v>9.7769999999999996E-2</v>
      </c>
      <c r="H1731" s="58"/>
      <c r="I1731" s="58">
        <f>IF('[2]Total Proposed Rate Y2 Full-GF'!$AG1731="","",'[2]Total Proposed Rate Y2 Full-GF'!$AG1731)</f>
        <v>9.776E-2</v>
      </c>
      <c r="J1731" s="58"/>
      <c r="K1731" s="58">
        <f t="shared" si="128"/>
        <v>-9.9999999999961231E-6</v>
      </c>
      <c r="L1731" s="22"/>
      <c r="M1731" s="59">
        <f t="shared" si="129"/>
        <v>-1.0228086325044619E-4</v>
      </c>
      <c r="N1731" s="5"/>
    </row>
    <row r="1732" spans="1:14" x14ac:dyDescent="0.2">
      <c r="A1732" s="6">
        <f t="shared" si="133"/>
        <v>75</v>
      </c>
      <c r="B1732" s="1"/>
      <c r="C1732" s="13" t="s">
        <v>116</v>
      </c>
      <c r="D1732" s="1"/>
      <c r="E1732" s="13" t="s">
        <v>22</v>
      </c>
      <c r="F1732" s="21"/>
      <c r="G1732" s="58">
        <f>IF([1]Summary!$AG1733="","",[1]Summary!$AG1733)</f>
        <v>9.672E-2</v>
      </c>
      <c r="H1732" s="58"/>
      <c r="I1732" s="58">
        <f>IF('[2]Total Proposed Rate Y2 Full-GF'!$AG1732="","",'[2]Total Proposed Rate Y2 Full-GF'!$AG1732)</f>
        <v>9.670999999999999E-2</v>
      </c>
      <c r="J1732" s="58"/>
      <c r="K1732" s="58">
        <f t="shared" si="128"/>
        <v>-1.0000000000010001E-5</v>
      </c>
      <c r="L1732" s="22"/>
      <c r="M1732" s="59">
        <f t="shared" si="129"/>
        <v>-1.0339123242359389E-4</v>
      </c>
      <c r="N1732" s="5"/>
    </row>
    <row r="1733" spans="1:14" x14ac:dyDescent="0.2">
      <c r="A1733" s="6">
        <f t="shared" si="133"/>
        <v>76</v>
      </c>
      <c r="B1733" s="1"/>
      <c r="C1733" s="13" t="s">
        <v>117</v>
      </c>
      <c r="D1733" s="1"/>
      <c r="E1733" s="13" t="s">
        <v>22</v>
      </c>
      <c r="F1733" s="21"/>
      <c r="G1733" s="58">
        <f>IF([1]Summary!$AG1734="","",[1]Summary!$AG1734)</f>
        <v>9.6269999999999994E-2</v>
      </c>
      <c r="H1733" s="58"/>
      <c r="I1733" s="58">
        <f>IF('[2]Total Proposed Rate Y2 Full-GF'!$AG1733="","",'[2]Total Proposed Rate Y2 Full-GF'!$AG1733)</f>
        <v>9.6259999999999998E-2</v>
      </c>
      <c r="J1733" s="58"/>
      <c r="K1733" s="58">
        <f t="shared" si="128"/>
        <v>-9.9999999999961231E-6</v>
      </c>
      <c r="L1733" s="22"/>
      <c r="M1733" s="59">
        <f t="shared" si="129"/>
        <v>-1.0387451958030668E-4</v>
      </c>
      <c r="N1733" s="5"/>
    </row>
    <row r="1734" spans="1:14" x14ac:dyDescent="0.2">
      <c r="A1734" s="6">
        <f t="shared" si="133"/>
        <v>77</v>
      </c>
      <c r="B1734" s="1"/>
      <c r="C1734" s="14" t="s">
        <v>118</v>
      </c>
      <c r="D1734" s="1"/>
      <c r="E1734" s="13" t="s">
        <v>22</v>
      </c>
      <c r="F1734" s="21"/>
      <c r="G1734" s="58">
        <f>IF([1]Summary!$AG1735="","",[1]Summary!$AG1735)</f>
        <v>9.2509999999999995E-2</v>
      </c>
      <c r="H1734" s="58"/>
      <c r="I1734" s="58">
        <f>IF('[2]Total Proposed Rate Y2 Full-GF'!$AG1734="","",'[2]Total Proposed Rate Y2 Full-GF'!$AG1734)</f>
        <v>9.2490000000000003E-2</v>
      </c>
      <c r="J1734" s="58"/>
      <c r="K1734" s="58">
        <f t="shared" si="128"/>
        <v>-1.9999999999992246E-5</v>
      </c>
      <c r="L1734" s="22"/>
      <c r="M1734" s="59">
        <f t="shared" si="129"/>
        <v>-2.1619284401677924E-4</v>
      </c>
      <c r="N1734" s="5"/>
    </row>
    <row r="1735" spans="1:14" x14ac:dyDescent="0.2">
      <c r="A1735" s="6">
        <f t="shared" si="133"/>
        <v>78</v>
      </c>
      <c r="B1735" s="1"/>
      <c r="C1735" s="85" t="s">
        <v>274</v>
      </c>
      <c r="D1735" s="1"/>
      <c r="E1735" s="1"/>
      <c r="F1735" s="21"/>
      <c r="G1735" s="58" t="str">
        <f>IF([1]Summary!$AG1736="","",[1]Summary!$AG1736)</f>
        <v/>
      </c>
      <c r="H1735" s="58"/>
      <c r="I1735" s="58" t="str">
        <f>IF('[2]Total Proposed Rate Y2 Full-GF'!$AG1735="","",'[2]Total Proposed Rate Y2 Full-GF'!$AG1735)</f>
        <v/>
      </c>
      <c r="J1735" s="58"/>
      <c r="K1735" s="58" t="str">
        <f t="shared" si="128"/>
        <v/>
      </c>
      <c r="L1735" s="4"/>
      <c r="M1735" s="59" t="str">
        <f t="shared" si="129"/>
        <v/>
      </c>
      <c r="N1735" s="5"/>
    </row>
    <row r="1736" spans="1:14" x14ac:dyDescent="0.2">
      <c r="A1736" s="6">
        <f t="shared" si="133"/>
        <v>79</v>
      </c>
      <c r="B1736" s="1"/>
      <c r="C1736" s="14" t="s">
        <v>103</v>
      </c>
      <c r="D1736" s="1"/>
      <c r="E1736" s="13" t="s">
        <v>22</v>
      </c>
      <c r="F1736" s="21"/>
      <c r="G1736" s="58">
        <f>IF([1]Summary!$AG1737="","",[1]Summary!$AG1737)</f>
        <v>9.7290000000000001E-2</v>
      </c>
      <c r="H1736" s="58"/>
      <c r="I1736" s="58">
        <f>IF('[2]Total Proposed Rate Y2 Full-GF'!$AG1736="","",'[2]Total Proposed Rate Y2 Full-GF'!$AG1736)</f>
        <v>9.7269999999999995E-2</v>
      </c>
      <c r="J1736" s="58"/>
      <c r="K1736" s="58">
        <f t="shared" si="128"/>
        <v>-2.0000000000006124E-5</v>
      </c>
      <c r="L1736" s="22"/>
      <c r="M1736" s="59">
        <f t="shared" si="129"/>
        <v>-2.055709733786219E-4</v>
      </c>
      <c r="N1736" s="5"/>
    </row>
    <row r="1737" spans="1:14" x14ac:dyDescent="0.2">
      <c r="A1737" s="6">
        <f t="shared" si="133"/>
        <v>80</v>
      </c>
      <c r="B1737" s="1"/>
      <c r="C1737" s="14" t="s">
        <v>104</v>
      </c>
      <c r="D1737" s="1"/>
      <c r="E1737" s="13" t="s">
        <v>22</v>
      </c>
      <c r="F1737" s="21"/>
      <c r="G1737" s="58">
        <f>IF([1]Summary!$AG1738="","",[1]Summary!$AG1738)</f>
        <v>9.6849999999999992E-2</v>
      </c>
      <c r="H1737" s="58"/>
      <c r="I1737" s="58">
        <f>IF('[2]Total Proposed Rate Y2 Full-GF'!$AG1737="","",'[2]Total Proposed Rate Y2 Full-GF'!$AG1737)</f>
        <v>9.6839999999999996E-2</v>
      </c>
      <c r="J1737" s="58"/>
      <c r="K1737" s="58">
        <f t="shared" si="128"/>
        <v>-9.9999999999961231E-6</v>
      </c>
      <c r="L1737" s="22"/>
      <c r="M1737" s="59">
        <f t="shared" si="129"/>
        <v>-1.0325245224570082E-4</v>
      </c>
      <c r="N1737" s="5"/>
    </row>
    <row r="1738" spans="1:14" x14ac:dyDescent="0.2">
      <c r="A1738" s="6">
        <f t="shared" si="133"/>
        <v>81</v>
      </c>
      <c r="B1738" s="1"/>
      <c r="C1738" s="13" t="s">
        <v>116</v>
      </c>
      <c r="D1738" s="1"/>
      <c r="E1738" s="13" t="s">
        <v>22</v>
      </c>
      <c r="F1738" s="21"/>
      <c r="G1738" s="58">
        <f>IF([1]Summary!$AG1739="","",[1]Summary!$AG1739)</f>
        <v>9.579E-2</v>
      </c>
      <c r="H1738" s="58"/>
      <c r="I1738" s="58">
        <f>IF('[2]Total Proposed Rate Y2 Full-GF'!$AG1738="","",'[2]Total Proposed Rate Y2 Full-GF'!$AG1738)</f>
        <v>9.5769999999999994E-2</v>
      </c>
      <c r="J1738" s="58"/>
      <c r="K1738" s="58">
        <f t="shared" si="128"/>
        <v>-2.0000000000006124E-5</v>
      </c>
      <c r="L1738" s="22"/>
      <c r="M1738" s="59">
        <f t="shared" si="129"/>
        <v>-2.0879006159313211E-4</v>
      </c>
      <c r="N1738" s="5"/>
    </row>
    <row r="1739" spans="1:14" x14ac:dyDescent="0.2">
      <c r="A1739" s="6">
        <f t="shared" si="133"/>
        <v>82</v>
      </c>
      <c r="B1739" s="1"/>
      <c r="C1739" s="13" t="s">
        <v>117</v>
      </c>
      <c r="D1739" s="1"/>
      <c r="E1739" s="13" t="s">
        <v>22</v>
      </c>
      <c r="F1739" s="21"/>
      <c r="G1739" s="58">
        <f>IF([1]Summary!$AG1740="","",[1]Summary!$AG1740)</f>
        <v>9.534999999999999E-2</v>
      </c>
      <c r="H1739" s="58"/>
      <c r="I1739" s="58">
        <f>IF('[2]Total Proposed Rate Y2 Full-GF'!$AG1739="","",'[2]Total Proposed Rate Y2 Full-GF'!$AG1739)</f>
        <v>9.5339999999999994E-2</v>
      </c>
      <c r="J1739" s="58"/>
      <c r="K1739" s="58">
        <f t="shared" si="128"/>
        <v>-9.9999999999961231E-6</v>
      </c>
      <c r="L1739" s="22"/>
      <c r="M1739" s="59">
        <f t="shared" si="129"/>
        <v>-1.0487676979544965E-4</v>
      </c>
      <c r="N1739" s="5"/>
    </row>
    <row r="1740" spans="1:14" x14ac:dyDescent="0.2">
      <c r="A1740" s="6">
        <f t="shared" si="133"/>
        <v>83</v>
      </c>
      <c r="B1740" s="1"/>
      <c r="C1740" s="14" t="s">
        <v>118</v>
      </c>
      <c r="D1740" s="1"/>
      <c r="E1740" s="13" t="s">
        <v>22</v>
      </c>
      <c r="F1740" s="21"/>
      <c r="G1740" s="58">
        <f>IF([1]Summary!$AG1741="","",[1]Summary!$AG1741)</f>
        <v>9.1639999999999999E-2</v>
      </c>
      <c r="H1740" s="58"/>
      <c r="I1740" s="58">
        <f>IF('[2]Total Proposed Rate Y2 Full-GF'!$AG1740="","",'[2]Total Proposed Rate Y2 Full-GF'!$AG1740)</f>
        <v>9.1630000000000003E-2</v>
      </c>
      <c r="J1740" s="58"/>
      <c r="K1740" s="58">
        <f t="shared" ref="K1740:K1803" si="134">IF(I1740="","",+I1740-G1740)</f>
        <v>-9.9999999999961231E-6</v>
      </c>
      <c r="L1740" s="22"/>
      <c r="M1740" s="59">
        <f t="shared" ref="M1740:M1803" si="135">IF(K1740="","",+IFERROR(K1740/G1740,0))</f>
        <v>-1.0912265386289965E-4</v>
      </c>
      <c r="N1740" s="5"/>
    </row>
    <row r="1741" spans="1:14" x14ac:dyDescent="0.2">
      <c r="A1741" s="6">
        <f t="shared" si="133"/>
        <v>84</v>
      </c>
      <c r="B1741" s="1"/>
      <c r="C1741" s="85" t="s">
        <v>228</v>
      </c>
      <c r="D1741" s="1"/>
      <c r="E1741" s="1"/>
      <c r="F1741" s="21"/>
      <c r="G1741" s="58" t="str">
        <f>IF([1]Summary!$AG1742="","",[1]Summary!$AG1742)</f>
        <v/>
      </c>
      <c r="H1741" s="58"/>
      <c r="I1741" s="58" t="str">
        <f>IF('[2]Total Proposed Rate Y2 Full-GF'!$AG1741="","",'[2]Total Proposed Rate Y2 Full-GF'!$AG1741)</f>
        <v/>
      </c>
      <c r="J1741" s="58"/>
      <c r="K1741" s="58" t="str">
        <f t="shared" si="134"/>
        <v/>
      </c>
      <c r="L1741" s="22"/>
      <c r="M1741" s="59" t="str">
        <f t="shared" si="135"/>
        <v/>
      </c>
      <c r="N1741" s="5"/>
    </row>
    <row r="1742" spans="1:14" x14ac:dyDescent="0.2">
      <c r="A1742" s="6">
        <f t="shared" si="133"/>
        <v>85</v>
      </c>
      <c r="B1742" s="1"/>
      <c r="C1742" s="14" t="s">
        <v>103</v>
      </c>
      <c r="D1742" s="1"/>
      <c r="E1742" s="13" t="s">
        <v>22</v>
      </c>
      <c r="F1742" s="21"/>
      <c r="G1742" s="58">
        <f>IF([1]Summary!$AG1743="","",[1]Summary!$AG1743)</f>
        <v>8.7039999999999992E-2</v>
      </c>
      <c r="H1742" s="58"/>
      <c r="I1742" s="58">
        <f>IF('[2]Total Proposed Rate Y2 Full-GF'!$AG1742="","",'[2]Total Proposed Rate Y2 Full-GF'!$AG1742)</f>
        <v>8.702E-2</v>
      </c>
      <c r="J1742" s="58"/>
      <c r="K1742" s="58">
        <f t="shared" si="134"/>
        <v>-1.9999999999992246E-5</v>
      </c>
      <c r="L1742" s="22"/>
      <c r="M1742" s="59">
        <f t="shared" si="135"/>
        <v>-2.2977941176461681E-4</v>
      </c>
      <c r="N1742" s="5"/>
    </row>
    <row r="1743" spans="1:14" x14ac:dyDescent="0.2">
      <c r="A1743" s="6">
        <f t="shared" si="133"/>
        <v>86</v>
      </c>
      <c r="B1743" s="1"/>
      <c r="C1743" s="14" t="s">
        <v>104</v>
      </c>
      <c r="D1743" s="1"/>
      <c r="E1743" s="13" t="s">
        <v>22</v>
      </c>
      <c r="F1743" s="21"/>
      <c r="G1743" s="58">
        <f>IF([1]Summary!$AG1744="","",[1]Summary!$AG1744)</f>
        <v>8.6639999999999995E-2</v>
      </c>
      <c r="H1743" s="58"/>
      <c r="I1743" s="58">
        <f>IF('[2]Total Proposed Rate Y2 Full-GF'!$AG1743="","",'[2]Total Proposed Rate Y2 Full-GF'!$AG1743)</f>
        <v>8.6629999999999999E-2</v>
      </c>
      <c r="J1743" s="58"/>
      <c r="K1743" s="58">
        <f t="shared" si="134"/>
        <v>-9.9999999999961231E-6</v>
      </c>
      <c r="L1743" s="4"/>
      <c r="M1743" s="59">
        <f t="shared" si="135"/>
        <v>-1.1542012927050004E-4</v>
      </c>
      <c r="N1743" s="5"/>
    </row>
    <row r="1744" spans="1:14" x14ac:dyDescent="0.2">
      <c r="A1744" s="6">
        <f t="shared" si="133"/>
        <v>87</v>
      </c>
      <c r="B1744" s="1"/>
      <c r="C1744" s="13" t="s">
        <v>116</v>
      </c>
      <c r="D1744" s="1"/>
      <c r="E1744" s="13" t="s">
        <v>22</v>
      </c>
      <c r="F1744" s="21"/>
      <c r="G1744" s="58">
        <f>IF([1]Summary!$AG1745="","",[1]Summary!$AG1745)</f>
        <v>8.5539999999999991E-2</v>
      </c>
      <c r="H1744" s="58"/>
      <c r="I1744" s="58">
        <f>IF('[2]Total Proposed Rate Y2 Full-GF'!$AG1744="","",'[2]Total Proposed Rate Y2 Full-GF'!$AG1744)</f>
        <v>8.5519999999999999E-2</v>
      </c>
      <c r="J1744" s="58"/>
      <c r="K1744" s="58">
        <f t="shared" si="134"/>
        <v>-1.9999999999992246E-5</v>
      </c>
      <c r="L1744" s="22"/>
      <c r="M1744" s="59">
        <f t="shared" si="135"/>
        <v>-2.3380874444695171E-4</v>
      </c>
      <c r="N1744" s="5"/>
    </row>
    <row r="1745" spans="1:14" x14ac:dyDescent="0.2">
      <c r="A1745" s="6">
        <f t="shared" si="133"/>
        <v>88</v>
      </c>
      <c r="B1745" s="1"/>
      <c r="C1745" s="13" t="s">
        <v>117</v>
      </c>
      <c r="D1745" s="1"/>
      <c r="E1745" s="13" t="s">
        <v>22</v>
      </c>
      <c r="F1745" s="21"/>
      <c r="G1745" s="58">
        <f>IF([1]Summary!$AG1746="","",[1]Summary!$AG1746)</f>
        <v>8.5139999999999993E-2</v>
      </c>
      <c r="H1745" s="58"/>
      <c r="I1745" s="58">
        <f>IF('[2]Total Proposed Rate Y2 Full-GF'!$AG1745="","",'[2]Total Proposed Rate Y2 Full-GF'!$AG1745)</f>
        <v>8.5129999999999997E-2</v>
      </c>
      <c r="J1745" s="58"/>
      <c r="K1745" s="58">
        <f t="shared" si="134"/>
        <v>-9.9999999999961231E-6</v>
      </c>
      <c r="L1745" s="22"/>
      <c r="M1745" s="59">
        <f t="shared" si="135"/>
        <v>-1.1745360582565332E-4</v>
      </c>
      <c r="N1745" s="5"/>
    </row>
    <row r="1746" spans="1:14" x14ac:dyDescent="0.2">
      <c r="A1746" s="6">
        <f t="shared" si="133"/>
        <v>89</v>
      </c>
      <c r="B1746" s="1"/>
      <c r="C1746" s="14" t="s">
        <v>118</v>
      </c>
      <c r="D1746" s="1"/>
      <c r="E1746" s="13" t="s">
        <v>22</v>
      </c>
      <c r="F1746" s="21"/>
      <c r="G1746" s="58">
        <f>IF([1]Summary!$AG1747="","",[1]Summary!$AG1747)</f>
        <v>8.1869999999999998E-2</v>
      </c>
      <c r="H1746" s="58"/>
      <c r="I1746" s="58">
        <f>IF('[2]Total Proposed Rate Y2 Full-GF'!$AG1746="","",'[2]Total Proposed Rate Y2 Full-GF'!$AG1746)</f>
        <v>8.1860000000000002E-2</v>
      </c>
      <c r="J1746" s="58"/>
      <c r="K1746" s="58">
        <f t="shared" si="134"/>
        <v>-9.9999999999961231E-6</v>
      </c>
      <c r="L1746" s="22"/>
      <c r="M1746" s="59">
        <f t="shared" si="135"/>
        <v>-1.2214486380842949E-4</v>
      </c>
      <c r="N1746" s="5"/>
    </row>
    <row r="1747" spans="1:14" x14ac:dyDescent="0.2">
      <c r="A1747" s="6">
        <f t="shared" si="133"/>
        <v>90</v>
      </c>
      <c r="B1747" s="1"/>
      <c r="C1747" s="90" t="s">
        <v>230</v>
      </c>
      <c r="D1747" s="1"/>
      <c r="E1747" s="1"/>
      <c r="F1747" s="21"/>
      <c r="G1747" s="58" t="str">
        <f>IF([1]Summary!$AG1748="","",[1]Summary!$AG1748)</f>
        <v/>
      </c>
      <c r="H1747" s="58"/>
      <c r="I1747" s="58" t="str">
        <f>IF('[2]Total Proposed Rate Y2 Full-GF'!$AG1747="","",'[2]Total Proposed Rate Y2 Full-GF'!$AG1747)</f>
        <v/>
      </c>
      <c r="J1747" s="58"/>
      <c r="K1747" s="58" t="str">
        <f t="shared" si="134"/>
        <v/>
      </c>
      <c r="L1747" s="22"/>
      <c r="M1747" s="59" t="str">
        <f t="shared" si="135"/>
        <v/>
      </c>
      <c r="N1747" s="5"/>
    </row>
    <row r="1748" spans="1:14" x14ac:dyDescent="0.2">
      <c r="A1748" s="6">
        <f t="shared" si="133"/>
        <v>91</v>
      </c>
      <c r="B1748" s="1"/>
      <c r="C1748" s="14" t="s">
        <v>103</v>
      </c>
      <c r="D1748" s="1"/>
      <c r="E1748" s="13" t="s">
        <v>22</v>
      </c>
      <c r="F1748" s="21"/>
      <c r="G1748" s="58">
        <f>IF([1]Summary!$AG1749="","",[1]Summary!$AG1749)</f>
        <v>0.24332000000000001</v>
      </c>
      <c r="H1748" s="58"/>
      <c r="I1748" s="58">
        <f>IF('[2]Total Proposed Rate Y2 Full-GF'!$AG1748="","",'[2]Total Proposed Rate Y2 Full-GF'!$AG1748)</f>
        <v>0.24328</v>
      </c>
      <c r="J1748" s="58"/>
      <c r="K1748" s="58">
        <f t="shared" si="134"/>
        <v>-4.0000000000012248E-5</v>
      </c>
      <c r="L1748" s="22"/>
      <c r="M1748" s="59">
        <f t="shared" si="135"/>
        <v>-1.6439256945591091E-4</v>
      </c>
      <c r="N1748" s="5"/>
    </row>
    <row r="1749" spans="1:14" x14ac:dyDescent="0.2">
      <c r="A1749" s="6">
        <f t="shared" si="133"/>
        <v>92</v>
      </c>
      <c r="B1749" s="1"/>
      <c r="C1749" s="14" t="s">
        <v>104</v>
      </c>
      <c r="D1749" s="1"/>
      <c r="E1749" s="13" t="s">
        <v>22</v>
      </c>
      <c r="F1749" s="21"/>
      <c r="G1749" s="58">
        <f>IF([1]Summary!$AG1750="","",[1]Summary!$AG1750)</f>
        <v>0.24221000000000001</v>
      </c>
      <c r="H1749" s="58"/>
      <c r="I1749" s="58">
        <f>IF('[2]Total Proposed Rate Y2 Full-GF'!$AG1749="","",'[2]Total Proposed Rate Y2 Full-GF'!$AG1749)</f>
        <v>0.24217</v>
      </c>
      <c r="J1749" s="58"/>
      <c r="K1749" s="58">
        <f t="shared" si="134"/>
        <v>-4.0000000000012248E-5</v>
      </c>
      <c r="L1749" s="4"/>
      <c r="M1749" s="59">
        <f t="shared" si="135"/>
        <v>-1.6514594773135811E-4</v>
      </c>
      <c r="N1749" s="5"/>
    </row>
    <row r="1750" spans="1:14" x14ac:dyDescent="0.2">
      <c r="A1750" s="6">
        <f t="shared" si="133"/>
        <v>93</v>
      </c>
      <c r="B1750" s="1"/>
      <c r="C1750" s="13" t="s">
        <v>116</v>
      </c>
      <c r="D1750" s="1"/>
      <c r="E1750" s="13" t="s">
        <v>22</v>
      </c>
      <c r="F1750" s="21"/>
      <c r="G1750" s="58">
        <f>IF([1]Summary!$AG1751="","",[1]Summary!$AG1751)</f>
        <v>0.24182000000000001</v>
      </c>
      <c r="H1750" s="58"/>
      <c r="I1750" s="58">
        <f>IF('[2]Total Proposed Rate Y2 Full-GF'!$AG1750="","",'[2]Total Proposed Rate Y2 Full-GF'!$AG1750)</f>
        <v>0.24177999999999999</v>
      </c>
      <c r="J1750" s="58"/>
      <c r="K1750" s="58">
        <f t="shared" si="134"/>
        <v>-4.0000000000012248E-5</v>
      </c>
      <c r="L1750" s="22"/>
      <c r="M1750" s="59">
        <f t="shared" si="135"/>
        <v>-1.6541229013320753E-4</v>
      </c>
      <c r="N1750" s="5"/>
    </row>
    <row r="1751" spans="1:14" x14ac:dyDescent="0.2">
      <c r="A1751" s="6">
        <f t="shared" si="133"/>
        <v>94</v>
      </c>
      <c r="B1751" s="1"/>
      <c r="C1751" s="13" t="s">
        <v>117</v>
      </c>
      <c r="D1751" s="1"/>
      <c r="E1751" s="13" t="s">
        <v>22</v>
      </c>
      <c r="F1751" s="21"/>
      <c r="G1751" s="58">
        <f>IF([1]Summary!$AG1752="","",[1]Summary!$AG1752)</f>
        <v>0.24071000000000001</v>
      </c>
      <c r="H1751" s="58"/>
      <c r="I1751" s="58">
        <f>IF('[2]Total Proposed Rate Y2 Full-GF'!$AG1751="","",'[2]Total Proposed Rate Y2 Full-GF'!$AG1751)</f>
        <v>0.24067</v>
      </c>
      <c r="J1751" s="58"/>
      <c r="K1751" s="58">
        <f t="shared" si="134"/>
        <v>-4.0000000000012248E-5</v>
      </c>
      <c r="L1751" s="22"/>
      <c r="M1751" s="59">
        <f t="shared" si="135"/>
        <v>-1.6617506543148289E-4</v>
      </c>
      <c r="N1751" s="5"/>
    </row>
    <row r="1752" spans="1:14" x14ac:dyDescent="0.2">
      <c r="A1752" s="6">
        <f t="shared" si="133"/>
        <v>95</v>
      </c>
      <c r="B1752" s="1"/>
      <c r="C1752" s="14" t="s">
        <v>118</v>
      </c>
      <c r="D1752" s="1"/>
      <c r="E1752" s="13" t="s">
        <v>22</v>
      </c>
      <c r="F1752" s="21"/>
      <c r="G1752" s="58">
        <f>IF([1]Summary!$AG1753="","",[1]Summary!$AG1753)</f>
        <v>0.23086999999999999</v>
      </c>
      <c r="H1752" s="58"/>
      <c r="I1752" s="58">
        <f>IF('[2]Total Proposed Rate Y2 Full-GF'!$AG1752="","",'[2]Total Proposed Rate Y2 Full-GF'!$AG1752)</f>
        <v>0.23083999999999999</v>
      </c>
      <c r="J1752" s="58"/>
      <c r="K1752" s="58">
        <f t="shared" si="134"/>
        <v>-3.0000000000002247E-5</v>
      </c>
      <c r="L1752" s="22"/>
      <c r="M1752" s="59">
        <f t="shared" si="135"/>
        <v>-1.2994325811063477E-4</v>
      </c>
      <c r="N1752" s="5"/>
    </row>
    <row r="1753" spans="1:14" x14ac:dyDescent="0.2">
      <c r="A1753" s="6">
        <f t="shared" si="133"/>
        <v>96</v>
      </c>
      <c r="B1753" s="1"/>
      <c r="C1753" s="85" t="s">
        <v>275</v>
      </c>
      <c r="D1753" s="1"/>
      <c r="E1753" s="1"/>
      <c r="F1753" s="21"/>
      <c r="G1753" s="58" t="str">
        <f>IF([1]Summary!$AG1754="","",[1]Summary!$AG1754)</f>
        <v/>
      </c>
      <c r="H1753" s="58"/>
      <c r="I1753" s="58" t="str">
        <f>IF('[2]Total Proposed Rate Y2 Full-GF'!$AG1753="","",'[2]Total Proposed Rate Y2 Full-GF'!$AG1753)</f>
        <v/>
      </c>
      <c r="J1753" s="58"/>
      <c r="K1753" s="58" t="str">
        <f t="shared" si="134"/>
        <v/>
      </c>
      <c r="L1753" s="22"/>
      <c r="M1753" s="59" t="str">
        <f t="shared" si="135"/>
        <v/>
      </c>
      <c r="N1753" s="5"/>
    </row>
    <row r="1754" spans="1:14" x14ac:dyDescent="0.2">
      <c r="A1754" s="6">
        <f t="shared" si="133"/>
        <v>97</v>
      </c>
      <c r="B1754" s="1"/>
      <c r="C1754" s="14" t="s">
        <v>103</v>
      </c>
      <c r="D1754" s="1"/>
      <c r="E1754" s="13" t="s">
        <v>22</v>
      </c>
      <c r="F1754" s="21"/>
      <c r="G1754" s="58">
        <f>IF([1]Summary!$AG1755="","",[1]Summary!$AG1755)</f>
        <v>0.12084</v>
      </c>
      <c r="H1754" s="58"/>
      <c r="I1754" s="58">
        <f>IF('[2]Total Proposed Rate Y2 Full-GF'!$AG1754="","",'[2]Total Proposed Rate Y2 Full-GF'!$AG1754)</f>
        <v>0.12082</v>
      </c>
      <c r="J1754" s="58"/>
      <c r="K1754" s="58">
        <f t="shared" si="134"/>
        <v>-2.0000000000006124E-5</v>
      </c>
      <c r="L1754" s="22"/>
      <c r="M1754" s="59">
        <f t="shared" si="135"/>
        <v>-1.6550810989743564E-4</v>
      </c>
      <c r="N1754" s="5"/>
    </row>
    <row r="1755" spans="1:14" x14ac:dyDescent="0.2">
      <c r="A1755" s="6">
        <f t="shared" si="133"/>
        <v>98</v>
      </c>
      <c r="B1755" s="1"/>
      <c r="C1755" s="14" t="s">
        <v>104</v>
      </c>
      <c r="D1755" s="1"/>
      <c r="E1755" s="13" t="s">
        <v>22</v>
      </c>
      <c r="F1755" s="21"/>
      <c r="G1755" s="58">
        <f>IF([1]Summary!$AG1756="","",[1]Summary!$AG1756)</f>
        <v>0.12037</v>
      </c>
      <c r="H1755" s="58"/>
      <c r="I1755" s="58">
        <f>IF('[2]Total Proposed Rate Y2 Full-GF'!$AG1755="","",'[2]Total Proposed Rate Y2 Full-GF'!$AG1755)</f>
        <v>0.12035</v>
      </c>
      <c r="J1755" s="58"/>
      <c r="K1755" s="58">
        <f t="shared" si="134"/>
        <v>-2.0000000000006124E-5</v>
      </c>
      <c r="L1755" s="4"/>
      <c r="M1755" s="59">
        <f t="shared" si="135"/>
        <v>-1.6615435739807363E-4</v>
      </c>
      <c r="N1755" s="5"/>
    </row>
    <row r="1756" spans="1:14" x14ac:dyDescent="0.2">
      <c r="A1756" s="6">
        <f t="shared" si="133"/>
        <v>99</v>
      </c>
      <c r="B1756" s="1"/>
      <c r="C1756" s="13" t="s">
        <v>116</v>
      </c>
      <c r="D1756" s="1"/>
      <c r="E1756" s="13" t="s">
        <v>22</v>
      </c>
      <c r="F1756" s="21"/>
      <c r="G1756" s="58">
        <f>IF([1]Summary!$AG1757="","",[1]Summary!$AG1757)</f>
        <v>0.11934</v>
      </c>
      <c r="H1756" s="58"/>
      <c r="I1756" s="58">
        <f>IF('[2]Total Proposed Rate Y2 Full-GF'!$AG1756="","",'[2]Total Proposed Rate Y2 Full-GF'!$AG1756)</f>
        <v>0.11932</v>
      </c>
      <c r="J1756" s="58"/>
      <c r="K1756" s="58">
        <f t="shared" si="134"/>
        <v>-2.0000000000006124E-5</v>
      </c>
      <c r="L1756" s="22"/>
      <c r="M1756" s="59">
        <f t="shared" si="135"/>
        <v>-1.6758840288257185E-4</v>
      </c>
      <c r="N1756" s="5"/>
    </row>
    <row r="1757" spans="1:14" x14ac:dyDescent="0.2">
      <c r="A1757" s="6">
        <f t="shared" si="133"/>
        <v>100</v>
      </c>
      <c r="B1757" s="1"/>
      <c r="C1757" s="13" t="s">
        <v>117</v>
      </c>
      <c r="D1757" s="1"/>
      <c r="E1757" s="13" t="s">
        <v>22</v>
      </c>
      <c r="F1757" s="21"/>
      <c r="G1757" s="58">
        <f>IF([1]Summary!$AG1758="","",[1]Summary!$AG1758)</f>
        <v>0.11887</v>
      </c>
      <c r="H1757" s="58"/>
      <c r="I1757" s="58">
        <f>IF('[2]Total Proposed Rate Y2 Full-GF'!$AG1757="","",'[2]Total Proposed Rate Y2 Full-GF'!$AG1757)</f>
        <v>0.11885</v>
      </c>
      <c r="J1757" s="58"/>
      <c r="K1757" s="58">
        <f t="shared" si="134"/>
        <v>-2.0000000000006124E-5</v>
      </c>
      <c r="L1757" s="22"/>
      <c r="M1757" s="59">
        <f t="shared" si="135"/>
        <v>-1.6825103053761355E-4</v>
      </c>
      <c r="N1757" s="5"/>
    </row>
    <row r="1758" spans="1:14" x14ac:dyDescent="0.2">
      <c r="A1758" s="6">
        <f t="shared" si="133"/>
        <v>101</v>
      </c>
      <c r="B1758" s="1"/>
      <c r="C1758" s="14" t="s">
        <v>118</v>
      </c>
      <c r="D1758" s="1"/>
      <c r="E1758" s="13" t="s">
        <v>22</v>
      </c>
      <c r="F1758" s="21"/>
      <c r="G1758" s="58">
        <f>IF([1]Summary!$AG1759="","",[1]Summary!$AG1759)</f>
        <v>0.11438999999999999</v>
      </c>
      <c r="H1758" s="58"/>
      <c r="I1758" s="58">
        <f>IF('[2]Total Proposed Rate Y2 Full-GF'!$AG1758="","",'[2]Total Proposed Rate Y2 Full-GF'!$AG1758)</f>
        <v>0.11437</v>
      </c>
      <c r="J1758" s="58"/>
      <c r="K1758" s="58">
        <f t="shared" si="134"/>
        <v>-1.9999999999992246E-5</v>
      </c>
      <c r="L1758" s="22"/>
      <c r="M1758" s="59">
        <f t="shared" si="135"/>
        <v>-1.7484045808193241E-4</v>
      </c>
      <c r="N1758" s="5"/>
    </row>
    <row r="1759" spans="1:14" x14ac:dyDescent="0.2">
      <c r="A1759" s="6">
        <f t="shared" si="133"/>
        <v>102</v>
      </c>
      <c r="B1759" s="1"/>
      <c r="C1759" s="85" t="s">
        <v>276</v>
      </c>
      <c r="D1759" s="1"/>
      <c r="E1759" s="1"/>
      <c r="F1759" s="21"/>
      <c r="G1759" s="58" t="str">
        <f>IF([1]Summary!$AG1760="","",[1]Summary!$AG1760)</f>
        <v/>
      </c>
      <c r="H1759" s="58"/>
      <c r="I1759" s="58" t="str">
        <f>IF('[2]Total Proposed Rate Y2 Full-GF'!$AG1759="","",'[2]Total Proposed Rate Y2 Full-GF'!$AG1759)</f>
        <v/>
      </c>
      <c r="J1759" s="58"/>
      <c r="K1759" s="58" t="str">
        <f t="shared" si="134"/>
        <v/>
      </c>
      <c r="L1759" s="22"/>
      <c r="M1759" s="59" t="str">
        <f t="shared" si="135"/>
        <v/>
      </c>
      <c r="N1759" s="5"/>
    </row>
    <row r="1760" spans="1:14" x14ac:dyDescent="0.2">
      <c r="A1760" s="6">
        <f t="shared" si="133"/>
        <v>103</v>
      </c>
      <c r="B1760" s="1"/>
      <c r="C1760" s="14" t="s">
        <v>103</v>
      </c>
      <c r="D1760" s="1"/>
      <c r="E1760" s="13" t="s">
        <v>22</v>
      </c>
      <c r="F1760" s="21"/>
      <c r="G1760" s="58">
        <f>IF([1]Summary!$AG1761="","",[1]Summary!$AG1761)</f>
        <v>0.12084</v>
      </c>
      <c r="H1760" s="58"/>
      <c r="I1760" s="58">
        <f>IF('[2]Total Proposed Rate Y2 Full-GF'!$AG1760="","",'[2]Total Proposed Rate Y2 Full-GF'!$AG1760)</f>
        <v>0.12082</v>
      </c>
      <c r="J1760" s="58"/>
      <c r="K1760" s="58">
        <f t="shared" si="134"/>
        <v>-2.0000000000006124E-5</v>
      </c>
      <c r="L1760" s="22"/>
      <c r="M1760" s="59">
        <f t="shared" si="135"/>
        <v>-1.6550810989743564E-4</v>
      </c>
      <c r="N1760" s="5"/>
    </row>
    <row r="1761" spans="1:14" x14ac:dyDescent="0.2">
      <c r="A1761" s="6">
        <f t="shared" si="133"/>
        <v>104</v>
      </c>
      <c r="B1761" s="1"/>
      <c r="C1761" s="14" t="s">
        <v>104</v>
      </c>
      <c r="D1761" s="1"/>
      <c r="E1761" s="13" t="s">
        <v>22</v>
      </c>
      <c r="F1761" s="21"/>
      <c r="G1761" s="58">
        <f>IF([1]Summary!$AG1762="","",[1]Summary!$AG1762)</f>
        <v>0.12035999999999999</v>
      </c>
      <c r="H1761" s="58"/>
      <c r="I1761" s="58">
        <f>IF('[2]Total Proposed Rate Y2 Full-GF'!$AG1761="","",'[2]Total Proposed Rate Y2 Full-GF'!$AG1761)</f>
        <v>0.12034</v>
      </c>
      <c r="J1761" s="58"/>
      <c r="K1761" s="58">
        <f t="shared" si="134"/>
        <v>-1.9999999999992246E-5</v>
      </c>
      <c r="L1761" s="4"/>
      <c r="M1761" s="59">
        <f t="shared" si="135"/>
        <v>-1.6616816218006187E-4</v>
      </c>
      <c r="N1761" s="5"/>
    </row>
    <row r="1762" spans="1:14" x14ac:dyDescent="0.2">
      <c r="A1762" s="6">
        <f t="shared" si="133"/>
        <v>105</v>
      </c>
      <c r="B1762" s="1"/>
      <c r="C1762" s="13" t="s">
        <v>116</v>
      </c>
      <c r="D1762" s="1"/>
      <c r="E1762" s="13" t="s">
        <v>22</v>
      </c>
      <c r="F1762" s="21"/>
      <c r="G1762" s="58">
        <f>IF([1]Summary!$AG1763="","",[1]Summary!$AG1763)</f>
        <v>0.11934</v>
      </c>
      <c r="H1762" s="58"/>
      <c r="I1762" s="58">
        <f>IF('[2]Total Proposed Rate Y2 Full-GF'!$AG1762="","",'[2]Total Proposed Rate Y2 Full-GF'!$AG1762)</f>
        <v>0.11932</v>
      </c>
      <c r="J1762" s="58"/>
      <c r="K1762" s="58">
        <f t="shared" si="134"/>
        <v>-2.0000000000006124E-5</v>
      </c>
      <c r="L1762" s="22"/>
      <c r="M1762" s="59">
        <f t="shared" si="135"/>
        <v>-1.6758840288257185E-4</v>
      </c>
      <c r="N1762" s="5"/>
    </row>
    <row r="1763" spans="1:14" x14ac:dyDescent="0.2">
      <c r="A1763" s="6">
        <f t="shared" si="133"/>
        <v>106</v>
      </c>
      <c r="B1763" s="1"/>
      <c r="C1763" s="13" t="s">
        <v>117</v>
      </c>
      <c r="D1763" s="1"/>
      <c r="E1763" s="13" t="s">
        <v>22</v>
      </c>
      <c r="F1763" s="21"/>
      <c r="G1763" s="58">
        <f>IF([1]Summary!$AG1764="","",[1]Summary!$AG1764)</f>
        <v>0.11885999999999999</v>
      </c>
      <c r="H1763" s="58"/>
      <c r="I1763" s="58">
        <f>IF('[2]Total Proposed Rate Y2 Full-GF'!$AG1763="","",'[2]Total Proposed Rate Y2 Full-GF'!$AG1763)</f>
        <v>0.11884</v>
      </c>
      <c r="J1763" s="58"/>
      <c r="K1763" s="58">
        <f t="shared" si="134"/>
        <v>-1.9999999999992246E-5</v>
      </c>
      <c r="L1763" s="22"/>
      <c r="M1763" s="59">
        <f t="shared" si="135"/>
        <v>-1.6826518593296522E-4</v>
      </c>
      <c r="N1763" s="5"/>
    </row>
    <row r="1764" spans="1:14" x14ac:dyDescent="0.2">
      <c r="A1764" s="6">
        <f t="shared" si="133"/>
        <v>107</v>
      </c>
      <c r="B1764" s="1"/>
      <c r="C1764" s="14" t="s">
        <v>118</v>
      </c>
      <c r="D1764" s="1"/>
      <c r="E1764" s="13" t="s">
        <v>22</v>
      </c>
      <c r="F1764" s="21"/>
      <c r="G1764" s="58">
        <f>IF([1]Summary!$AG1765="","",[1]Summary!$AG1765)</f>
        <v>0.11438</v>
      </c>
      <c r="H1764" s="58"/>
      <c r="I1764" s="58">
        <f>IF('[2]Total Proposed Rate Y2 Full-GF'!$AG1764="","",'[2]Total Proposed Rate Y2 Full-GF'!$AG1764)</f>
        <v>0.11436</v>
      </c>
      <c r="J1764" s="58"/>
      <c r="K1764" s="58">
        <f t="shared" si="134"/>
        <v>-1.9999999999992246E-5</v>
      </c>
      <c r="L1764" s="22"/>
      <c r="M1764" s="59">
        <f t="shared" si="135"/>
        <v>-1.7485574401112299E-4</v>
      </c>
      <c r="N1764" s="5"/>
    </row>
    <row r="1765" spans="1:14" x14ac:dyDescent="0.2">
      <c r="A1765" s="6"/>
      <c r="B1765" s="1"/>
      <c r="C1765" s="14"/>
      <c r="D1765" s="1"/>
      <c r="E1765" s="13"/>
      <c r="F1765" s="21"/>
      <c r="G1765" s="51" t="str">
        <f>IF([1]Summary!$AG1766="","",[1]Summary!$AG1766)</f>
        <v/>
      </c>
      <c r="H1765" s="51"/>
      <c r="I1765" s="51" t="str">
        <f>IF('[2]Total Proposed Rate Y2 Full-GF'!$AG1765="","",'[2]Total Proposed Rate Y2 Full-GF'!$AG1765)</f>
        <v/>
      </c>
      <c r="J1765" s="58"/>
      <c r="K1765" s="51" t="str">
        <f t="shared" si="134"/>
        <v/>
      </c>
      <c r="L1765" s="22"/>
      <c r="M1765" s="59" t="str">
        <f t="shared" si="135"/>
        <v/>
      </c>
      <c r="N1765" s="5"/>
    </row>
    <row r="1766" spans="1:14" ht="8.5" customHeight="1" x14ac:dyDescent="0.25">
      <c r="A1766" s="6">
        <v>1</v>
      </c>
      <c r="B1766" s="27"/>
      <c r="C1766" s="31" t="s">
        <v>277</v>
      </c>
      <c r="E1766" s="1"/>
      <c r="F1766" s="16"/>
      <c r="G1766" s="51" t="str">
        <f>IF([1]Summary!$AG1767="","",[1]Summary!$AG1767)</f>
        <v/>
      </c>
      <c r="H1766" s="51"/>
      <c r="I1766" s="51" t="str">
        <f>IF('[2]Total Proposed Rate Y2 Full-GF'!$AG1766="","",'[2]Total Proposed Rate Y2 Full-GF'!$AG1766)</f>
        <v/>
      </c>
      <c r="J1766" s="58"/>
      <c r="K1766" s="51" t="str">
        <f t="shared" si="134"/>
        <v/>
      </c>
      <c r="L1766" s="22"/>
      <c r="M1766" s="59" t="str">
        <f t="shared" si="135"/>
        <v/>
      </c>
      <c r="N1766" s="5"/>
    </row>
    <row r="1767" spans="1:14" ht="8.5" customHeight="1" x14ac:dyDescent="0.2">
      <c r="A1767" s="6">
        <f>+A1766+1</f>
        <v>2</v>
      </c>
      <c r="B1767" s="1"/>
      <c r="C1767" s="90" t="s">
        <v>12</v>
      </c>
      <c r="D1767" s="1"/>
      <c r="E1767" s="11"/>
      <c r="F1767" s="16"/>
      <c r="G1767" s="51" t="str">
        <f>IF([1]Summary!$AG1768="","",[1]Summary!$AG1768)</f>
        <v/>
      </c>
      <c r="H1767" s="58"/>
      <c r="I1767" s="51" t="str">
        <f>IF('[2]Total Proposed Rate Y2 Full-GF'!$AG1767="","",'[2]Total Proposed Rate Y2 Full-GF'!$AG1767)</f>
        <v/>
      </c>
      <c r="J1767" s="58"/>
      <c r="K1767" s="51" t="str">
        <f t="shared" si="134"/>
        <v/>
      </c>
      <c r="L1767" s="16"/>
      <c r="M1767" s="59" t="str">
        <f t="shared" si="135"/>
        <v/>
      </c>
      <c r="N1767" s="5"/>
    </row>
    <row r="1768" spans="1:14" ht="8.5" customHeight="1" x14ac:dyDescent="0.2">
      <c r="A1768" s="6">
        <f t="shared" ref="A1768:A1831" si="136">+A1767+1</f>
        <v>3</v>
      </c>
      <c r="B1768" s="1"/>
      <c r="C1768" s="33" t="s">
        <v>105</v>
      </c>
      <c r="E1768" s="34"/>
      <c r="F1768" s="16"/>
      <c r="G1768" s="51" t="str">
        <f>IF([1]Summary!$AG1769="","",[1]Summary!$AG1769)</f>
        <v/>
      </c>
      <c r="H1768" s="51"/>
      <c r="I1768" s="51" t="str">
        <f>IF('[2]Total Proposed Rate Y2 Full-GF'!$AG1768="","",'[2]Total Proposed Rate Y2 Full-GF'!$AG1768)</f>
        <v/>
      </c>
      <c r="J1768" s="58"/>
      <c r="K1768" s="51" t="str">
        <f t="shared" si="134"/>
        <v/>
      </c>
      <c r="L1768" s="22"/>
      <c r="M1768" s="59" t="str">
        <f t="shared" si="135"/>
        <v/>
      </c>
      <c r="N1768" s="5"/>
    </row>
    <row r="1769" spans="1:14" ht="8.5" customHeight="1" x14ac:dyDescent="0.2">
      <c r="A1769" s="6">
        <f t="shared" si="136"/>
        <v>4</v>
      </c>
      <c r="B1769" s="1"/>
      <c r="C1769" s="93" t="s">
        <v>100</v>
      </c>
      <c r="E1769" s="33" t="s">
        <v>13</v>
      </c>
      <c r="F1769" s="16"/>
      <c r="G1769" s="51">
        <f>IF([1]Summary!$AG1770="","",[1]Summary!$AG1770)</f>
        <v>223.56</v>
      </c>
      <c r="H1769" s="51"/>
      <c r="I1769" s="51">
        <f>IF('[2]Total Proposed Rate Y2 Full-GF'!$AG1769="","",'[2]Total Proposed Rate Y2 Full-GF'!$AG1769)</f>
        <v>268.27999999999997</v>
      </c>
      <c r="J1769" s="58"/>
      <c r="K1769" s="51">
        <f t="shared" si="134"/>
        <v>44.71999999999997</v>
      </c>
      <c r="L1769" s="22"/>
      <c r="M1769" s="59">
        <f t="shared" si="135"/>
        <v>0.20003578457684723</v>
      </c>
      <c r="N1769" s="5"/>
    </row>
    <row r="1770" spans="1:14" ht="8.5" customHeight="1" x14ac:dyDescent="0.2">
      <c r="A1770" s="6">
        <f t="shared" si="136"/>
        <v>5</v>
      </c>
      <c r="B1770" s="1"/>
      <c r="C1770" s="93" t="s">
        <v>101</v>
      </c>
      <c r="E1770" s="33" t="s">
        <v>13</v>
      </c>
      <c r="F1770" s="16"/>
      <c r="G1770" s="51">
        <f>IF([1]Summary!$AG1771="","",[1]Summary!$AG1771)</f>
        <v>60.29</v>
      </c>
      <c r="H1770" s="51"/>
      <c r="I1770" s="51">
        <f>IF('[2]Total Proposed Rate Y2 Full-GF'!$AG1770="","",'[2]Total Proposed Rate Y2 Full-GF'!$AG1770)</f>
        <v>72.34</v>
      </c>
      <c r="J1770" s="58"/>
      <c r="K1770" s="51">
        <f t="shared" si="134"/>
        <v>12.050000000000004</v>
      </c>
      <c r="L1770" s="22"/>
      <c r="M1770" s="59">
        <f t="shared" si="135"/>
        <v>0.19986730801127889</v>
      </c>
      <c r="N1770" s="5"/>
    </row>
    <row r="1771" spans="1:14" ht="8.5" customHeight="1" x14ac:dyDescent="0.2">
      <c r="A1771" s="6">
        <f t="shared" si="136"/>
        <v>6</v>
      </c>
      <c r="B1771" s="1"/>
      <c r="C1771" s="93" t="s">
        <v>106</v>
      </c>
      <c r="E1771" s="33" t="s">
        <v>13</v>
      </c>
      <c r="F1771" s="52"/>
      <c r="G1771" s="51">
        <f>IF([1]Summary!$AG1772="","",[1]Summary!$AG1772)</f>
        <v>21806.62</v>
      </c>
      <c r="H1771" s="51"/>
      <c r="I1771" s="51">
        <f>IF('[2]Total Proposed Rate Y2 Full-GF'!$AG1771="","",'[2]Total Proposed Rate Y2 Full-GF'!$AG1771)</f>
        <v>26167.94</v>
      </c>
      <c r="J1771" s="58"/>
      <c r="K1771" s="51">
        <f t="shared" si="134"/>
        <v>4361.32</v>
      </c>
      <c r="L1771" s="22"/>
      <c r="M1771" s="59">
        <f t="shared" si="135"/>
        <v>0.19999981656946375</v>
      </c>
      <c r="N1771" s="5"/>
    </row>
    <row r="1772" spans="1:14" ht="8.5" customHeight="1" x14ac:dyDescent="0.2">
      <c r="A1772" s="6">
        <f t="shared" si="136"/>
        <v>7</v>
      </c>
      <c r="B1772" s="1"/>
      <c r="C1772" s="93" t="s">
        <v>107</v>
      </c>
      <c r="E1772" s="33" t="s">
        <v>13</v>
      </c>
      <c r="F1772" s="52"/>
      <c r="G1772" s="51">
        <f>IF([1]Summary!$AG1773="","",[1]Summary!$AG1773)</f>
        <v>21806.62</v>
      </c>
      <c r="H1772" s="51"/>
      <c r="I1772" s="51">
        <f>IF('[2]Total Proposed Rate Y2 Full-GF'!$AG1772="","",'[2]Total Proposed Rate Y2 Full-GF'!$AG1772)</f>
        <v>26167.94</v>
      </c>
      <c r="J1772" s="58"/>
      <c r="K1772" s="51">
        <f t="shared" si="134"/>
        <v>4361.32</v>
      </c>
      <c r="L1772" s="22"/>
      <c r="M1772" s="59">
        <f t="shared" si="135"/>
        <v>0.19999981656946375</v>
      </c>
      <c r="N1772" s="5"/>
    </row>
    <row r="1773" spans="1:14" ht="8.5" customHeight="1" x14ac:dyDescent="0.2">
      <c r="A1773" s="6">
        <f t="shared" si="136"/>
        <v>8</v>
      </c>
      <c r="B1773" s="1"/>
      <c r="C1773" s="93" t="s">
        <v>108</v>
      </c>
      <c r="E1773" s="33" t="s">
        <v>13</v>
      </c>
      <c r="F1773" s="52"/>
      <c r="G1773" s="51">
        <f>IF([1]Summary!$AG1774="","",[1]Summary!$AG1774)</f>
        <v>325.13</v>
      </c>
      <c r="H1773" s="51"/>
      <c r="I1773" s="51">
        <f>IF('[2]Total Proposed Rate Y2 Full-GF'!$AG1773="","",'[2]Total Proposed Rate Y2 Full-GF'!$AG1773)</f>
        <v>390.16</v>
      </c>
      <c r="J1773" s="58"/>
      <c r="K1773" s="51">
        <f t="shared" si="134"/>
        <v>65.03000000000003</v>
      </c>
      <c r="L1773" s="22"/>
      <c r="M1773" s="59">
        <f t="shared" si="135"/>
        <v>0.2000123027711993</v>
      </c>
      <c r="N1773" s="5"/>
    </row>
    <row r="1774" spans="1:14" ht="8.5" customHeight="1" x14ac:dyDescent="0.2">
      <c r="A1774" s="6">
        <f t="shared" si="136"/>
        <v>9</v>
      </c>
      <c r="B1774" s="1"/>
      <c r="C1774" s="13" t="s">
        <v>109</v>
      </c>
      <c r="D1774" s="1"/>
      <c r="E1774" s="14"/>
      <c r="F1774" s="52"/>
      <c r="G1774" s="51" t="str">
        <f>IF([1]Summary!$AG1775="","",[1]Summary!$AG1775)</f>
        <v/>
      </c>
      <c r="H1774" s="51"/>
      <c r="I1774" s="51" t="str">
        <f>IF('[2]Total Proposed Rate Y2 Full-GF'!$AG1774="","",'[2]Total Proposed Rate Y2 Full-GF'!$AG1774)</f>
        <v/>
      </c>
      <c r="J1774" s="58"/>
      <c r="K1774" s="51" t="str">
        <f t="shared" si="134"/>
        <v/>
      </c>
      <c r="L1774" s="22"/>
      <c r="M1774" s="59" t="str">
        <f t="shared" si="135"/>
        <v/>
      </c>
      <c r="N1774" s="5"/>
    </row>
    <row r="1775" spans="1:14" ht="8.5" customHeight="1" x14ac:dyDescent="0.2">
      <c r="A1775" s="6">
        <f t="shared" si="136"/>
        <v>10</v>
      </c>
      <c r="B1775" s="1"/>
      <c r="C1775" s="40" t="s">
        <v>100</v>
      </c>
      <c r="D1775" s="1"/>
      <c r="E1775" s="13" t="s">
        <v>13</v>
      </c>
      <c r="F1775" s="52"/>
      <c r="G1775" s="51">
        <f>IF([1]Summary!$AG1776="","",[1]Summary!$AG1776)</f>
        <v>798.77</v>
      </c>
      <c r="H1775" s="51"/>
      <c r="I1775" s="51">
        <f>IF('[2]Total Proposed Rate Y2 Full-GF'!$AG1775="","",'[2]Total Proposed Rate Y2 Full-GF'!$AG1775)</f>
        <v>798.77</v>
      </c>
      <c r="J1775" s="58"/>
      <c r="K1775" s="51">
        <f t="shared" si="134"/>
        <v>0</v>
      </c>
      <c r="L1775" s="22"/>
      <c r="M1775" s="59">
        <f t="shared" si="135"/>
        <v>0</v>
      </c>
      <c r="N1775" s="5"/>
    </row>
    <row r="1776" spans="1:14" ht="8.5" customHeight="1" x14ac:dyDescent="0.2">
      <c r="A1776" s="6">
        <f t="shared" si="136"/>
        <v>11</v>
      </c>
      <c r="B1776" s="1"/>
      <c r="C1776" s="40" t="s">
        <v>101</v>
      </c>
      <c r="D1776" s="1"/>
      <c r="E1776" s="13" t="s">
        <v>13</v>
      </c>
      <c r="F1776" s="52"/>
      <c r="G1776" s="51">
        <f>IF([1]Summary!$AG1777="","",[1]Summary!$AG1777)</f>
        <v>71.72</v>
      </c>
      <c r="H1776" s="51"/>
      <c r="I1776" s="51">
        <f>IF('[2]Total Proposed Rate Y2 Full-GF'!$AG1776="","",'[2]Total Proposed Rate Y2 Full-GF'!$AG1776)</f>
        <v>86.07</v>
      </c>
      <c r="J1776" s="58"/>
      <c r="K1776" s="51">
        <f t="shared" si="134"/>
        <v>14.349999999999994</v>
      </c>
      <c r="L1776" s="22"/>
      <c r="M1776" s="59">
        <f t="shared" si="135"/>
        <v>0.20008365867261566</v>
      </c>
      <c r="N1776" s="5"/>
    </row>
    <row r="1777" spans="1:14" ht="8.5" customHeight="1" x14ac:dyDescent="0.2">
      <c r="A1777" s="6">
        <f t="shared" si="136"/>
        <v>12</v>
      </c>
      <c r="B1777" s="1"/>
      <c r="C1777" s="40" t="s">
        <v>106</v>
      </c>
      <c r="D1777" s="1"/>
      <c r="E1777" s="13" t="s">
        <v>13</v>
      </c>
      <c r="F1777" s="52"/>
      <c r="G1777" s="51">
        <f>IF([1]Summary!$AG1778="","",[1]Summary!$AG1778)</f>
        <v>21806.62</v>
      </c>
      <c r="H1777" s="51"/>
      <c r="I1777" s="51">
        <f>IF('[2]Total Proposed Rate Y2 Full-GF'!$AG1777="","",'[2]Total Proposed Rate Y2 Full-GF'!$AG1777)</f>
        <v>26167.94</v>
      </c>
      <c r="J1777" s="58"/>
      <c r="K1777" s="51">
        <f t="shared" si="134"/>
        <v>4361.32</v>
      </c>
      <c r="L1777" s="22"/>
      <c r="M1777" s="59">
        <f t="shared" si="135"/>
        <v>0.19999981656946375</v>
      </c>
      <c r="N1777" s="5"/>
    </row>
    <row r="1778" spans="1:14" ht="8.5" customHeight="1" x14ac:dyDescent="0.2">
      <c r="A1778" s="6">
        <f t="shared" si="136"/>
        <v>13</v>
      </c>
      <c r="B1778" s="1"/>
      <c r="C1778" s="40" t="s">
        <v>107</v>
      </c>
      <c r="D1778" s="1"/>
      <c r="E1778" s="13" t="s">
        <v>13</v>
      </c>
      <c r="F1778" s="52"/>
      <c r="G1778" s="51">
        <f>IF([1]Summary!$AG1779="","",[1]Summary!$AG1779)</f>
        <v>21806.62</v>
      </c>
      <c r="H1778" s="51"/>
      <c r="I1778" s="51">
        <f>IF('[2]Total Proposed Rate Y2 Full-GF'!$AG1778="","",'[2]Total Proposed Rate Y2 Full-GF'!$AG1778)</f>
        <v>26167.94</v>
      </c>
      <c r="J1778" s="58"/>
      <c r="K1778" s="51">
        <f t="shared" si="134"/>
        <v>4361.32</v>
      </c>
      <c r="L1778" s="22"/>
      <c r="M1778" s="59">
        <f t="shared" si="135"/>
        <v>0.19999981656946375</v>
      </c>
      <c r="N1778" s="5"/>
    </row>
    <row r="1779" spans="1:14" ht="8.5" customHeight="1" x14ac:dyDescent="0.2">
      <c r="A1779" s="6">
        <f t="shared" si="136"/>
        <v>14</v>
      </c>
      <c r="B1779" s="1"/>
      <c r="C1779" s="40" t="s">
        <v>108</v>
      </c>
      <c r="D1779" s="1"/>
      <c r="E1779" s="13" t="s">
        <v>13</v>
      </c>
      <c r="F1779" s="52"/>
      <c r="G1779" s="51">
        <f>IF([1]Summary!$AG1780="","",[1]Summary!$AG1780)</f>
        <v>1300.8800000000001</v>
      </c>
      <c r="H1779" s="51"/>
      <c r="I1779" s="51">
        <f>IF('[2]Total Proposed Rate Y2 Full-GF'!$AG1779="","",'[2]Total Proposed Rate Y2 Full-GF'!$AG1779)</f>
        <v>1561.05</v>
      </c>
      <c r="J1779" s="58"/>
      <c r="K1779" s="51">
        <f t="shared" si="134"/>
        <v>260.16999999999985</v>
      </c>
      <c r="L1779" s="22"/>
      <c r="M1779" s="59">
        <f t="shared" si="135"/>
        <v>0.19999538773753139</v>
      </c>
      <c r="N1779" s="5"/>
    </row>
    <row r="1780" spans="1:14" ht="8.5" customHeight="1" x14ac:dyDescent="0.2">
      <c r="A1780" s="6">
        <f t="shared" si="136"/>
        <v>15</v>
      </c>
      <c r="B1780" s="1"/>
      <c r="C1780" s="35" t="s">
        <v>110</v>
      </c>
      <c r="D1780" s="1"/>
      <c r="E1780" s="13"/>
      <c r="F1780" s="52"/>
      <c r="G1780" s="51" t="str">
        <f>IF([1]Summary!$AG1781="","",[1]Summary!$AG1781)</f>
        <v/>
      </c>
      <c r="H1780" s="51"/>
      <c r="I1780" s="51" t="str">
        <f>IF('[2]Total Proposed Rate Y2 Full-GF'!$AG1780="","",'[2]Total Proposed Rate Y2 Full-GF'!$AG1780)</f>
        <v/>
      </c>
      <c r="J1780" s="58"/>
      <c r="K1780" s="51" t="str">
        <f t="shared" si="134"/>
        <v/>
      </c>
      <c r="L1780" s="22"/>
      <c r="M1780" s="59" t="str">
        <f t="shared" si="135"/>
        <v/>
      </c>
      <c r="N1780" s="5"/>
    </row>
    <row r="1781" spans="1:14" ht="8.5" customHeight="1" x14ac:dyDescent="0.2">
      <c r="A1781" s="6">
        <f t="shared" si="136"/>
        <v>16</v>
      </c>
      <c r="B1781" s="1"/>
      <c r="C1781" s="40" t="s">
        <v>106</v>
      </c>
      <c r="D1781" s="1"/>
      <c r="E1781" s="13" t="s">
        <v>13</v>
      </c>
      <c r="F1781" s="52"/>
      <c r="G1781" s="51">
        <f>IF([1]Summary!$AG1782="","",[1]Summary!$AG1782)</f>
        <v>36798.639999999999</v>
      </c>
      <c r="H1781" s="51"/>
      <c r="I1781" s="51">
        <f>IF('[2]Total Proposed Rate Y2 Full-GF'!$AG1781="","",'[2]Total Proposed Rate Y2 Full-GF'!$AG1781)</f>
        <v>44158.37</v>
      </c>
      <c r="J1781" s="58"/>
      <c r="K1781" s="51">
        <f t="shared" si="134"/>
        <v>7359.7300000000032</v>
      </c>
      <c r="L1781" s="22"/>
      <c r="M1781" s="59">
        <f t="shared" si="135"/>
        <v>0.20000005434983475</v>
      </c>
      <c r="N1781" s="5"/>
    </row>
    <row r="1782" spans="1:14" ht="8.5" customHeight="1" x14ac:dyDescent="0.2">
      <c r="A1782" s="6">
        <f t="shared" si="136"/>
        <v>17</v>
      </c>
      <c r="B1782" s="1"/>
      <c r="C1782" s="40" t="s">
        <v>107</v>
      </c>
      <c r="D1782" s="1"/>
      <c r="E1782" s="13" t="s">
        <v>13</v>
      </c>
      <c r="F1782" s="52"/>
      <c r="G1782" s="51">
        <f>IF([1]Summary!$AG1783="","",[1]Summary!$AG1783)</f>
        <v>36866.99</v>
      </c>
      <c r="H1782" s="51"/>
      <c r="I1782" s="51">
        <f>IF('[2]Total Proposed Rate Y2 Full-GF'!$AG1782="","",'[2]Total Proposed Rate Y2 Full-GF'!$AG1782)</f>
        <v>44240.39</v>
      </c>
      <c r="J1782" s="58"/>
      <c r="K1782" s="51">
        <f t="shared" si="134"/>
        <v>7373.4000000000015</v>
      </c>
      <c r="L1782" s="22"/>
      <c r="M1782" s="59">
        <f t="shared" si="135"/>
        <v>0.20000005424907219</v>
      </c>
      <c r="N1782" s="5"/>
    </row>
    <row r="1783" spans="1:14" ht="8.5" customHeight="1" x14ac:dyDescent="0.2">
      <c r="A1783" s="6">
        <f t="shared" si="136"/>
        <v>18</v>
      </c>
      <c r="B1783" s="1"/>
      <c r="C1783" s="35" t="s">
        <v>121</v>
      </c>
      <c r="D1783" s="1"/>
      <c r="E1783" s="13" t="s">
        <v>13</v>
      </c>
      <c r="F1783" s="52"/>
      <c r="G1783" s="51">
        <f>IF([1]Summary!$AG1784="","",[1]Summary!$AG1784)</f>
        <v>3000</v>
      </c>
      <c r="H1783" s="51"/>
      <c r="I1783" s="51">
        <f>IF('[2]Total Proposed Rate Y2 Full-GF'!$AG1783="","",'[2]Total Proposed Rate Y2 Full-GF'!$AG1783)</f>
        <v>3000</v>
      </c>
      <c r="J1783" s="58"/>
      <c r="K1783" s="51">
        <f t="shared" si="134"/>
        <v>0</v>
      </c>
      <c r="L1783" s="22"/>
      <c r="M1783" s="59">
        <f t="shared" si="135"/>
        <v>0</v>
      </c>
      <c r="N1783" s="5"/>
    </row>
    <row r="1784" spans="1:14" ht="8.5" customHeight="1" x14ac:dyDescent="0.2">
      <c r="A1784" s="6">
        <f t="shared" si="136"/>
        <v>19</v>
      </c>
      <c r="B1784" s="1"/>
      <c r="C1784" s="1" t="s">
        <v>186</v>
      </c>
      <c r="D1784" s="1"/>
      <c r="E1784" s="13" t="s">
        <v>112</v>
      </c>
      <c r="F1784" s="52"/>
      <c r="G1784" s="51">
        <f>IF([1]Summary!$AG1785="","",[1]Summary!$AG1785)</f>
        <v>1.23</v>
      </c>
      <c r="H1784" s="51"/>
      <c r="I1784" s="51">
        <f>IF('[2]Total Proposed Rate Y2 Full-GF'!$AG1784="","",'[2]Total Proposed Rate Y2 Full-GF'!$AG1784)</f>
        <v>1.23</v>
      </c>
      <c r="J1784" s="58"/>
      <c r="K1784" s="51">
        <f t="shared" si="134"/>
        <v>0</v>
      </c>
      <c r="L1784" s="22"/>
      <c r="M1784" s="59">
        <f t="shared" si="135"/>
        <v>0</v>
      </c>
      <c r="N1784" s="5"/>
    </row>
    <row r="1785" spans="1:14" ht="8.5" customHeight="1" x14ac:dyDescent="0.2">
      <c r="A1785" s="6">
        <f t="shared" si="136"/>
        <v>20</v>
      </c>
      <c r="B1785" s="1"/>
      <c r="C1785" s="1" t="s">
        <v>187</v>
      </c>
      <c r="D1785" s="1"/>
      <c r="E1785" s="13" t="s">
        <v>112</v>
      </c>
      <c r="F1785" s="52"/>
      <c r="G1785" s="51">
        <f>IF([1]Summary!$AG1786="","",[1]Summary!$AG1786)</f>
        <v>3.17</v>
      </c>
      <c r="H1785" s="51"/>
      <c r="I1785" s="51">
        <f>IF('[2]Total Proposed Rate Y2 Full-GF'!$AG1785="","",'[2]Total Proposed Rate Y2 Full-GF'!$AG1785)</f>
        <v>3.17</v>
      </c>
      <c r="J1785" s="58"/>
      <c r="K1785" s="51">
        <f t="shared" si="134"/>
        <v>0</v>
      </c>
      <c r="L1785" s="22"/>
      <c r="M1785" s="59">
        <f t="shared" si="135"/>
        <v>0</v>
      </c>
      <c r="N1785" s="5"/>
    </row>
    <row r="1786" spans="1:14" ht="8.5" customHeight="1" x14ac:dyDescent="0.2">
      <c r="A1786" s="6">
        <f t="shared" si="136"/>
        <v>21</v>
      </c>
      <c r="B1786" s="1"/>
      <c r="C1786" s="1" t="s">
        <v>188</v>
      </c>
      <c r="D1786" s="1"/>
      <c r="E1786" s="13" t="s">
        <v>112</v>
      </c>
      <c r="F1786" s="52"/>
      <c r="G1786" s="51">
        <f>IF([1]Summary!$AG1787="","",[1]Summary!$AG1787)</f>
        <v>1.22</v>
      </c>
      <c r="H1786" s="51"/>
      <c r="I1786" s="51">
        <f>IF('[2]Total Proposed Rate Y2 Full-GF'!$AG1786="","",'[2]Total Proposed Rate Y2 Full-GF'!$AG1786)</f>
        <v>1.22</v>
      </c>
      <c r="J1786" s="58"/>
      <c r="K1786" s="51">
        <f t="shared" si="134"/>
        <v>0</v>
      </c>
      <c r="L1786" s="22"/>
      <c r="M1786" s="59">
        <f t="shared" si="135"/>
        <v>0</v>
      </c>
      <c r="N1786" s="5"/>
    </row>
    <row r="1787" spans="1:14" ht="8.5" customHeight="1" x14ac:dyDescent="0.2">
      <c r="A1787" s="6">
        <f t="shared" si="136"/>
        <v>22</v>
      </c>
      <c r="B1787" s="1"/>
      <c r="C1787" s="1" t="s">
        <v>189</v>
      </c>
      <c r="D1787" s="1"/>
      <c r="E1787" s="13" t="s">
        <v>112</v>
      </c>
      <c r="F1787" s="52"/>
      <c r="G1787" s="51">
        <f>IF([1]Summary!$AG1788="","",[1]Summary!$AG1788)</f>
        <v>3.13</v>
      </c>
      <c r="H1787" s="51"/>
      <c r="I1787" s="51">
        <f>IF('[2]Total Proposed Rate Y2 Full-GF'!$AG1787="","",'[2]Total Proposed Rate Y2 Full-GF'!$AG1787)</f>
        <v>3.13</v>
      </c>
      <c r="J1787" s="58"/>
      <c r="K1787" s="51">
        <f t="shared" si="134"/>
        <v>0</v>
      </c>
      <c r="L1787" s="22"/>
      <c r="M1787" s="59">
        <f t="shared" si="135"/>
        <v>0</v>
      </c>
      <c r="N1787" s="5"/>
    </row>
    <row r="1788" spans="1:14" ht="8.5" customHeight="1" x14ac:dyDescent="0.2">
      <c r="A1788" s="6">
        <f t="shared" si="136"/>
        <v>23</v>
      </c>
      <c r="B1788" s="1"/>
      <c r="C1788" s="85" t="s">
        <v>14</v>
      </c>
      <c r="D1788" s="1"/>
      <c r="E1788" s="1"/>
      <c r="F1788" s="52"/>
      <c r="G1788" s="51" t="str">
        <f>IF([1]Summary!$AG1789="","",[1]Summary!$AG1789)</f>
        <v/>
      </c>
      <c r="H1788" s="51"/>
      <c r="I1788" s="51" t="str">
        <f>IF('[2]Total Proposed Rate Y2 Full-GF'!$AG1788="","",'[2]Total Proposed Rate Y2 Full-GF'!$AG1788)</f>
        <v/>
      </c>
      <c r="J1788" s="58"/>
      <c r="K1788" s="51" t="str">
        <f t="shared" si="134"/>
        <v/>
      </c>
      <c r="L1788" s="22"/>
      <c r="M1788" s="59" t="str">
        <f t="shared" si="135"/>
        <v/>
      </c>
      <c r="N1788" s="5"/>
    </row>
    <row r="1789" spans="1:14" ht="8.5" customHeight="1" x14ac:dyDescent="0.2">
      <c r="A1789" s="6">
        <f t="shared" si="136"/>
        <v>24</v>
      </c>
      <c r="B1789" s="1"/>
      <c r="C1789" s="14" t="s">
        <v>103</v>
      </c>
      <c r="D1789" s="1"/>
      <c r="E1789" s="13" t="s">
        <v>15</v>
      </c>
      <c r="F1789" s="52"/>
      <c r="G1789" s="51">
        <f>IF([1]Summary!$AG1790="","",[1]Summary!$AG1790)</f>
        <v>24.11</v>
      </c>
      <c r="H1789" s="51"/>
      <c r="I1789" s="51">
        <f>IF('[2]Total Proposed Rate Y2 Full-GF'!$AG1789="","",'[2]Total Proposed Rate Y2 Full-GF'!$AG1789)</f>
        <v>23.84</v>
      </c>
      <c r="J1789" s="58"/>
      <c r="K1789" s="51">
        <f t="shared" si="134"/>
        <v>-0.26999999999999957</v>
      </c>
      <c r="L1789" s="22"/>
      <c r="M1789" s="59">
        <f t="shared" si="135"/>
        <v>-1.1198672749896291E-2</v>
      </c>
      <c r="N1789" s="5"/>
    </row>
    <row r="1790" spans="1:14" ht="8.5" customHeight="1" x14ac:dyDescent="0.2">
      <c r="A1790" s="6">
        <f t="shared" si="136"/>
        <v>25</v>
      </c>
      <c r="B1790" s="1"/>
      <c r="C1790" s="14" t="s">
        <v>104</v>
      </c>
      <c r="D1790" s="1"/>
      <c r="E1790" s="13" t="s">
        <v>15</v>
      </c>
      <c r="F1790" s="52"/>
      <c r="G1790" s="51">
        <f>IF([1]Summary!$AG1791="","",[1]Summary!$AG1791)</f>
        <v>23.58</v>
      </c>
      <c r="H1790" s="51"/>
      <c r="I1790" s="51">
        <f>IF('[2]Total Proposed Rate Y2 Full-GF'!$AG1790="","",'[2]Total Proposed Rate Y2 Full-GF'!$AG1790)</f>
        <v>23.310000000000002</v>
      </c>
      <c r="J1790" s="58"/>
      <c r="K1790" s="51">
        <f t="shared" si="134"/>
        <v>-0.26999999999999602</v>
      </c>
      <c r="L1790" s="22"/>
      <c r="M1790" s="59">
        <f t="shared" si="135"/>
        <v>-1.1450381679389145E-2</v>
      </c>
      <c r="N1790" s="5"/>
    </row>
    <row r="1791" spans="1:14" ht="8.5" customHeight="1" x14ac:dyDescent="0.2">
      <c r="A1791" s="6">
        <f t="shared" si="136"/>
        <v>26</v>
      </c>
      <c r="B1791" s="1"/>
      <c r="C1791" s="13" t="s">
        <v>116</v>
      </c>
      <c r="D1791" s="1"/>
      <c r="E1791" s="13" t="s">
        <v>15</v>
      </c>
      <c r="F1791" s="52"/>
      <c r="G1791" s="51">
        <f>IF([1]Summary!$AG1792="","",[1]Summary!$AG1792)</f>
        <v>14.649999999999999</v>
      </c>
      <c r="H1791" s="51"/>
      <c r="I1791" s="51">
        <f>IF('[2]Total Proposed Rate Y2 Full-GF'!$AG1791="","",'[2]Total Proposed Rate Y2 Full-GF'!$AG1791)</f>
        <v>14.649999999999999</v>
      </c>
      <c r="J1791" s="58"/>
      <c r="K1791" s="51">
        <f t="shared" si="134"/>
        <v>0</v>
      </c>
      <c r="L1791" s="22"/>
      <c r="M1791" s="59">
        <f t="shared" si="135"/>
        <v>0</v>
      </c>
      <c r="N1791" s="5"/>
    </row>
    <row r="1792" spans="1:14" ht="8.5" customHeight="1" x14ac:dyDescent="0.2">
      <c r="A1792" s="6">
        <f t="shared" si="136"/>
        <v>27</v>
      </c>
      <c r="B1792" s="1"/>
      <c r="C1792" s="13" t="s">
        <v>117</v>
      </c>
      <c r="D1792" s="1"/>
      <c r="E1792" s="13" t="s">
        <v>15</v>
      </c>
      <c r="F1792" s="52"/>
      <c r="G1792" s="51">
        <f>IF([1]Summary!$AG1793="","",[1]Summary!$AG1793)</f>
        <v>14.17</v>
      </c>
      <c r="H1792" s="51"/>
      <c r="I1792" s="51">
        <f>IF('[2]Total Proposed Rate Y2 Full-GF'!$AG1792="","",'[2]Total Proposed Rate Y2 Full-GF'!$AG1792)</f>
        <v>14.17</v>
      </c>
      <c r="J1792" s="58"/>
      <c r="K1792" s="51">
        <f t="shared" si="134"/>
        <v>0</v>
      </c>
      <c r="L1792" s="22"/>
      <c r="M1792" s="59">
        <f t="shared" si="135"/>
        <v>0</v>
      </c>
      <c r="N1792" s="5"/>
    </row>
    <row r="1793" spans="1:14" ht="8.5" customHeight="1" x14ac:dyDescent="0.2">
      <c r="A1793" s="6">
        <f t="shared" si="136"/>
        <v>28</v>
      </c>
      <c r="B1793" s="1"/>
      <c r="C1793" s="14" t="s">
        <v>118</v>
      </c>
      <c r="D1793" s="1"/>
      <c r="E1793" s="13" t="s">
        <v>15</v>
      </c>
      <c r="F1793" s="52"/>
      <c r="G1793" s="51">
        <f>IF([1]Summary!$AG1794="","",[1]Summary!$AG1794)</f>
        <v>14.1</v>
      </c>
      <c r="H1793" s="51"/>
      <c r="I1793" s="51">
        <f>IF('[2]Total Proposed Rate Y2 Full-GF'!$AG1793="","",'[2]Total Proposed Rate Y2 Full-GF'!$AG1793)</f>
        <v>14.1</v>
      </c>
      <c r="J1793" s="58"/>
      <c r="K1793" s="51">
        <f t="shared" si="134"/>
        <v>0</v>
      </c>
      <c r="L1793" s="22"/>
      <c r="M1793" s="59">
        <f t="shared" si="135"/>
        <v>0</v>
      </c>
      <c r="N1793" s="5"/>
    </row>
    <row r="1794" spans="1:14" ht="8.5" customHeight="1" x14ac:dyDescent="0.2">
      <c r="A1794" s="6">
        <f t="shared" si="136"/>
        <v>29</v>
      </c>
      <c r="B1794" s="1"/>
      <c r="C1794" s="42" t="s">
        <v>142</v>
      </c>
      <c r="F1794" s="52"/>
      <c r="G1794" s="51" t="str">
        <f>IF([1]Summary!$AG1795="","",[1]Summary!$AG1795)</f>
        <v/>
      </c>
      <c r="H1794" s="51"/>
      <c r="I1794" s="51" t="str">
        <f>IF('[2]Total Proposed Rate Y2 Full-GF'!$AG1794="","",'[2]Total Proposed Rate Y2 Full-GF'!$AG1794)</f>
        <v/>
      </c>
      <c r="J1794" s="58"/>
      <c r="K1794" s="51" t="str">
        <f t="shared" si="134"/>
        <v/>
      </c>
      <c r="L1794" s="22"/>
      <c r="M1794" s="59" t="str">
        <f t="shared" si="135"/>
        <v/>
      </c>
      <c r="N1794" s="5"/>
    </row>
    <row r="1795" spans="1:14" ht="8.5" customHeight="1" x14ac:dyDescent="0.2">
      <c r="A1795" s="6">
        <f t="shared" si="136"/>
        <v>30</v>
      </c>
      <c r="B1795" s="1"/>
      <c r="C1795" s="14" t="s">
        <v>103</v>
      </c>
      <c r="D1795" s="1"/>
      <c r="E1795" s="13" t="s">
        <v>15</v>
      </c>
      <c r="F1795" s="52"/>
      <c r="G1795" s="51">
        <f>IF([1]Summary!$AG1796="","",[1]Summary!$AG1796)</f>
        <v>0</v>
      </c>
      <c r="H1795" s="51"/>
      <c r="I1795" s="51">
        <f>IF('[2]Total Proposed Rate Y2 Full-GF'!$AG1795="","",'[2]Total Proposed Rate Y2 Full-GF'!$AG1795)</f>
        <v>0</v>
      </c>
      <c r="J1795" s="58"/>
      <c r="K1795" s="51">
        <f t="shared" si="134"/>
        <v>0</v>
      </c>
      <c r="L1795" s="22"/>
      <c r="M1795" s="59">
        <f t="shared" si="135"/>
        <v>0</v>
      </c>
      <c r="N1795" s="5"/>
    </row>
    <row r="1796" spans="1:14" ht="8.5" customHeight="1" x14ac:dyDescent="0.2">
      <c r="A1796" s="6">
        <f t="shared" si="136"/>
        <v>31</v>
      </c>
      <c r="B1796" s="1"/>
      <c r="C1796" s="14" t="s">
        <v>104</v>
      </c>
      <c r="D1796" s="1"/>
      <c r="E1796" s="13" t="s">
        <v>15</v>
      </c>
      <c r="F1796" s="52"/>
      <c r="G1796" s="51">
        <f>IF([1]Summary!$AG1797="","",[1]Summary!$AG1797)</f>
        <v>0</v>
      </c>
      <c r="H1796" s="51"/>
      <c r="I1796" s="51">
        <f>IF('[2]Total Proposed Rate Y2 Full-GF'!$AG1796="","",'[2]Total Proposed Rate Y2 Full-GF'!$AG1796)</f>
        <v>0</v>
      </c>
      <c r="J1796" s="58"/>
      <c r="K1796" s="51">
        <f t="shared" si="134"/>
        <v>0</v>
      </c>
      <c r="L1796" s="22"/>
      <c r="M1796" s="59">
        <f t="shared" si="135"/>
        <v>0</v>
      </c>
      <c r="N1796" s="5"/>
    </row>
    <row r="1797" spans="1:14" ht="8.5" customHeight="1" x14ac:dyDescent="0.2">
      <c r="A1797" s="6">
        <f t="shared" si="136"/>
        <v>32</v>
      </c>
      <c r="B1797" s="1"/>
      <c r="C1797" s="13" t="s">
        <v>116</v>
      </c>
      <c r="D1797" s="1"/>
      <c r="E1797" s="13" t="s">
        <v>15</v>
      </c>
      <c r="F1797" s="52"/>
      <c r="G1797" s="51">
        <f>IF([1]Summary!$AG1798="","",[1]Summary!$AG1798)</f>
        <v>0</v>
      </c>
      <c r="H1797" s="51"/>
      <c r="I1797" s="51">
        <f>IF('[2]Total Proposed Rate Y2 Full-GF'!$AG1797="","",'[2]Total Proposed Rate Y2 Full-GF'!$AG1797)</f>
        <v>0</v>
      </c>
      <c r="J1797" s="58"/>
      <c r="K1797" s="51">
        <f t="shared" si="134"/>
        <v>0</v>
      </c>
      <c r="L1797" s="22"/>
      <c r="M1797" s="59">
        <f t="shared" si="135"/>
        <v>0</v>
      </c>
      <c r="N1797" s="5"/>
    </row>
    <row r="1798" spans="1:14" ht="8.5" customHeight="1" x14ac:dyDescent="0.2">
      <c r="A1798" s="6">
        <f t="shared" si="136"/>
        <v>33</v>
      </c>
      <c r="B1798" s="1"/>
      <c r="C1798" s="13" t="s">
        <v>117</v>
      </c>
      <c r="D1798" s="1"/>
      <c r="E1798" s="13" t="s">
        <v>15</v>
      </c>
      <c r="F1798" s="52"/>
      <c r="G1798" s="51">
        <f>IF([1]Summary!$AG1799="","",[1]Summary!$AG1799)</f>
        <v>0</v>
      </c>
      <c r="H1798" s="51"/>
      <c r="I1798" s="51">
        <f>IF('[2]Total Proposed Rate Y2 Full-GF'!$AG1798="","",'[2]Total Proposed Rate Y2 Full-GF'!$AG1798)</f>
        <v>0</v>
      </c>
      <c r="J1798" s="58"/>
      <c r="K1798" s="51">
        <f t="shared" si="134"/>
        <v>0</v>
      </c>
      <c r="L1798" s="22"/>
      <c r="M1798" s="59">
        <f t="shared" si="135"/>
        <v>0</v>
      </c>
      <c r="N1798" s="5"/>
    </row>
    <row r="1799" spans="1:14" ht="8.5" customHeight="1" x14ac:dyDescent="0.2">
      <c r="A1799" s="6">
        <f t="shared" si="136"/>
        <v>34</v>
      </c>
      <c r="B1799" s="1"/>
      <c r="C1799" s="14" t="s">
        <v>118</v>
      </c>
      <c r="D1799" s="1"/>
      <c r="E1799" s="13" t="s">
        <v>15</v>
      </c>
      <c r="F1799" s="52"/>
      <c r="G1799" s="51">
        <f>IF([1]Summary!$AG1800="","",[1]Summary!$AG1800)</f>
        <v>0</v>
      </c>
      <c r="H1799" s="51"/>
      <c r="I1799" s="51">
        <f>IF('[2]Total Proposed Rate Y2 Full-GF'!$AG1799="","",'[2]Total Proposed Rate Y2 Full-GF'!$AG1799)</f>
        <v>0</v>
      </c>
      <c r="J1799" s="58"/>
      <c r="K1799" s="51">
        <f t="shared" si="134"/>
        <v>0</v>
      </c>
      <c r="L1799" s="22"/>
      <c r="M1799" s="59">
        <f t="shared" si="135"/>
        <v>0</v>
      </c>
      <c r="N1799" s="5"/>
    </row>
    <row r="1800" spans="1:14" ht="8.5" customHeight="1" x14ac:dyDescent="0.2">
      <c r="A1800" s="6">
        <f>+A1793+1</f>
        <v>29</v>
      </c>
      <c r="B1800" s="1"/>
      <c r="C1800" s="90" t="s">
        <v>225</v>
      </c>
      <c r="D1800" s="1"/>
      <c r="E1800" s="1"/>
      <c r="F1800" s="52"/>
      <c r="G1800" s="51" t="str">
        <f>IF([1]Summary!$AG1801="","",[1]Summary!$AG1801)</f>
        <v/>
      </c>
      <c r="H1800" s="51"/>
      <c r="I1800" s="51" t="str">
        <f>IF('[2]Total Proposed Rate Y2 Full-GF'!$AG1800="","",'[2]Total Proposed Rate Y2 Full-GF'!$AG1800)</f>
        <v/>
      </c>
      <c r="J1800" s="58"/>
      <c r="K1800" s="51" t="str">
        <f t="shared" si="134"/>
        <v/>
      </c>
      <c r="L1800" s="22"/>
      <c r="M1800" s="59" t="str">
        <f t="shared" si="135"/>
        <v/>
      </c>
      <c r="N1800" s="5"/>
    </row>
    <row r="1801" spans="1:14" ht="8.5" customHeight="1" x14ac:dyDescent="0.2">
      <c r="A1801" s="6">
        <f t="shared" si="136"/>
        <v>30</v>
      </c>
      <c r="B1801" s="1"/>
      <c r="C1801" s="14" t="s">
        <v>103</v>
      </c>
      <c r="D1801" s="1"/>
      <c r="E1801" s="13" t="s">
        <v>15</v>
      </c>
      <c r="F1801" s="52"/>
      <c r="G1801" s="51">
        <f>IF([1]Summary!$AG1802="","",[1]Summary!$AG1802)</f>
        <v>19.79</v>
      </c>
      <c r="H1801" s="51"/>
      <c r="I1801" s="51">
        <f>IF('[2]Total Proposed Rate Y2 Full-GF'!$AG1801="","",'[2]Total Proposed Rate Y2 Full-GF'!$AG1801)</f>
        <v>19.37</v>
      </c>
      <c r="J1801" s="58"/>
      <c r="K1801" s="51">
        <f t="shared" si="134"/>
        <v>-0.41999999999999815</v>
      </c>
      <c r="L1801" s="22"/>
      <c r="M1801" s="59">
        <f t="shared" si="135"/>
        <v>-2.1222839818089853E-2</v>
      </c>
      <c r="N1801" s="5"/>
    </row>
    <row r="1802" spans="1:14" ht="8.5" customHeight="1" x14ac:dyDescent="0.2">
      <c r="A1802" s="6">
        <f t="shared" si="136"/>
        <v>31</v>
      </c>
      <c r="B1802" s="1"/>
      <c r="C1802" s="14" t="s">
        <v>104</v>
      </c>
      <c r="D1802" s="1"/>
      <c r="E1802" s="13" t="s">
        <v>15</v>
      </c>
      <c r="F1802" s="52"/>
      <c r="G1802" s="51">
        <f>IF([1]Summary!$AG1803="","",[1]Summary!$AG1803)</f>
        <v>19.61</v>
      </c>
      <c r="H1802" s="51"/>
      <c r="I1802" s="51">
        <f>IF('[2]Total Proposed Rate Y2 Full-GF'!$AG1802="","",'[2]Total Proposed Rate Y2 Full-GF'!$AG1802)</f>
        <v>19.189999999999998</v>
      </c>
      <c r="J1802" s="58"/>
      <c r="K1802" s="51">
        <f t="shared" si="134"/>
        <v>-0.42000000000000171</v>
      </c>
      <c r="L1802" s="22"/>
      <c r="M1802" s="59">
        <f t="shared" si="135"/>
        <v>-2.1417644059153581E-2</v>
      </c>
      <c r="N1802" s="5"/>
    </row>
    <row r="1803" spans="1:14" ht="8.5" customHeight="1" x14ac:dyDescent="0.2">
      <c r="A1803" s="6">
        <f t="shared" si="136"/>
        <v>32</v>
      </c>
      <c r="B1803" s="1"/>
      <c r="C1803" s="13" t="s">
        <v>116</v>
      </c>
      <c r="D1803" s="1"/>
      <c r="E1803" s="13" t="s">
        <v>15</v>
      </c>
      <c r="F1803" s="52"/>
      <c r="G1803" s="51">
        <f>IF([1]Summary!$AG1804="","",[1]Summary!$AG1804)</f>
        <v>4.5999999999999996</v>
      </c>
      <c r="H1803" s="51"/>
      <c r="I1803" s="51">
        <f>IF('[2]Total Proposed Rate Y2 Full-GF'!$AG1803="","",'[2]Total Proposed Rate Y2 Full-GF'!$AG1803)</f>
        <v>4.5999999999999996</v>
      </c>
      <c r="J1803" s="58"/>
      <c r="K1803" s="51">
        <f t="shared" si="134"/>
        <v>0</v>
      </c>
      <c r="L1803" s="22"/>
      <c r="M1803" s="59">
        <f t="shared" si="135"/>
        <v>0</v>
      </c>
      <c r="N1803" s="5"/>
    </row>
    <row r="1804" spans="1:14" ht="8.5" customHeight="1" x14ac:dyDescent="0.2">
      <c r="A1804" s="6">
        <f t="shared" si="136"/>
        <v>33</v>
      </c>
      <c r="B1804" s="1"/>
      <c r="C1804" s="13" t="s">
        <v>117</v>
      </c>
      <c r="D1804" s="1"/>
      <c r="E1804" s="13" t="s">
        <v>15</v>
      </c>
      <c r="F1804" s="52"/>
      <c r="G1804" s="51">
        <f>IF([1]Summary!$AG1805="","",[1]Summary!$AG1805)</f>
        <v>4.5</v>
      </c>
      <c r="H1804" s="51"/>
      <c r="I1804" s="51">
        <f>IF('[2]Total Proposed Rate Y2 Full-GF'!$AG1804="","",'[2]Total Proposed Rate Y2 Full-GF'!$AG1804)</f>
        <v>4.5</v>
      </c>
      <c r="J1804" s="58"/>
      <c r="K1804" s="51">
        <f t="shared" ref="K1804:K1867" si="137">IF(I1804="","",+I1804-G1804)</f>
        <v>0</v>
      </c>
      <c r="L1804" s="22"/>
      <c r="M1804" s="59">
        <f t="shared" ref="M1804:M1867" si="138">IF(K1804="","",+IFERROR(K1804/G1804,0))</f>
        <v>0</v>
      </c>
      <c r="N1804" s="5"/>
    </row>
    <row r="1805" spans="1:14" ht="8.5" customHeight="1" x14ac:dyDescent="0.2">
      <c r="A1805" s="6">
        <f t="shared" si="136"/>
        <v>34</v>
      </c>
      <c r="B1805" s="1"/>
      <c r="C1805" s="14" t="s">
        <v>118</v>
      </c>
      <c r="D1805" s="1"/>
      <c r="E1805" s="13" t="s">
        <v>15</v>
      </c>
      <c r="F1805" s="52"/>
      <c r="G1805" s="51">
        <f>IF([1]Summary!$AG1806="","",[1]Summary!$AG1806)</f>
        <v>4.41</v>
      </c>
      <c r="H1805" s="51"/>
      <c r="I1805" s="51">
        <f>IF('[2]Total Proposed Rate Y2 Full-GF'!$AG1805="","",'[2]Total Proposed Rate Y2 Full-GF'!$AG1805)</f>
        <v>4.41</v>
      </c>
      <c r="J1805" s="58"/>
      <c r="K1805" s="51">
        <f t="shared" si="137"/>
        <v>0</v>
      </c>
      <c r="L1805" s="22"/>
      <c r="M1805" s="59">
        <f t="shared" si="138"/>
        <v>0</v>
      </c>
      <c r="N1805" s="5"/>
    </row>
    <row r="1806" spans="1:14" ht="8.5" customHeight="1" x14ac:dyDescent="0.2">
      <c r="A1806" s="6">
        <f t="shared" si="136"/>
        <v>35</v>
      </c>
      <c r="B1806" s="1"/>
      <c r="C1806" s="90" t="s">
        <v>226</v>
      </c>
      <c r="D1806" s="1"/>
      <c r="E1806" s="1"/>
      <c r="F1806" s="52"/>
      <c r="G1806" s="51" t="str">
        <f>IF([1]Summary!$AG1807="","",[1]Summary!$AG1807)</f>
        <v/>
      </c>
      <c r="H1806" s="51"/>
      <c r="I1806" s="51" t="str">
        <f>IF('[2]Total Proposed Rate Y2 Full-GF'!$AG1806="","",'[2]Total Proposed Rate Y2 Full-GF'!$AG1806)</f>
        <v/>
      </c>
      <c r="J1806" s="58"/>
      <c r="K1806" s="51" t="str">
        <f t="shared" si="137"/>
        <v/>
      </c>
      <c r="L1806" s="22"/>
      <c r="M1806" s="59" t="str">
        <f t="shared" si="138"/>
        <v/>
      </c>
      <c r="N1806" s="5"/>
    </row>
    <row r="1807" spans="1:14" ht="8.5" customHeight="1" x14ac:dyDescent="0.2">
      <c r="A1807" s="6">
        <f t="shared" si="136"/>
        <v>36</v>
      </c>
      <c r="B1807" s="1"/>
      <c r="C1807" s="14" t="s">
        <v>103</v>
      </c>
      <c r="D1807" s="1"/>
      <c r="E1807" s="13" t="s">
        <v>15</v>
      </c>
      <c r="F1807" s="52"/>
      <c r="G1807" s="51">
        <f>IF([1]Summary!$AG1808="","",[1]Summary!$AG1808)</f>
        <v>20.25</v>
      </c>
      <c r="H1807" s="51"/>
      <c r="I1807" s="51">
        <f>IF('[2]Total Proposed Rate Y2 Full-GF'!$AG1807="","",'[2]Total Proposed Rate Y2 Full-GF'!$AG1807)</f>
        <v>19.709999999999997</v>
      </c>
      <c r="J1807" s="58"/>
      <c r="K1807" s="51">
        <f t="shared" si="137"/>
        <v>-0.5400000000000027</v>
      </c>
      <c r="L1807" s="22"/>
      <c r="M1807" s="59">
        <f t="shared" si="138"/>
        <v>-2.66666666666668E-2</v>
      </c>
      <c r="N1807" s="5"/>
    </row>
    <row r="1808" spans="1:14" ht="8.5" customHeight="1" x14ac:dyDescent="0.2">
      <c r="A1808" s="6">
        <f t="shared" si="136"/>
        <v>37</v>
      </c>
      <c r="B1808" s="1"/>
      <c r="C1808" s="14" t="s">
        <v>104</v>
      </c>
      <c r="D1808" s="1"/>
      <c r="E1808" s="13" t="s">
        <v>15</v>
      </c>
      <c r="F1808" s="52"/>
      <c r="G1808" s="51">
        <f>IF([1]Summary!$AG1809="","",[1]Summary!$AG1809)</f>
        <v>20.13</v>
      </c>
      <c r="H1808" s="51"/>
      <c r="I1808" s="51">
        <f>IF('[2]Total Proposed Rate Y2 Full-GF'!$AG1808="","",'[2]Total Proposed Rate Y2 Full-GF'!$AG1808)</f>
        <v>19.59</v>
      </c>
      <c r="J1808" s="58"/>
      <c r="K1808" s="51">
        <f t="shared" si="137"/>
        <v>-0.53999999999999915</v>
      </c>
      <c r="L1808" s="22"/>
      <c r="M1808" s="59">
        <f t="shared" si="138"/>
        <v>-2.6825633383010392E-2</v>
      </c>
      <c r="N1808" s="5"/>
    </row>
    <row r="1809" spans="1:14" ht="8.5" customHeight="1" x14ac:dyDescent="0.2">
      <c r="A1809" s="6">
        <f t="shared" si="136"/>
        <v>38</v>
      </c>
      <c r="B1809" s="1"/>
      <c r="C1809" s="13" t="s">
        <v>116</v>
      </c>
      <c r="D1809" s="1"/>
      <c r="E1809" s="13" t="s">
        <v>15</v>
      </c>
      <c r="F1809" s="52"/>
      <c r="G1809" s="51">
        <f>IF([1]Summary!$AG1810="","",[1]Summary!$AG1810)</f>
        <v>0.65</v>
      </c>
      <c r="H1809" s="51"/>
      <c r="I1809" s="51">
        <f>IF('[2]Total Proposed Rate Y2 Full-GF'!$AG1809="","",'[2]Total Proposed Rate Y2 Full-GF'!$AG1809)</f>
        <v>0.65</v>
      </c>
      <c r="J1809" s="58"/>
      <c r="K1809" s="51">
        <f t="shared" si="137"/>
        <v>0</v>
      </c>
      <c r="L1809" s="22"/>
      <c r="M1809" s="59">
        <f t="shared" si="138"/>
        <v>0</v>
      </c>
      <c r="N1809" s="5"/>
    </row>
    <row r="1810" spans="1:14" ht="8.5" customHeight="1" x14ac:dyDescent="0.2">
      <c r="A1810" s="6">
        <f t="shared" si="136"/>
        <v>39</v>
      </c>
      <c r="B1810" s="1"/>
      <c r="C1810" s="13" t="s">
        <v>117</v>
      </c>
      <c r="D1810" s="1"/>
      <c r="E1810" s="13" t="s">
        <v>15</v>
      </c>
      <c r="F1810" s="52"/>
      <c r="G1810" s="51">
        <f>IF([1]Summary!$AG1811="","",[1]Summary!$AG1811)</f>
        <v>0.63</v>
      </c>
      <c r="H1810" s="51"/>
      <c r="I1810" s="51">
        <f>IF('[2]Total Proposed Rate Y2 Full-GF'!$AG1810="","",'[2]Total Proposed Rate Y2 Full-GF'!$AG1810)</f>
        <v>0.63</v>
      </c>
      <c r="J1810" s="58"/>
      <c r="K1810" s="51">
        <f t="shared" si="137"/>
        <v>0</v>
      </c>
      <c r="L1810" s="22"/>
      <c r="M1810" s="59">
        <f t="shared" si="138"/>
        <v>0</v>
      </c>
      <c r="N1810" s="5"/>
    </row>
    <row r="1811" spans="1:14" ht="8.5" customHeight="1" x14ac:dyDescent="0.2">
      <c r="A1811" s="6">
        <f t="shared" si="136"/>
        <v>40</v>
      </c>
      <c r="B1811" s="1"/>
      <c r="C1811" s="14" t="s">
        <v>118</v>
      </c>
      <c r="D1811" s="1"/>
      <c r="E1811" s="13" t="s">
        <v>15</v>
      </c>
      <c r="F1811" s="52"/>
      <c r="G1811" s="51">
        <f>IF([1]Summary!$AG1812="","",[1]Summary!$AG1812)</f>
        <v>0.63</v>
      </c>
      <c r="H1811" s="51"/>
      <c r="I1811" s="51">
        <f>IF('[2]Total Proposed Rate Y2 Full-GF'!$AG1811="","",'[2]Total Proposed Rate Y2 Full-GF'!$AG1811)</f>
        <v>0.63</v>
      </c>
      <c r="J1811" s="58"/>
      <c r="K1811" s="51">
        <f t="shared" si="137"/>
        <v>0</v>
      </c>
      <c r="L1811" s="22"/>
      <c r="M1811" s="59">
        <f t="shared" si="138"/>
        <v>0</v>
      </c>
      <c r="N1811" s="5"/>
    </row>
    <row r="1812" spans="1:14" ht="8.5" customHeight="1" x14ac:dyDescent="0.2">
      <c r="A1812" s="6">
        <f t="shared" si="136"/>
        <v>41</v>
      </c>
      <c r="B1812" s="1"/>
      <c r="C1812" s="13" t="s">
        <v>271</v>
      </c>
      <c r="D1812" s="1"/>
      <c r="E1812" s="1"/>
      <c r="F1812" s="52"/>
      <c r="G1812" s="51" t="str">
        <f>IF([1]Summary!$AG1813="","",[1]Summary!$AG1813)</f>
        <v/>
      </c>
      <c r="H1812" s="51"/>
      <c r="I1812" s="51" t="str">
        <f>IF('[2]Total Proposed Rate Y2 Full-GF'!$AG1812="","",'[2]Total Proposed Rate Y2 Full-GF'!$AG1812)</f>
        <v/>
      </c>
      <c r="J1812" s="58"/>
      <c r="K1812" s="51" t="str">
        <f t="shared" si="137"/>
        <v/>
      </c>
      <c r="L1812" s="22"/>
      <c r="M1812" s="59" t="str">
        <f t="shared" si="138"/>
        <v/>
      </c>
      <c r="N1812" s="5"/>
    </row>
    <row r="1813" spans="1:14" ht="8.5" customHeight="1" x14ac:dyDescent="0.2">
      <c r="A1813" s="6">
        <f t="shared" si="136"/>
        <v>42</v>
      </c>
      <c r="B1813" s="1"/>
      <c r="C1813" s="14" t="s">
        <v>103</v>
      </c>
      <c r="D1813" s="1"/>
      <c r="E1813" s="13" t="s">
        <v>15</v>
      </c>
      <c r="F1813" s="52"/>
      <c r="G1813" s="51">
        <f>IF([1]Summary!$AG1814="","",[1]Summary!$AG1814)</f>
        <v>0</v>
      </c>
      <c r="H1813" s="51"/>
      <c r="I1813" s="51">
        <f>IF('[2]Total Proposed Rate Y2 Full-GF'!$AG1813="","",'[2]Total Proposed Rate Y2 Full-GF'!$AG1813)</f>
        <v>0</v>
      </c>
      <c r="J1813" s="58"/>
      <c r="K1813" s="51">
        <f t="shared" si="137"/>
        <v>0</v>
      </c>
      <c r="L1813" s="22"/>
      <c r="M1813" s="59">
        <f t="shared" si="138"/>
        <v>0</v>
      </c>
      <c r="N1813" s="5"/>
    </row>
    <row r="1814" spans="1:14" ht="8.5" customHeight="1" x14ac:dyDescent="0.2">
      <c r="A1814" s="6">
        <f t="shared" si="136"/>
        <v>43</v>
      </c>
      <c r="B1814" s="1"/>
      <c r="C1814" s="14" t="s">
        <v>104</v>
      </c>
      <c r="D1814" s="1"/>
      <c r="E1814" s="13" t="s">
        <v>15</v>
      </c>
      <c r="F1814" s="52"/>
      <c r="G1814" s="51">
        <f>IF([1]Summary!$AG1815="","",[1]Summary!$AG1815)</f>
        <v>0</v>
      </c>
      <c r="H1814" s="51"/>
      <c r="I1814" s="51">
        <f>IF('[2]Total Proposed Rate Y2 Full-GF'!$AG1814="","",'[2]Total Proposed Rate Y2 Full-GF'!$AG1814)</f>
        <v>0</v>
      </c>
      <c r="J1814" s="58"/>
      <c r="K1814" s="51">
        <f t="shared" si="137"/>
        <v>0</v>
      </c>
      <c r="L1814" s="22"/>
      <c r="M1814" s="59">
        <f t="shared" si="138"/>
        <v>0</v>
      </c>
      <c r="N1814" s="5"/>
    </row>
    <row r="1815" spans="1:14" ht="8.5" customHeight="1" x14ac:dyDescent="0.2">
      <c r="A1815" s="6">
        <f t="shared" si="136"/>
        <v>44</v>
      </c>
      <c r="B1815" s="1"/>
      <c r="C1815" s="13" t="s">
        <v>116</v>
      </c>
      <c r="D1815" s="1"/>
      <c r="E1815" s="13" t="s">
        <v>15</v>
      </c>
      <c r="F1815" s="52"/>
      <c r="G1815" s="51">
        <f>IF([1]Summary!$AG1816="","",[1]Summary!$AG1816)</f>
        <v>0</v>
      </c>
      <c r="H1815" s="51"/>
      <c r="I1815" s="51">
        <f>IF('[2]Total Proposed Rate Y2 Full-GF'!$AG1815="","",'[2]Total Proposed Rate Y2 Full-GF'!$AG1815)</f>
        <v>0</v>
      </c>
      <c r="J1815" s="58"/>
      <c r="K1815" s="51">
        <f t="shared" si="137"/>
        <v>0</v>
      </c>
      <c r="L1815" s="22"/>
      <c r="M1815" s="59">
        <f t="shared" si="138"/>
        <v>0</v>
      </c>
      <c r="N1815" s="5"/>
    </row>
    <row r="1816" spans="1:14" ht="8.5" customHeight="1" x14ac:dyDescent="0.2">
      <c r="A1816" s="6">
        <f t="shared" si="136"/>
        <v>45</v>
      </c>
      <c r="B1816" s="1"/>
      <c r="C1816" s="13" t="s">
        <v>117</v>
      </c>
      <c r="D1816" s="1"/>
      <c r="E1816" s="13" t="s">
        <v>15</v>
      </c>
      <c r="F1816" s="52"/>
      <c r="G1816" s="51">
        <f>IF([1]Summary!$AG1817="","",[1]Summary!$AG1817)</f>
        <v>0</v>
      </c>
      <c r="H1816" s="51"/>
      <c r="I1816" s="51">
        <f>IF('[2]Total Proposed Rate Y2 Full-GF'!$AG1816="","",'[2]Total Proposed Rate Y2 Full-GF'!$AG1816)</f>
        <v>0</v>
      </c>
      <c r="J1816" s="58"/>
      <c r="K1816" s="51">
        <f t="shared" si="137"/>
        <v>0</v>
      </c>
      <c r="L1816" s="22"/>
      <c r="M1816" s="59">
        <f t="shared" si="138"/>
        <v>0</v>
      </c>
      <c r="N1816" s="5"/>
    </row>
    <row r="1817" spans="1:14" ht="8.5" customHeight="1" x14ac:dyDescent="0.2">
      <c r="A1817" s="6">
        <f t="shared" si="136"/>
        <v>46</v>
      </c>
      <c r="B1817" s="1"/>
      <c r="C1817" s="14" t="s">
        <v>118</v>
      </c>
      <c r="D1817" s="1"/>
      <c r="E1817" s="13" t="s">
        <v>15</v>
      </c>
      <c r="F1817" s="52"/>
      <c r="G1817" s="51">
        <f>IF([1]Summary!$AG1818="","",[1]Summary!$AG1818)</f>
        <v>0</v>
      </c>
      <c r="H1817" s="51"/>
      <c r="I1817" s="51">
        <f>IF('[2]Total Proposed Rate Y2 Full-GF'!$AG1817="","",'[2]Total Proposed Rate Y2 Full-GF'!$AG1817)</f>
        <v>0</v>
      </c>
      <c r="J1817" s="58"/>
      <c r="K1817" s="51">
        <f t="shared" si="137"/>
        <v>0</v>
      </c>
      <c r="L1817" s="22"/>
      <c r="M1817" s="59">
        <f t="shared" si="138"/>
        <v>0</v>
      </c>
      <c r="N1817" s="5"/>
    </row>
    <row r="1818" spans="1:14" ht="8.5" customHeight="1" x14ac:dyDescent="0.2">
      <c r="A1818" s="6">
        <f t="shared" si="136"/>
        <v>47</v>
      </c>
      <c r="B1818" s="1"/>
      <c r="C1818" s="13" t="s">
        <v>272</v>
      </c>
      <c r="D1818" s="1"/>
      <c r="E1818" s="1"/>
      <c r="F1818" s="52"/>
      <c r="G1818" s="51" t="str">
        <f>IF([1]Summary!$AG1819="","",[1]Summary!$AG1819)</f>
        <v/>
      </c>
      <c r="H1818" s="51"/>
      <c r="I1818" s="51" t="str">
        <f>IF('[2]Total Proposed Rate Y2 Full-GF'!$AG1818="","",'[2]Total Proposed Rate Y2 Full-GF'!$AG1818)</f>
        <v/>
      </c>
      <c r="J1818" s="58"/>
      <c r="K1818" s="51" t="str">
        <f t="shared" si="137"/>
        <v/>
      </c>
      <c r="L1818" s="22"/>
      <c r="M1818" s="59" t="str">
        <f t="shared" si="138"/>
        <v/>
      </c>
      <c r="N1818" s="5"/>
    </row>
    <row r="1819" spans="1:14" ht="8.5" customHeight="1" x14ac:dyDescent="0.2">
      <c r="A1819" s="6">
        <f t="shared" si="136"/>
        <v>48</v>
      </c>
      <c r="B1819" s="1"/>
      <c r="C1819" s="14" t="s">
        <v>103</v>
      </c>
      <c r="D1819" s="1"/>
      <c r="E1819" s="13" t="s">
        <v>15</v>
      </c>
      <c r="F1819" s="52"/>
      <c r="G1819" s="51">
        <f>IF([1]Summary!$AG1820="","",[1]Summary!$AG1820)</f>
        <v>0</v>
      </c>
      <c r="H1819" s="51"/>
      <c r="I1819" s="51">
        <f>IF('[2]Total Proposed Rate Y2 Full-GF'!$AG1819="","",'[2]Total Proposed Rate Y2 Full-GF'!$AG1819)</f>
        <v>0</v>
      </c>
      <c r="J1819" s="58"/>
      <c r="K1819" s="51">
        <f t="shared" si="137"/>
        <v>0</v>
      </c>
      <c r="L1819" s="22"/>
      <c r="M1819" s="59">
        <f t="shared" si="138"/>
        <v>0</v>
      </c>
      <c r="N1819" s="5"/>
    </row>
    <row r="1820" spans="1:14" ht="8.5" customHeight="1" x14ac:dyDescent="0.2">
      <c r="A1820" s="6">
        <f t="shared" si="136"/>
        <v>49</v>
      </c>
      <c r="B1820" s="1"/>
      <c r="C1820" s="14" t="s">
        <v>104</v>
      </c>
      <c r="D1820" s="1"/>
      <c r="E1820" s="13" t="s">
        <v>15</v>
      </c>
      <c r="F1820" s="52"/>
      <c r="G1820" s="51">
        <f>IF([1]Summary!$AG1821="","",[1]Summary!$AG1821)</f>
        <v>0</v>
      </c>
      <c r="H1820" s="51"/>
      <c r="I1820" s="51">
        <f>IF('[2]Total Proposed Rate Y2 Full-GF'!$AG1820="","",'[2]Total Proposed Rate Y2 Full-GF'!$AG1820)</f>
        <v>0</v>
      </c>
      <c r="J1820" s="58"/>
      <c r="K1820" s="51">
        <f t="shared" si="137"/>
        <v>0</v>
      </c>
      <c r="L1820" s="22"/>
      <c r="M1820" s="59">
        <f t="shared" si="138"/>
        <v>0</v>
      </c>
      <c r="N1820" s="5"/>
    </row>
    <row r="1821" spans="1:14" ht="8.5" customHeight="1" x14ac:dyDescent="0.2">
      <c r="A1821" s="6">
        <f t="shared" si="136"/>
        <v>50</v>
      </c>
      <c r="B1821" s="1"/>
      <c r="C1821" s="13" t="s">
        <v>116</v>
      </c>
      <c r="D1821" s="1"/>
      <c r="E1821" s="13" t="s">
        <v>15</v>
      </c>
      <c r="F1821" s="52"/>
      <c r="G1821" s="51">
        <f>IF([1]Summary!$AG1822="","",[1]Summary!$AG1822)</f>
        <v>0</v>
      </c>
      <c r="H1821" s="51"/>
      <c r="I1821" s="51">
        <f>IF('[2]Total Proposed Rate Y2 Full-GF'!$AG1821="","",'[2]Total Proposed Rate Y2 Full-GF'!$AG1821)</f>
        <v>0</v>
      </c>
      <c r="J1821" s="58"/>
      <c r="K1821" s="51">
        <f t="shared" si="137"/>
        <v>0</v>
      </c>
      <c r="L1821" s="22"/>
      <c r="M1821" s="59">
        <f t="shared" si="138"/>
        <v>0</v>
      </c>
      <c r="N1821" s="5"/>
    </row>
    <row r="1822" spans="1:14" ht="8.5" customHeight="1" x14ac:dyDescent="0.2">
      <c r="A1822" s="6">
        <f t="shared" si="136"/>
        <v>51</v>
      </c>
      <c r="B1822" s="1"/>
      <c r="C1822" s="13" t="s">
        <v>117</v>
      </c>
      <c r="D1822" s="1"/>
      <c r="E1822" s="13" t="s">
        <v>15</v>
      </c>
      <c r="F1822" s="52"/>
      <c r="G1822" s="51">
        <f>IF([1]Summary!$AG1823="","",[1]Summary!$AG1823)</f>
        <v>0</v>
      </c>
      <c r="H1822" s="51"/>
      <c r="I1822" s="51">
        <f>IF('[2]Total Proposed Rate Y2 Full-GF'!$AG1822="","",'[2]Total Proposed Rate Y2 Full-GF'!$AG1822)</f>
        <v>0</v>
      </c>
      <c r="J1822" s="58"/>
      <c r="K1822" s="51">
        <f t="shared" si="137"/>
        <v>0</v>
      </c>
      <c r="L1822" s="22"/>
      <c r="M1822" s="59">
        <f t="shared" si="138"/>
        <v>0</v>
      </c>
      <c r="N1822" s="5"/>
    </row>
    <row r="1823" spans="1:14" ht="8.5" customHeight="1" x14ac:dyDescent="0.2">
      <c r="A1823" s="6">
        <f t="shared" si="136"/>
        <v>52</v>
      </c>
      <c r="B1823" s="1"/>
      <c r="C1823" s="14" t="s">
        <v>118</v>
      </c>
      <c r="D1823" s="1"/>
      <c r="E1823" s="13" t="s">
        <v>15</v>
      </c>
      <c r="F1823" s="52"/>
      <c r="G1823" s="51">
        <f>IF([1]Summary!$AG1824="","",[1]Summary!$AG1824)</f>
        <v>0</v>
      </c>
      <c r="H1823" s="51"/>
      <c r="I1823" s="51">
        <f>IF('[2]Total Proposed Rate Y2 Full-GF'!$AG1823="","",'[2]Total Proposed Rate Y2 Full-GF'!$AG1823)</f>
        <v>0</v>
      </c>
      <c r="J1823" s="58"/>
      <c r="K1823" s="51"/>
      <c r="L1823" s="22"/>
      <c r="M1823" s="59"/>
      <c r="N1823" s="5"/>
    </row>
    <row r="1824" spans="1:14" ht="8.5" customHeight="1" x14ac:dyDescent="0.2">
      <c r="A1824" s="6">
        <f t="shared" si="136"/>
        <v>53</v>
      </c>
      <c r="B1824" s="1"/>
      <c r="C1824" s="13" t="s">
        <v>119</v>
      </c>
      <c r="D1824" s="1"/>
      <c r="E1824" s="1"/>
      <c r="F1824" s="52"/>
      <c r="G1824" s="51" t="str">
        <f>IF([1]Summary!$AG1825="","",[1]Summary!$AG1825)</f>
        <v/>
      </c>
      <c r="H1824" s="51"/>
      <c r="I1824" s="51" t="str">
        <f>IF('[2]Total Proposed Rate Y2 Full-GF'!$AG1824="","",'[2]Total Proposed Rate Y2 Full-GF'!$AG1824)</f>
        <v/>
      </c>
      <c r="J1824" s="58"/>
      <c r="K1824" s="51" t="str">
        <f t="shared" ref="K1824" si="139">IF(I1824="","",+I1824-G1824)</f>
        <v/>
      </c>
      <c r="L1824" s="22"/>
      <c r="M1824" s="59" t="str">
        <f t="shared" ref="M1824" si="140">IF(K1824="","",+IFERROR(K1824/G1824,0))</f>
        <v/>
      </c>
      <c r="N1824" s="5"/>
    </row>
    <row r="1825" spans="1:14" ht="8.5" customHeight="1" x14ac:dyDescent="0.2">
      <c r="A1825" s="6">
        <f t="shared" si="136"/>
        <v>54</v>
      </c>
      <c r="B1825" s="1"/>
      <c r="C1825" s="14" t="s">
        <v>103</v>
      </c>
      <c r="D1825" s="1"/>
      <c r="E1825" s="13" t="s">
        <v>15</v>
      </c>
      <c r="F1825" s="52"/>
      <c r="G1825" s="51">
        <f>IF([1]Summary!$AG1826="","",[1]Summary!$AG1826)</f>
        <v>0</v>
      </c>
      <c r="H1825" s="51"/>
      <c r="I1825" s="51">
        <f>IF('[2]Total Proposed Rate Y2 Full-GF'!$AG1825="","",'[2]Total Proposed Rate Y2 Full-GF'!$AG1825)</f>
        <v>0</v>
      </c>
      <c r="J1825" s="58"/>
      <c r="K1825" s="51">
        <f t="shared" si="137"/>
        <v>0</v>
      </c>
      <c r="L1825" s="22"/>
      <c r="M1825" s="59">
        <f t="shared" si="138"/>
        <v>0</v>
      </c>
      <c r="N1825" s="5"/>
    </row>
    <row r="1826" spans="1:14" ht="8.5" customHeight="1" x14ac:dyDescent="0.2">
      <c r="A1826" s="6">
        <f t="shared" si="136"/>
        <v>55</v>
      </c>
      <c r="B1826" s="1"/>
      <c r="C1826" s="14" t="s">
        <v>104</v>
      </c>
      <c r="D1826" s="1"/>
      <c r="E1826" s="13" t="s">
        <v>15</v>
      </c>
      <c r="F1826" s="52"/>
      <c r="G1826" s="51">
        <f>IF([1]Summary!$AG1827="","",[1]Summary!$AG1827)</f>
        <v>0</v>
      </c>
      <c r="H1826" s="51"/>
      <c r="I1826" s="51">
        <f>IF('[2]Total Proposed Rate Y2 Full-GF'!$AG1826="","",'[2]Total Proposed Rate Y2 Full-GF'!$AG1826)</f>
        <v>0</v>
      </c>
      <c r="J1826" s="58"/>
      <c r="K1826" s="51">
        <f t="shared" si="137"/>
        <v>0</v>
      </c>
      <c r="L1826" s="22"/>
      <c r="M1826" s="59">
        <f t="shared" si="138"/>
        <v>0</v>
      </c>
      <c r="N1826" s="5"/>
    </row>
    <row r="1827" spans="1:14" ht="8.5" customHeight="1" x14ac:dyDescent="0.2">
      <c r="A1827" s="6">
        <f t="shared" si="136"/>
        <v>56</v>
      </c>
      <c r="B1827" s="1"/>
      <c r="C1827" s="13" t="s">
        <v>116</v>
      </c>
      <c r="D1827" s="1"/>
      <c r="E1827" s="13" t="s">
        <v>15</v>
      </c>
      <c r="F1827" s="52"/>
      <c r="G1827" s="51">
        <f>IF([1]Summary!$AG1828="","",[1]Summary!$AG1828)</f>
        <v>0</v>
      </c>
      <c r="H1827" s="51"/>
      <c r="I1827" s="51">
        <f>IF('[2]Total Proposed Rate Y2 Full-GF'!$AG1827="","",'[2]Total Proposed Rate Y2 Full-GF'!$AG1827)</f>
        <v>0</v>
      </c>
      <c r="J1827" s="58"/>
      <c r="K1827" s="51">
        <f t="shared" si="137"/>
        <v>0</v>
      </c>
      <c r="L1827" s="22"/>
      <c r="M1827" s="59">
        <f t="shared" si="138"/>
        <v>0</v>
      </c>
      <c r="N1827" s="5"/>
    </row>
    <row r="1828" spans="1:14" ht="8.5" customHeight="1" x14ac:dyDescent="0.2">
      <c r="A1828" s="6">
        <f t="shared" si="136"/>
        <v>57</v>
      </c>
      <c r="B1828" s="1"/>
      <c r="C1828" s="13" t="s">
        <v>117</v>
      </c>
      <c r="D1828" s="1"/>
      <c r="E1828" s="13" t="s">
        <v>15</v>
      </c>
      <c r="F1828" s="52"/>
      <c r="G1828" s="51">
        <f>IF([1]Summary!$AG1829="","",[1]Summary!$AG1829)</f>
        <v>0</v>
      </c>
      <c r="H1828" s="51"/>
      <c r="I1828" s="51">
        <f>IF('[2]Total Proposed Rate Y2 Full-GF'!$AG1828="","",'[2]Total Proposed Rate Y2 Full-GF'!$AG1828)</f>
        <v>0</v>
      </c>
      <c r="J1828" s="58"/>
      <c r="K1828" s="51">
        <f t="shared" si="137"/>
        <v>0</v>
      </c>
      <c r="L1828" s="22"/>
      <c r="M1828" s="59">
        <f t="shared" si="138"/>
        <v>0</v>
      </c>
      <c r="N1828" s="5"/>
    </row>
    <row r="1829" spans="1:14" ht="8.5" customHeight="1" x14ac:dyDescent="0.2">
      <c r="A1829" s="6">
        <f t="shared" si="136"/>
        <v>58</v>
      </c>
      <c r="B1829" s="1"/>
      <c r="C1829" s="14" t="s">
        <v>118</v>
      </c>
      <c r="D1829" s="1"/>
      <c r="E1829" s="13" t="s">
        <v>15</v>
      </c>
      <c r="F1829" s="52"/>
      <c r="G1829" s="51">
        <f>IF([1]Summary!$AG1830="","",[1]Summary!$AG1830)</f>
        <v>0</v>
      </c>
      <c r="H1829" s="51"/>
      <c r="I1829" s="51">
        <f>IF('[2]Total Proposed Rate Y2 Full-GF'!$AG1829="","",'[2]Total Proposed Rate Y2 Full-GF'!$AG1829)</f>
        <v>0</v>
      </c>
      <c r="J1829" s="58"/>
      <c r="K1829" s="51">
        <f t="shared" si="137"/>
        <v>0</v>
      </c>
      <c r="L1829" s="22"/>
      <c r="M1829" s="59">
        <f t="shared" si="138"/>
        <v>0</v>
      </c>
      <c r="N1829" s="5"/>
    </row>
    <row r="1830" spans="1:14" ht="8.5" customHeight="1" x14ac:dyDescent="0.2">
      <c r="A1830" s="6">
        <f t="shared" si="136"/>
        <v>59</v>
      </c>
      <c r="B1830" s="1"/>
      <c r="C1830" s="13" t="s">
        <v>120</v>
      </c>
      <c r="D1830" s="1"/>
      <c r="E1830" s="1"/>
      <c r="F1830" s="52"/>
      <c r="G1830" s="51" t="str">
        <f>IF([1]Summary!$AG1831="","",[1]Summary!$AG1831)</f>
        <v/>
      </c>
      <c r="H1830" s="51"/>
      <c r="I1830" s="51" t="str">
        <f>IF('[2]Total Proposed Rate Y2 Full-GF'!$AG1830="","",'[2]Total Proposed Rate Y2 Full-GF'!$AG1830)</f>
        <v/>
      </c>
      <c r="J1830" s="58"/>
      <c r="K1830" s="51" t="str">
        <f t="shared" si="137"/>
        <v/>
      </c>
      <c r="L1830" s="22"/>
      <c r="M1830" s="59" t="str">
        <f t="shared" si="138"/>
        <v/>
      </c>
      <c r="N1830" s="5"/>
    </row>
    <row r="1831" spans="1:14" ht="8.5" customHeight="1" x14ac:dyDescent="0.2">
      <c r="A1831" s="6">
        <f t="shared" si="136"/>
        <v>60</v>
      </c>
      <c r="B1831" s="1"/>
      <c r="C1831" s="14" t="s">
        <v>103</v>
      </c>
      <c r="D1831" s="1"/>
      <c r="E1831" s="13" t="s">
        <v>15</v>
      </c>
      <c r="F1831" s="52"/>
      <c r="G1831" s="51">
        <f>IF([1]Summary!$AG1832="","",[1]Summary!$AG1832)</f>
        <v>0</v>
      </c>
      <c r="H1831" s="51"/>
      <c r="I1831" s="51">
        <f>IF('[2]Total Proposed Rate Y2 Full-GF'!$AG1831="","",'[2]Total Proposed Rate Y2 Full-GF'!$AG1831)</f>
        <v>0</v>
      </c>
      <c r="J1831" s="58"/>
      <c r="K1831" s="51">
        <f t="shared" si="137"/>
        <v>0</v>
      </c>
      <c r="L1831" s="22"/>
      <c r="M1831" s="59">
        <f t="shared" si="138"/>
        <v>0</v>
      </c>
      <c r="N1831" s="5"/>
    </row>
    <row r="1832" spans="1:14" ht="8.5" customHeight="1" x14ac:dyDescent="0.2">
      <c r="A1832" s="6">
        <f t="shared" ref="A1832:A1841" si="141">+A1831+1</f>
        <v>61</v>
      </c>
      <c r="B1832" s="1"/>
      <c r="C1832" s="14" t="s">
        <v>104</v>
      </c>
      <c r="D1832" s="1"/>
      <c r="E1832" s="13" t="s">
        <v>15</v>
      </c>
      <c r="F1832" s="52"/>
      <c r="G1832" s="51">
        <f>IF([1]Summary!$AG1833="","",[1]Summary!$AG1833)</f>
        <v>0</v>
      </c>
      <c r="H1832" s="51"/>
      <c r="I1832" s="51">
        <f>IF('[2]Total Proposed Rate Y2 Full-GF'!$AG1832="","",'[2]Total Proposed Rate Y2 Full-GF'!$AG1832)</f>
        <v>0</v>
      </c>
      <c r="J1832" s="58"/>
      <c r="K1832" s="51">
        <f t="shared" si="137"/>
        <v>0</v>
      </c>
      <c r="L1832" s="22"/>
      <c r="M1832" s="59">
        <f t="shared" si="138"/>
        <v>0</v>
      </c>
      <c r="N1832" s="5"/>
    </row>
    <row r="1833" spans="1:14" ht="8.5" customHeight="1" x14ac:dyDescent="0.2">
      <c r="A1833" s="6">
        <f t="shared" si="141"/>
        <v>62</v>
      </c>
      <c r="B1833" s="1"/>
      <c r="C1833" s="13" t="s">
        <v>116</v>
      </c>
      <c r="D1833" s="1"/>
      <c r="E1833" s="13" t="s">
        <v>15</v>
      </c>
      <c r="F1833" s="52"/>
      <c r="G1833" s="51">
        <f>IF([1]Summary!$AG1834="","",[1]Summary!$AG1834)</f>
        <v>0</v>
      </c>
      <c r="H1833" s="51"/>
      <c r="I1833" s="51">
        <f>IF('[2]Total Proposed Rate Y2 Full-GF'!$AG1833="","",'[2]Total Proposed Rate Y2 Full-GF'!$AG1833)</f>
        <v>0</v>
      </c>
      <c r="J1833" s="58"/>
      <c r="K1833" s="51">
        <f t="shared" si="137"/>
        <v>0</v>
      </c>
      <c r="L1833" s="22"/>
      <c r="M1833" s="59">
        <f t="shared" si="138"/>
        <v>0</v>
      </c>
      <c r="N1833" s="5"/>
    </row>
    <row r="1834" spans="1:14" ht="8.5" customHeight="1" x14ac:dyDescent="0.2">
      <c r="A1834" s="6">
        <f t="shared" si="141"/>
        <v>63</v>
      </c>
      <c r="B1834" s="1"/>
      <c r="C1834" s="13" t="s">
        <v>117</v>
      </c>
      <c r="D1834" s="1"/>
      <c r="E1834" s="13" t="s">
        <v>15</v>
      </c>
      <c r="F1834" s="52"/>
      <c r="G1834" s="51">
        <f>IF([1]Summary!$AG1835="","",[1]Summary!$AG1835)</f>
        <v>0</v>
      </c>
      <c r="H1834" s="51"/>
      <c r="I1834" s="51">
        <f>IF('[2]Total Proposed Rate Y2 Full-GF'!$AG1834="","",'[2]Total Proposed Rate Y2 Full-GF'!$AG1834)</f>
        <v>0</v>
      </c>
      <c r="J1834" s="58"/>
      <c r="K1834" s="51">
        <f t="shared" si="137"/>
        <v>0</v>
      </c>
      <c r="L1834" s="22"/>
      <c r="M1834" s="59">
        <f t="shared" si="138"/>
        <v>0</v>
      </c>
      <c r="N1834" s="5"/>
    </row>
    <row r="1835" spans="1:14" ht="8.5" customHeight="1" x14ac:dyDescent="0.25">
      <c r="A1835" s="6">
        <f t="shared" si="141"/>
        <v>64</v>
      </c>
      <c r="B1835" s="27"/>
      <c r="C1835" s="14" t="s">
        <v>118</v>
      </c>
      <c r="D1835" s="1"/>
      <c r="E1835" s="13" t="s">
        <v>15</v>
      </c>
      <c r="F1835" s="52"/>
      <c r="G1835" s="51">
        <f>IF([1]Summary!$AG1836="","",[1]Summary!$AG1836)</f>
        <v>0</v>
      </c>
      <c r="H1835" s="51"/>
      <c r="I1835" s="51">
        <f>IF('[2]Total Proposed Rate Y2 Full-GF'!$AG1835="","",'[2]Total Proposed Rate Y2 Full-GF'!$AG1835)</f>
        <v>0</v>
      </c>
      <c r="J1835" s="58"/>
      <c r="K1835" s="51">
        <f t="shared" si="137"/>
        <v>0</v>
      </c>
      <c r="L1835" s="22"/>
      <c r="M1835" s="59">
        <f t="shared" si="138"/>
        <v>0</v>
      </c>
      <c r="N1835" s="5"/>
    </row>
    <row r="1836" spans="1:14" ht="8.5" customHeight="1" x14ac:dyDescent="0.2">
      <c r="A1836" s="6">
        <f t="shared" si="141"/>
        <v>65</v>
      </c>
      <c r="B1836" s="1"/>
      <c r="C1836" s="90" t="s">
        <v>192</v>
      </c>
      <c r="D1836" s="1"/>
      <c r="E1836" s="1"/>
      <c r="F1836" s="52"/>
      <c r="G1836" s="51" t="str">
        <f>IF([1]Summary!$AG1837="","",[1]Summary!$AG1837)</f>
        <v/>
      </c>
      <c r="H1836" s="51"/>
      <c r="I1836" s="51" t="str">
        <f>IF('[2]Total Proposed Rate Y2 Full-GF'!$AG1836="","",'[2]Total Proposed Rate Y2 Full-GF'!$AG1836)</f>
        <v/>
      </c>
      <c r="J1836" s="58"/>
      <c r="K1836" s="51" t="str">
        <f t="shared" si="137"/>
        <v/>
      </c>
      <c r="L1836" s="22"/>
      <c r="M1836" s="59" t="str">
        <f t="shared" si="138"/>
        <v/>
      </c>
      <c r="N1836" s="5"/>
    </row>
    <row r="1837" spans="1:14" ht="8.5" customHeight="1" x14ac:dyDescent="0.2">
      <c r="A1837" s="6">
        <f t="shared" si="141"/>
        <v>66</v>
      </c>
      <c r="B1837" s="1"/>
      <c r="C1837" s="14" t="s">
        <v>103</v>
      </c>
      <c r="D1837" s="1"/>
      <c r="E1837" s="13" t="s">
        <v>102</v>
      </c>
      <c r="F1837" s="52"/>
      <c r="G1837" s="51">
        <f>IF([1]Summary!$AG1838="","",[1]Summary!$AG1838)</f>
        <v>0.25</v>
      </c>
      <c r="H1837" s="51"/>
      <c r="I1837" s="51">
        <f>IF('[2]Total Proposed Rate Y2 Full-GF'!$AG1837="","",'[2]Total Proposed Rate Y2 Full-GF'!$AG1837)</f>
        <v>0.25</v>
      </c>
      <c r="J1837" s="58"/>
      <c r="K1837" s="51">
        <f t="shared" si="137"/>
        <v>0</v>
      </c>
      <c r="L1837" s="22"/>
      <c r="M1837" s="59">
        <f t="shared" si="138"/>
        <v>0</v>
      </c>
      <c r="N1837" s="5"/>
    </row>
    <row r="1838" spans="1:14" ht="8.5" customHeight="1" x14ac:dyDescent="0.2">
      <c r="A1838" s="6">
        <f t="shared" si="141"/>
        <v>67</v>
      </c>
      <c r="B1838" s="1"/>
      <c r="C1838" s="14" t="s">
        <v>104</v>
      </c>
      <c r="D1838" s="1"/>
      <c r="E1838" s="13" t="s">
        <v>102</v>
      </c>
      <c r="F1838" s="52"/>
      <c r="G1838" s="51">
        <f>IF([1]Summary!$AG1839="","",[1]Summary!$AG1839)</f>
        <v>0.25</v>
      </c>
      <c r="H1838" s="51"/>
      <c r="I1838" s="51">
        <f>IF('[2]Total Proposed Rate Y2 Full-GF'!$AG1838="","",'[2]Total Proposed Rate Y2 Full-GF'!$AG1838)</f>
        <v>0.25</v>
      </c>
      <c r="J1838" s="58"/>
      <c r="K1838" s="51">
        <f t="shared" si="137"/>
        <v>0</v>
      </c>
      <c r="L1838" s="52"/>
      <c r="M1838" s="59">
        <f t="shared" si="138"/>
        <v>0</v>
      </c>
      <c r="N1838" s="5"/>
    </row>
    <row r="1839" spans="1:14" ht="8.5" customHeight="1" x14ac:dyDescent="0.2">
      <c r="A1839" s="6">
        <f t="shared" si="141"/>
        <v>68</v>
      </c>
      <c r="B1839" s="1"/>
      <c r="C1839" s="13" t="s">
        <v>116</v>
      </c>
      <c r="D1839" s="1"/>
      <c r="E1839" s="13" t="s">
        <v>102</v>
      </c>
      <c r="F1839" s="52"/>
      <c r="G1839" s="51">
        <f>IF([1]Summary!$AG1840="","",[1]Summary!$AG1840)</f>
        <v>0.25</v>
      </c>
      <c r="H1839" s="51"/>
      <c r="I1839" s="51">
        <f>IF('[2]Total Proposed Rate Y2 Full-GF'!$AG1839="","",'[2]Total Proposed Rate Y2 Full-GF'!$AG1839)</f>
        <v>0.25</v>
      </c>
      <c r="J1839" s="58"/>
      <c r="K1839" s="51">
        <f t="shared" si="137"/>
        <v>0</v>
      </c>
      <c r="L1839" s="22"/>
      <c r="M1839" s="59">
        <f t="shared" si="138"/>
        <v>0</v>
      </c>
      <c r="N1839" s="5"/>
    </row>
    <row r="1840" spans="1:14" ht="8.5" customHeight="1" x14ac:dyDescent="0.2">
      <c r="A1840" s="6">
        <f t="shared" si="141"/>
        <v>69</v>
      </c>
      <c r="B1840" s="1"/>
      <c r="C1840" s="13" t="s">
        <v>117</v>
      </c>
      <c r="D1840" s="1"/>
      <c r="E1840" s="13" t="s">
        <v>102</v>
      </c>
      <c r="F1840" s="52"/>
      <c r="G1840" s="51">
        <f>IF([1]Summary!$AG1841="","",[1]Summary!$AG1841)</f>
        <v>0.25</v>
      </c>
      <c r="H1840" s="51"/>
      <c r="I1840" s="51">
        <f>IF('[2]Total Proposed Rate Y2 Full-GF'!$AG1840="","",'[2]Total Proposed Rate Y2 Full-GF'!$AG1840)</f>
        <v>0.25</v>
      </c>
      <c r="J1840" s="58"/>
      <c r="K1840" s="51">
        <f t="shared" si="137"/>
        <v>0</v>
      </c>
      <c r="L1840" s="22"/>
      <c r="M1840" s="59">
        <f t="shared" si="138"/>
        <v>0</v>
      </c>
      <c r="N1840" s="5"/>
    </row>
    <row r="1841" spans="1:14" ht="8.5" customHeight="1" x14ac:dyDescent="0.2">
      <c r="A1841" s="6">
        <f t="shared" si="141"/>
        <v>70</v>
      </c>
      <c r="B1841" s="1"/>
      <c r="C1841" s="14" t="s">
        <v>118</v>
      </c>
      <c r="D1841" s="1"/>
      <c r="E1841" s="13" t="s">
        <v>102</v>
      </c>
      <c r="F1841" s="52"/>
      <c r="G1841" s="51">
        <f>IF([1]Summary!$AG1842="","",[1]Summary!$AG1842)</f>
        <v>0</v>
      </c>
      <c r="H1841" s="51"/>
      <c r="I1841" s="51">
        <f>IF('[2]Total Proposed Rate Y2 Full-GF'!$AG1841="","",'[2]Total Proposed Rate Y2 Full-GF'!$AG1841)</f>
        <v>0</v>
      </c>
      <c r="J1841" s="58"/>
      <c r="K1841" s="51">
        <f t="shared" si="137"/>
        <v>0</v>
      </c>
      <c r="L1841" s="22"/>
      <c r="M1841" s="59">
        <f t="shared" si="138"/>
        <v>0</v>
      </c>
      <c r="N1841" s="5"/>
    </row>
    <row r="1842" spans="1:14" x14ac:dyDescent="0.2">
      <c r="A1842" s="6"/>
      <c r="B1842" s="1"/>
      <c r="C1842" s="14"/>
      <c r="D1842" s="1"/>
      <c r="E1842" s="13"/>
      <c r="F1842" s="52"/>
      <c r="G1842" s="58" t="str">
        <f>IF([1]Summary!$AG1843="","",[1]Summary!$AG1843)</f>
        <v/>
      </c>
      <c r="H1842" s="58"/>
      <c r="I1842" s="58" t="str">
        <f>IF('[2]Total Proposed Rate Y2 Full-GF'!$AG1843="","",'[2]Total Proposed Rate Y2 Full-GF'!$AG1843)</f>
        <v/>
      </c>
      <c r="J1842" s="58"/>
      <c r="K1842" s="58" t="str">
        <f t="shared" si="137"/>
        <v/>
      </c>
      <c r="L1842" s="22"/>
      <c r="M1842" s="59" t="str">
        <f t="shared" si="138"/>
        <v/>
      </c>
      <c r="N1842" s="5"/>
    </row>
    <row r="1843" spans="1:14" ht="10.5" x14ac:dyDescent="0.25">
      <c r="A1843" s="6">
        <f>+A1841+1</f>
        <v>71</v>
      </c>
      <c r="B1843" s="1"/>
      <c r="C1843" s="31" t="s">
        <v>278</v>
      </c>
      <c r="E1843" s="13"/>
      <c r="F1843" s="52"/>
      <c r="G1843" s="58" t="str">
        <f>IF([1]Summary!$AG1844="","",[1]Summary!$AG1844)</f>
        <v/>
      </c>
      <c r="H1843" s="58"/>
      <c r="I1843" s="58" t="str">
        <f>IF('[2]Total Proposed Rate Y2 Full-GF'!$AG1844="","",'[2]Total Proposed Rate Y2 Full-GF'!$AG1844)</f>
        <v/>
      </c>
      <c r="J1843" s="58"/>
      <c r="K1843" s="58" t="str">
        <f t="shared" si="137"/>
        <v/>
      </c>
      <c r="L1843" s="22"/>
      <c r="M1843" s="59" t="str">
        <f t="shared" si="138"/>
        <v/>
      </c>
      <c r="N1843" s="5"/>
    </row>
    <row r="1844" spans="1:14" x14ac:dyDescent="0.2">
      <c r="A1844" s="6">
        <f t="shared" ref="A1844:A1879" si="142">+A1843+1</f>
        <v>72</v>
      </c>
      <c r="B1844" s="1"/>
      <c r="C1844" s="90" t="s">
        <v>227</v>
      </c>
      <c r="D1844" s="1"/>
      <c r="E1844" s="1"/>
      <c r="F1844" s="21"/>
      <c r="G1844" s="58" t="str">
        <f>IF([1]Summary!$AG1845="","",[1]Summary!$AG1845)</f>
        <v/>
      </c>
      <c r="H1844" s="58"/>
      <c r="I1844" s="51" t="str">
        <f>IF('[2]Total Proposed Rate Y2 Full-GF'!$AG1844="","",'[2]Total Proposed Rate Y2 Full-GF'!$AG1844)</f>
        <v/>
      </c>
      <c r="J1844" s="58"/>
      <c r="K1844" s="58" t="str">
        <f t="shared" si="137"/>
        <v/>
      </c>
      <c r="L1844" s="22"/>
      <c r="M1844" s="59" t="str">
        <f t="shared" si="138"/>
        <v/>
      </c>
      <c r="N1844" s="5"/>
    </row>
    <row r="1845" spans="1:14" x14ac:dyDescent="0.2">
      <c r="A1845" s="6">
        <f t="shared" si="142"/>
        <v>73</v>
      </c>
      <c r="B1845" s="1"/>
      <c r="C1845" s="14" t="s">
        <v>103</v>
      </c>
      <c r="D1845" s="1"/>
      <c r="E1845" s="13" t="s">
        <v>22</v>
      </c>
      <c r="F1845" s="20"/>
      <c r="G1845" s="58">
        <f>IF([1]Summary!$AG1846="","",[1]Summary!$AG1846)</f>
        <v>7.3020000000000002E-2</v>
      </c>
      <c r="H1845" s="58"/>
      <c r="I1845" s="58">
        <f>IF('[2]Total Proposed Rate Y2 Full-GF'!$AG1845="","",'[2]Total Proposed Rate Y2 Full-GF'!$AG1845)</f>
        <v>9.0029999999999999E-2</v>
      </c>
      <c r="J1845" s="58"/>
      <c r="K1845" s="58">
        <f t="shared" si="137"/>
        <v>1.7009999999999997E-2</v>
      </c>
      <c r="L1845" s="22"/>
      <c r="M1845" s="59">
        <f t="shared" si="138"/>
        <v>0.23294987674609691</v>
      </c>
      <c r="N1845" s="5"/>
    </row>
    <row r="1846" spans="1:14" x14ac:dyDescent="0.2">
      <c r="A1846" s="6">
        <f t="shared" si="142"/>
        <v>74</v>
      </c>
      <c r="B1846" s="1"/>
      <c r="C1846" s="14" t="s">
        <v>104</v>
      </c>
      <c r="D1846" s="1"/>
      <c r="E1846" s="13" t="s">
        <v>22</v>
      </c>
      <c r="F1846" s="21"/>
      <c r="G1846" s="58">
        <f>IF([1]Summary!$AG1847="","",[1]Summary!$AG1847)</f>
        <v>7.3020000000000002E-2</v>
      </c>
      <c r="H1846" s="58"/>
      <c r="I1846" s="58">
        <f>IF('[2]Total Proposed Rate Y2 Full-GF'!$AG1846="","",'[2]Total Proposed Rate Y2 Full-GF'!$AG1846)</f>
        <v>9.0029999999999999E-2</v>
      </c>
      <c r="J1846" s="58"/>
      <c r="K1846" s="58">
        <f t="shared" si="137"/>
        <v>1.7009999999999997E-2</v>
      </c>
      <c r="L1846" s="22"/>
      <c r="M1846" s="59">
        <f t="shared" si="138"/>
        <v>0.23294987674609691</v>
      </c>
      <c r="N1846" s="5"/>
    </row>
    <row r="1847" spans="1:14" x14ac:dyDescent="0.2">
      <c r="A1847" s="6">
        <f t="shared" si="142"/>
        <v>75</v>
      </c>
      <c r="B1847" s="1"/>
      <c r="C1847" s="13" t="s">
        <v>116</v>
      </c>
      <c r="D1847" s="1"/>
      <c r="E1847" s="13" t="s">
        <v>22</v>
      </c>
      <c r="F1847" s="21"/>
      <c r="G1847" s="58">
        <f>IF([1]Summary!$AG1848="","",[1]Summary!$AG1848)</f>
        <v>7.152E-2</v>
      </c>
      <c r="H1847" s="58"/>
      <c r="I1847" s="58">
        <f>IF('[2]Total Proposed Rate Y2 Full-GF'!$AG1847="","",'[2]Total Proposed Rate Y2 Full-GF'!$AG1847)</f>
        <v>8.8529999999999998E-2</v>
      </c>
      <c r="J1847" s="58"/>
      <c r="K1847" s="58">
        <f t="shared" si="137"/>
        <v>1.7009999999999997E-2</v>
      </c>
      <c r="L1847" s="22"/>
      <c r="M1847" s="59">
        <f t="shared" si="138"/>
        <v>0.23783557046979861</v>
      </c>
      <c r="N1847" s="5"/>
    </row>
    <row r="1848" spans="1:14" x14ac:dyDescent="0.2">
      <c r="A1848" s="6">
        <f t="shared" si="142"/>
        <v>76</v>
      </c>
      <c r="B1848" s="1"/>
      <c r="C1848" s="13" t="s">
        <v>117</v>
      </c>
      <c r="D1848" s="1"/>
      <c r="E1848" s="13" t="s">
        <v>22</v>
      </c>
      <c r="F1848" s="21"/>
      <c r="G1848" s="58">
        <f>IF([1]Summary!$AG1849="","",[1]Summary!$AG1849)</f>
        <v>7.152E-2</v>
      </c>
      <c r="H1848" s="58"/>
      <c r="I1848" s="58">
        <f>IF('[2]Total Proposed Rate Y2 Full-GF'!$AG1848="","",'[2]Total Proposed Rate Y2 Full-GF'!$AG1848)</f>
        <v>8.8529999999999998E-2</v>
      </c>
      <c r="J1848" s="58"/>
      <c r="K1848" s="58">
        <f t="shared" si="137"/>
        <v>1.7009999999999997E-2</v>
      </c>
      <c r="L1848" s="22"/>
      <c r="M1848" s="59">
        <f t="shared" si="138"/>
        <v>0.23783557046979861</v>
      </c>
      <c r="N1848" s="5"/>
    </row>
    <row r="1849" spans="1:14" x14ac:dyDescent="0.2">
      <c r="A1849" s="6">
        <f t="shared" si="142"/>
        <v>77</v>
      </c>
      <c r="B1849" s="1"/>
      <c r="C1849" s="14" t="s">
        <v>118</v>
      </c>
      <c r="D1849" s="1"/>
      <c r="E1849" s="13" t="s">
        <v>22</v>
      </c>
      <c r="F1849" s="21"/>
      <c r="G1849" s="58">
        <f>IF([1]Summary!$AG1850="","",[1]Summary!$AG1850)</f>
        <v>7.152E-2</v>
      </c>
      <c r="H1849" s="58"/>
      <c r="I1849" s="58">
        <f>IF('[2]Total Proposed Rate Y2 Full-GF'!$AG1849="","",'[2]Total Proposed Rate Y2 Full-GF'!$AG1849)</f>
        <v>8.8529999999999998E-2</v>
      </c>
      <c r="J1849" s="58"/>
      <c r="K1849" s="58">
        <f t="shared" si="137"/>
        <v>1.7009999999999997E-2</v>
      </c>
      <c r="L1849" s="22"/>
      <c r="M1849" s="59">
        <f t="shared" si="138"/>
        <v>0.23783557046979861</v>
      </c>
      <c r="N1849" s="5"/>
    </row>
    <row r="1850" spans="1:14" x14ac:dyDescent="0.2">
      <c r="A1850" s="6">
        <f t="shared" si="142"/>
        <v>78</v>
      </c>
      <c r="B1850" s="1"/>
      <c r="C1850" s="85" t="s">
        <v>274</v>
      </c>
      <c r="D1850" s="1"/>
      <c r="E1850" s="1"/>
      <c r="F1850" s="21"/>
      <c r="G1850" s="58" t="str">
        <f>IF([1]Summary!$AG1851="","",[1]Summary!$AG1851)</f>
        <v/>
      </c>
      <c r="H1850" s="58"/>
      <c r="I1850" s="58" t="str">
        <f>IF('[2]Total Proposed Rate Y2 Full-GF'!$AG1850="","",'[2]Total Proposed Rate Y2 Full-GF'!$AG1850)</f>
        <v/>
      </c>
      <c r="J1850" s="58"/>
      <c r="K1850" s="58" t="str">
        <f t="shared" si="137"/>
        <v/>
      </c>
      <c r="L1850" s="22"/>
      <c r="M1850" s="59" t="str">
        <f t="shared" si="138"/>
        <v/>
      </c>
      <c r="N1850" s="5"/>
    </row>
    <row r="1851" spans="1:14" x14ac:dyDescent="0.2">
      <c r="A1851" s="6">
        <f t="shared" si="142"/>
        <v>79</v>
      </c>
      <c r="B1851" s="1"/>
      <c r="C1851" s="14" t="s">
        <v>103</v>
      </c>
      <c r="D1851" s="1"/>
      <c r="E1851" s="13" t="s">
        <v>22</v>
      </c>
      <c r="F1851" s="21"/>
      <c r="G1851" s="58">
        <f>IF([1]Summary!$AG1852="","",[1]Summary!$AG1852)</f>
        <v>7.3020000000000002E-2</v>
      </c>
      <c r="H1851" s="58"/>
      <c r="I1851" s="58">
        <f>IF('[2]Total Proposed Rate Y2 Full-GF'!$AG1851="","",'[2]Total Proposed Rate Y2 Full-GF'!$AG1851)</f>
        <v>9.0029999999999999E-2</v>
      </c>
      <c r="J1851" s="58"/>
      <c r="K1851" s="58">
        <f t="shared" si="137"/>
        <v>1.7009999999999997E-2</v>
      </c>
      <c r="L1851" s="22"/>
      <c r="M1851" s="59">
        <f t="shared" si="138"/>
        <v>0.23294987674609691</v>
      </c>
      <c r="N1851" s="5"/>
    </row>
    <row r="1852" spans="1:14" x14ac:dyDescent="0.2">
      <c r="A1852" s="6">
        <f t="shared" si="142"/>
        <v>80</v>
      </c>
      <c r="B1852" s="1"/>
      <c r="C1852" s="14" t="s">
        <v>104</v>
      </c>
      <c r="D1852" s="1"/>
      <c r="E1852" s="13" t="s">
        <v>22</v>
      </c>
      <c r="F1852" s="21"/>
      <c r="G1852" s="58">
        <f>IF([1]Summary!$AG1853="","",[1]Summary!$AG1853)</f>
        <v>7.3020000000000002E-2</v>
      </c>
      <c r="H1852" s="58"/>
      <c r="I1852" s="58">
        <f>IF('[2]Total Proposed Rate Y2 Full-GF'!$AG1852="","",'[2]Total Proposed Rate Y2 Full-GF'!$AG1852)</f>
        <v>9.0029999999999999E-2</v>
      </c>
      <c r="J1852" s="58"/>
      <c r="K1852" s="58">
        <f t="shared" si="137"/>
        <v>1.7009999999999997E-2</v>
      </c>
      <c r="L1852" s="22"/>
      <c r="M1852" s="59">
        <f t="shared" si="138"/>
        <v>0.23294987674609691</v>
      </c>
      <c r="N1852" s="5"/>
    </row>
    <row r="1853" spans="1:14" x14ac:dyDescent="0.2">
      <c r="A1853" s="6">
        <f t="shared" si="142"/>
        <v>81</v>
      </c>
      <c r="B1853" s="1"/>
      <c r="C1853" s="13" t="s">
        <v>116</v>
      </c>
      <c r="D1853" s="1"/>
      <c r="E1853" s="13" t="s">
        <v>22</v>
      </c>
      <c r="F1853" s="21"/>
      <c r="G1853" s="58">
        <f>IF([1]Summary!$AG1854="","",[1]Summary!$AG1854)</f>
        <v>7.152E-2</v>
      </c>
      <c r="H1853" s="58"/>
      <c r="I1853" s="58">
        <f>IF('[2]Total Proposed Rate Y2 Full-GF'!$AG1853="","",'[2]Total Proposed Rate Y2 Full-GF'!$AG1853)</f>
        <v>8.8529999999999998E-2</v>
      </c>
      <c r="J1853" s="58"/>
      <c r="K1853" s="58">
        <f t="shared" si="137"/>
        <v>1.7009999999999997E-2</v>
      </c>
      <c r="L1853" s="22"/>
      <c r="M1853" s="59">
        <f t="shared" si="138"/>
        <v>0.23783557046979861</v>
      </c>
      <c r="N1853" s="5"/>
    </row>
    <row r="1854" spans="1:14" x14ac:dyDescent="0.2">
      <c r="A1854" s="6">
        <f t="shared" si="142"/>
        <v>82</v>
      </c>
      <c r="B1854" s="1"/>
      <c r="C1854" s="13" t="s">
        <v>117</v>
      </c>
      <c r="D1854" s="1"/>
      <c r="E1854" s="13" t="s">
        <v>22</v>
      </c>
      <c r="F1854" s="21"/>
      <c r="G1854" s="58">
        <f>IF([1]Summary!$AG1855="","",[1]Summary!$AG1855)</f>
        <v>7.152E-2</v>
      </c>
      <c r="H1854" s="58"/>
      <c r="I1854" s="58">
        <f>IF('[2]Total Proposed Rate Y2 Full-GF'!$AG1854="","",'[2]Total Proposed Rate Y2 Full-GF'!$AG1854)</f>
        <v>8.8529999999999998E-2</v>
      </c>
      <c r="J1854" s="58"/>
      <c r="K1854" s="58">
        <f t="shared" si="137"/>
        <v>1.7009999999999997E-2</v>
      </c>
      <c r="L1854" s="22"/>
      <c r="M1854" s="59">
        <f t="shared" si="138"/>
        <v>0.23783557046979861</v>
      </c>
      <c r="N1854" s="5"/>
    </row>
    <row r="1855" spans="1:14" x14ac:dyDescent="0.2">
      <c r="A1855" s="6">
        <f t="shared" si="142"/>
        <v>83</v>
      </c>
      <c r="B1855" s="1"/>
      <c r="C1855" s="14" t="s">
        <v>118</v>
      </c>
      <c r="D1855" s="1"/>
      <c r="E1855" s="13" t="s">
        <v>22</v>
      </c>
      <c r="F1855" s="21"/>
      <c r="G1855" s="58">
        <f>IF([1]Summary!$AG1856="","",[1]Summary!$AG1856)</f>
        <v>7.152E-2</v>
      </c>
      <c r="H1855" s="58"/>
      <c r="I1855" s="58">
        <f>IF('[2]Total Proposed Rate Y2 Full-GF'!$AG1855="","",'[2]Total Proposed Rate Y2 Full-GF'!$AG1855)</f>
        <v>8.8529999999999998E-2</v>
      </c>
      <c r="J1855" s="58"/>
      <c r="K1855" s="58">
        <f t="shared" si="137"/>
        <v>1.7009999999999997E-2</v>
      </c>
      <c r="L1855" s="22"/>
      <c r="M1855" s="59">
        <f t="shared" si="138"/>
        <v>0.23783557046979861</v>
      </c>
      <c r="N1855" s="5"/>
    </row>
    <row r="1856" spans="1:14" x14ac:dyDescent="0.2">
      <c r="A1856" s="6">
        <f t="shared" si="142"/>
        <v>84</v>
      </c>
      <c r="B1856" s="1"/>
      <c r="C1856" s="85" t="s">
        <v>228</v>
      </c>
      <c r="D1856" s="1"/>
      <c r="E1856" s="1"/>
      <c r="F1856" s="21"/>
      <c r="G1856" s="58" t="str">
        <f>IF([1]Summary!$AG1857="","",[1]Summary!$AG1857)</f>
        <v/>
      </c>
      <c r="H1856" s="58"/>
      <c r="I1856" s="58" t="str">
        <f>IF('[2]Total Proposed Rate Y2 Full-GF'!$AG1856="","",'[2]Total Proposed Rate Y2 Full-GF'!$AG1856)</f>
        <v/>
      </c>
      <c r="J1856" s="58"/>
      <c r="K1856" s="58" t="str">
        <f t="shared" si="137"/>
        <v/>
      </c>
      <c r="L1856" s="22"/>
      <c r="M1856" s="59" t="str">
        <f t="shared" si="138"/>
        <v/>
      </c>
      <c r="N1856" s="5"/>
    </row>
    <row r="1857" spans="1:14" x14ac:dyDescent="0.2">
      <c r="A1857" s="6">
        <f t="shared" si="142"/>
        <v>85</v>
      </c>
      <c r="B1857" s="1"/>
      <c r="C1857" s="14" t="s">
        <v>103</v>
      </c>
      <c r="D1857" s="1"/>
      <c r="E1857" s="13" t="s">
        <v>22</v>
      </c>
      <c r="F1857" s="21"/>
      <c r="G1857" s="58">
        <f>IF([1]Summary!$AG1858="","",[1]Summary!$AG1858)</f>
        <v>7.3020000000000002E-2</v>
      </c>
      <c r="H1857" s="58"/>
      <c r="I1857" s="58">
        <f>IF('[2]Total Proposed Rate Y2 Full-GF'!$AG1857="","",'[2]Total Proposed Rate Y2 Full-GF'!$AG1857)</f>
        <v>9.0029999999999999E-2</v>
      </c>
      <c r="J1857" s="58"/>
      <c r="K1857" s="58">
        <f t="shared" si="137"/>
        <v>1.7009999999999997E-2</v>
      </c>
      <c r="L1857" s="22"/>
      <c r="M1857" s="59">
        <f t="shared" si="138"/>
        <v>0.23294987674609691</v>
      </c>
      <c r="N1857" s="5"/>
    </row>
    <row r="1858" spans="1:14" x14ac:dyDescent="0.2">
      <c r="A1858" s="6">
        <f t="shared" si="142"/>
        <v>86</v>
      </c>
      <c r="B1858" s="1"/>
      <c r="C1858" s="14" t="s">
        <v>104</v>
      </c>
      <c r="D1858" s="1"/>
      <c r="E1858" s="13" t="s">
        <v>22</v>
      </c>
      <c r="F1858" s="21"/>
      <c r="G1858" s="58">
        <f>IF([1]Summary!$AG1859="","",[1]Summary!$AG1859)</f>
        <v>7.3020000000000002E-2</v>
      </c>
      <c r="H1858" s="58"/>
      <c r="I1858" s="58">
        <f>IF('[2]Total Proposed Rate Y2 Full-GF'!$AG1858="","",'[2]Total Proposed Rate Y2 Full-GF'!$AG1858)</f>
        <v>9.0029999999999999E-2</v>
      </c>
      <c r="J1858" s="58"/>
      <c r="K1858" s="58">
        <f t="shared" si="137"/>
        <v>1.7009999999999997E-2</v>
      </c>
      <c r="L1858" s="22"/>
      <c r="M1858" s="59">
        <f t="shared" si="138"/>
        <v>0.23294987674609691</v>
      </c>
      <c r="N1858" s="5"/>
    </row>
    <row r="1859" spans="1:14" x14ac:dyDescent="0.2">
      <c r="A1859" s="6">
        <f t="shared" si="142"/>
        <v>87</v>
      </c>
      <c r="B1859" s="1"/>
      <c r="C1859" s="13" t="s">
        <v>116</v>
      </c>
      <c r="D1859" s="1"/>
      <c r="E1859" s="13" t="s">
        <v>22</v>
      </c>
      <c r="F1859" s="21"/>
      <c r="G1859" s="58">
        <f>IF([1]Summary!$AG1860="","",[1]Summary!$AG1860)</f>
        <v>7.152E-2</v>
      </c>
      <c r="H1859" s="58"/>
      <c r="I1859" s="58">
        <f>IF('[2]Total Proposed Rate Y2 Full-GF'!$AG1859="","",'[2]Total Proposed Rate Y2 Full-GF'!$AG1859)</f>
        <v>8.8529999999999998E-2</v>
      </c>
      <c r="J1859" s="58"/>
      <c r="K1859" s="58">
        <f t="shared" si="137"/>
        <v>1.7009999999999997E-2</v>
      </c>
      <c r="L1859" s="22"/>
      <c r="M1859" s="59">
        <f t="shared" si="138"/>
        <v>0.23783557046979861</v>
      </c>
      <c r="N1859" s="5"/>
    </row>
    <row r="1860" spans="1:14" x14ac:dyDescent="0.2">
      <c r="A1860" s="6">
        <f t="shared" si="142"/>
        <v>88</v>
      </c>
      <c r="B1860" s="1"/>
      <c r="C1860" s="13" t="s">
        <v>117</v>
      </c>
      <c r="D1860" s="1"/>
      <c r="E1860" s="13" t="s">
        <v>22</v>
      </c>
      <c r="F1860" s="21"/>
      <c r="G1860" s="58">
        <f>IF([1]Summary!$AG1861="","",[1]Summary!$AG1861)</f>
        <v>7.152E-2</v>
      </c>
      <c r="H1860" s="58"/>
      <c r="I1860" s="58">
        <f>IF('[2]Total Proposed Rate Y2 Full-GF'!$AG1860="","",'[2]Total Proposed Rate Y2 Full-GF'!$AG1860)</f>
        <v>8.8529999999999998E-2</v>
      </c>
      <c r="J1860" s="58"/>
      <c r="K1860" s="58">
        <f t="shared" si="137"/>
        <v>1.7009999999999997E-2</v>
      </c>
      <c r="L1860" s="22"/>
      <c r="M1860" s="59">
        <f t="shared" si="138"/>
        <v>0.23783557046979861</v>
      </c>
      <c r="N1860" s="5"/>
    </row>
    <row r="1861" spans="1:14" x14ac:dyDescent="0.2">
      <c r="A1861" s="6">
        <f t="shared" si="142"/>
        <v>89</v>
      </c>
      <c r="B1861" s="1"/>
      <c r="C1861" s="14" t="s">
        <v>118</v>
      </c>
      <c r="D1861" s="1"/>
      <c r="E1861" s="13" t="s">
        <v>22</v>
      </c>
      <c r="F1861" s="21"/>
      <c r="G1861" s="58">
        <f>IF([1]Summary!$AG1862="","",[1]Summary!$AG1862)</f>
        <v>7.152E-2</v>
      </c>
      <c r="H1861" s="58"/>
      <c r="I1861" s="58">
        <f>IF('[2]Total Proposed Rate Y2 Full-GF'!$AG1861="","",'[2]Total Proposed Rate Y2 Full-GF'!$AG1861)</f>
        <v>8.8529999999999998E-2</v>
      </c>
      <c r="J1861" s="58"/>
      <c r="K1861" s="58">
        <f t="shared" si="137"/>
        <v>1.7009999999999997E-2</v>
      </c>
      <c r="L1861" s="22"/>
      <c r="M1861" s="59">
        <f t="shared" si="138"/>
        <v>0.23783557046979861</v>
      </c>
      <c r="N1861" s="5"/>
    </row>
    <row r="1862" spans="1:14" x14ac:dyDescent="0.2">
      <c r="A1862" s="6">
        <f t="shared" si="142"/>
        <v>90</v>
      </c>
      <c r="B1862" s="1"/>
      <c r="C1862" s="90" t="s">
        <v>230</v>
      </c>
      <c r="D1862" s="1"/>
      <c r="E1862" s="1"/>
      <c r="F1862" s="21"/>
      <c r="G1862" s="58" t="str">
        <f>IF([1]Summary!$AG1863="","",[1]Summary!$AG1863)</f>
        <v/>
      </c>
      <c r="H1862" s="58"/>
      <c r="I1862" s="58" t="str">
        <f>IF('[2]Total Proposed Rate Y2 Full-GF'!$AG1862="","",'[2]Total Proposed Rate Y2 Full-GF'!$AG1862)</f>
        <v/>
      </c>
      <c r="J1862" s="58"/>
      <c r="K1862" s="58" t="str">
        <f t="shared" si="137"/>
        <v/>
      </c>
      <c r="L1862" s="22"/>
      <c r="M1862" s="59" t="str">
        <f t="shared" si="138"/>
        <v/>
      </c>
      <c r="N1862" s="5"/>
    </row>
    <row r="1863" spans="1:14" x14ac:dyDescent="0.2">
      <c r="A1863" s="6">
        <f t="shared" si="142"/>
        <v>91</v>
      </c>
      <c r="B1863" s="1"/>
      <c r="C1863" s="14" t="s">
        <v>103</v>
      </c>
      <c r="D1863" s="1"/>
      <c r="E1863" s="13" t="s">
        <v>22</v>
      </c>
      <c r="F1863" s="21"/>
      <c r="G1863" s="58">
        <f>IF([1]Summary!$AG1864="","",[1]Summary!$AG1864)</f>
        <v>6.7580000000000001E-2</v>
      </c>
      <c r="H1863" s="58"/>
      <c r="I1863" s="58">
        <f>IF('[2]Total Proposed Rate Y2 Full-GF'!$AG1863="","",'[2]Total Proposed Rate Y2 Full-GF'!$AG1863)</f>
        <v>6.6280000000000006E-2</v>
      </c>
      <c r="J1863" s="58"/>
      <c r="K1863" s="58">
        <f t="shared" si="137"/>
        <v>-1.2999999999999956E-3</v>
      </c>
      <c r="L1863" s="22"/>
      <c r="M1863" s="59">
        <f t="shared" si="138"/>
        <v>-1.9236460491269539E-2</v>
      </c>
      <c r="N1863" s="5"/>
    </row>
    <row r="1864" spans="1:14" x14ac:dyDescent="0.2">
      <c r="A1864" s="6">
        <f t="shared" si="142"/>
        <v>92</v>
      </c>
      <c r="B1864" s="1"/>
      <c r="C1864" s="14" t="s">
        <v>104</v>
      </c>
      <c r="D1864" s="1"/>
      <c r="E1864" s="13" t="s">
        <v>22</v>
      </c>
      <c r="F1864" s="21"/>
      <c r="G1864" s="58">
        <f>IF([1]Summary!$AG1865="","",[1]Summary!$AG1865)</f>
        <v>6.7580000000000001E-2</v>
      </c>
      <c r="H1864" s="58"/>
      <c r="I1864" s="58">
        <f>IF('[2]Total Proposed Rate Y2 Full-GF'!$AG1864="","",'[2]Total Proposed Rate Y2 Full-GF'!$AG1864)</f>
        <v>6.6280000000000006E-2</v>
      </c>
      <c r="J1864" s="58"/>
      <c r="K1864" s="58">
        <f t="shared" si="137"/>
        <v>-1.2999999999999956E-3</v>
      </c>
      <c r="L1864" s="22"/>
      <c r="M1864" s="59">
        <f t="shared" si="138"/>
        <v>-1.9236460491269539E-2</v>
      </c>
      <c r="N1864" s="5"/>
    </row>
    <row r="1865" spans="1:14" x14ac:dyDescent="0.2">
      <c r="A1865" s="6">
        <f t="shared" si="142"/>
        <v>93</v>
      </c>
      <c r="B1865" s="1"/>
      <c r="C1865" s="13" t="s">
        <v>116</v>
      </c>
      <c r="D1865" s="1"/>
      <c r="E1865" s="13" t="s">
        <v>22</v>
      </c>
      <c r="F1865" s="21"/>
      <c r="G1865" s="58">
        <f>IF([1]Summary!$AG1866="","",[1]Summary!$AG1866)</f>
        <v>6.608E-2</v>
      </c>
      <c r="H1865" s="58"/>
      <c r="I1865" s="58">
        <f>IF('[2]Total Proposed Rate Y2 Full-GF'!$AG1865="","",'[2]Total Proposed Rate Y2 Full-GF'!$AG1865)</f>
        <v>6.4780000000000004E-2</v>
      </c>
      <c r="J1865" s="58"/>
      <c r="K1865" s="58">
        <f t="shared" si="137"/>
        <v>-1.2999999999999956E-3</v>
      </c>
      <c r="L1865" s="21"/>
      <c r="M1865" s="59">
        <f t="shared" si="138"/>
        <v>-1.9673123486682743E-2</v>
      </c>
      <c r="N1865" s="5"/>
    </row>
    <row r="1866" spans="1:14" x14ac:dyDescent="0.2">
      <c r="A1866" s="6">
        <f t="shared" si="142"/>
        <v>94</v>
      </c>
      <c r="B1866" s="1"/>
      <c r="C1866" s="13" t="s">
        <v>117</v>
      </c>
      <c r="D1866" s="1"/>
      <c r="E1866" s="13" t="s">
        <v>22</v>
      </c>
      <c r="F1866" s="21"/>
      <c r="G1866" s="58">
        <f>IF([1]Summary!$AG1867="","",[1]Summary!$AG1867)</f>
        <v>6.608E-2</v>
      </c>
      <c r="H1866" s="58"/>
      <c r="I1866" s="58">
        <f>IF('[2]Total Proposed Rate Y2 Full-GF'!$AG1866="","",'[2]Total Proposed Rate Y2 Full-GF'!$AG1866)</f>
        <v>6.4780000000000004E-2</v>
      </c>
      <c r="J1866" s="58"/>
      <c r="K1866" s="58">
        <f t="shared" si="137"/>
        <v>-1.2999999999999956E-3</v>
      </c>
      <c r="L1866" s="22"/>
      <c r="M1866" s="59">
        <f t="shared" si="138"/>
        <v>-1.9673123486682743E-2</v>
      </c>
      <c r="N1866" s="5"/>
    </row>
    <row r="1867" spans="1:14" x14ac:dyDescent="0.2">
      <c r="A1867" s="6">
        <f t="shared" si="142"/>
        <v>95</v>
      </c>
      <c r="B1867" s="1"/>
      <c r="C1867" s="14" t="s">
        <v>118</v>
      </c>
      <c r="D1867" s="1"/>
      <c r="E1867" s="13" t="s">
        <v>22</v>
      </c>
      <c r="F1867" s="21"/>
      <c r="G1867" s="58">
        <f>IF([1]Summary!$AG1868="","",[1]Summary!$AG1868)</f>
        <v>6.608E-2</v>
      </c>
      <c r="H1867" s="58"/>
      <c r="I1867" s="58">
        <f>IF('[2]Total Proposed Rate Y2 Full-GF'!$AG1867="","",'[2]Total Proposed Rate Y2 Full-GF'!$AG1867)</f>
        <v>6.4780000000000004E-2</v>
      </c>
      <c r="J1867" s="58"/>
      <c r="K1867" s="58">
        <f t="shared" si="137"/>
        <v>-1.2999999999999956E-3</v>
      </c>
      <c r="L1867" s="22"/>
      <c r="M1867" s="59">
        <f t="shared" si="138"/>
        <v>-1.9673123486682743E-2</v>
      </c>
      <c r="N1867" s="5"/>
    </row>
    <row r="1868" spans="1:14" x14ac:dyDescent="0.2">
      <c r="A1868" s="6">
        <f t="shared" si="142"/>
        <v>96</v>
      </c>
      <c r="B1868" s="1"/>
      <c r="C1868" s="85" t="s">
        <v>275</v>
      </c>
      <c r="D1868" s="1"/>
      <c r="E1868" s="1"/>
      <c r="F1868" s="21"/>
      <c r="G1868" s="58" t="str">
        <f>IF([1]Summary!$AG1869="","",[1]Summary!$AG1869)</f>
        <v/>
      </c>
      <c r="H1868" s="58"/>
      <c r="I1868" s="58" t="str">
        <f>IF('[2]Total Proposed Rate Y2 Full-GF'!$AG1868="","",'[2]Total Proposed Rate Y2 Full-GF'!$AG1868)</f>
        <v/>
      </c>
      <c r="J1868" s="58"/>
      <c r="K1868" s="58" t="str">
        <f t="shared" ref="K1868:K1931" si="143">IF(I1868="","",+I1868-G1868)</f>
        <v/>
      </c>
      <c r="L1868" s="22"/>
      <c r="M1868" s="59" t="str">
        <f t="shared" ref="M1868:M1931" si="144">IF(K1868="","",+IFERROR(K1868/G1868,0))</f>
        <v/>
      </c>
      <c r="N1868" s="5"/>
    </row>
    <row r="1869" spans="1:14" x14ac:dyDescent="0.2">
      <c r="A1869" s="6">
        <f t="shared" si="142"/>
        <v>97</v>
      </c>
      <c r="B1869" s="1"/>
      <c r="C1869" s="14" t="s">
        <v>103</v>
      </c>
      <c r="D1869" s="1"/>
      <c r="E1869" s="13" t="s">
        <v>22</v>
      </c>
      <c r="F1869" s="21"/>
      <c r="G1869" s="58">
        <f>IF([1]Summary!$AG1870="","",[1]Summary!$AG1870)</f>
        <v>6.7580000000000001E-2</v>
      </c>
      <c r="H1869" s="58"/>
      <c r="I1869" s="58">
        <f>IF('[2]Total Proposed Rate Y2 Full-GF'!$AG1869="","",'[2]Total Proposed Rate Y2 Full-GF'!$AG1869)</f>
        <v>6.6280000000000006E-2</v>
      </c>
      <c r="J1869" s="58"/>
      <c r="K1869" s="58">
        <f t="shared" si="143"/>
        <v>-1.2999999999999956E-3</v>
      </c>
      <c r="L1869" s="22"/>
      <c r="M1869" s="59">
        <f t="shared" si="144"/>
        <v>-1.9236460491269539E-2</v>
      </c>
      <c r="N1869" s="5"/>
    </row>
    <row r="1870" spans="1:14" x14ac:dyDescent="0.2">
      <c r="A1870" s="6">
        <f t="shared" si="142"/>
        <v>98</v>
      </c>
      <c r="B1870" s="1"/>
      <c r="C1870" s="14" t="s">
        <v>104</v>
      </c>
      <c r="D1870" s="1"/>
      <c r="E1870" s="13" t="s">
        <v>22</v>
      </c>
      <c r="F1870" s="21"/>
      <c r="G1870" s="58">
        <f>IF([1]Summary!$AG1871="","",[1]Summary!$AG1871)</f>
        <v>6.7580000000000001E-2</v>
      </c>
      <c r="H1870" s="58"/>
      <c r="I1870" s="58">
        <f>IF('[2]Total Proposed Rate Y2 Full-GF'!$AG1870="","",'[2]Total Proposed Rate Y2 Full-GF'!$AG1870)</f>
        <v>6.6280000000000006E-2</v>
      </c>
      <c r="J1870" s="58"/>
      <c r="K1870" s="58">
        <f t="shared" si="143"/>
        <v>-1.2999999999999956E-3</v>
      </c>
      <c r="L1870" s="22"/>
      <c r="M1870" s="59">
        <f t="shared" si="144"/>
        <v>-1.9236460491269539E-2</v>
      </c>
      <c r="N1870" s="5"/>
    </row>
    <row r="1871" spans="1:14" x14ac:dyDescent="0.2">
      <c r="A1871" s="6">
        <f t="shared" si="142"/>
        <v>99</v>
      </c>
      <c r="B1871" s="1"/>
      <c r="C1871" s="13" t="s">
        <v>116</v>
      </c>
      <c r="D1871" s="1"/>
      <c r="E1871" s="13" t="s">
        <v>22</v>
      </c>
      <c r="F1871" s="21"/>
      <c r="G1871" s="58">
        <f>IF([1]Summary!$AG1872="","",[1]Summary!$AG1872)</f>
        <v>6.608E-2</v>
      </c>
      <c r="H1871" s="58"/>
      <c r="I1871" s="58">
        <f>IF('[2]Total Proposed Rate Y2 Full-GF'!$AG1871="","",'[2]Total Proposed Rate Y2 Full-GF'!$AG1871)</f>
        <v>6.4780000000000004E-2</v>
      </c>
      <c r="J1871" s="58"/>
      <c r="K1871" s="58">
        <f t="shared" si="143"/>
        <v>-1.2999999999999956E-3</v>
      </c>
      <c r="L1871" s="21"/>
      <c r="M1871" s="59">
        <f t="shared" si="144"/>
        <v>-1.9673123486682743E-2</v>
      </c>
      <c r="N1871" s="5"/>
    </row>
    <row r="1872" spans="1:14" x14ac:dyDescent="0.2">
      <c r="A1872" s="6">
        <f t="shared" si="142"/>
        <v>100</v>
      </c>
      <c r="B1872" s="1"/>
      <c r="C1872" s="13" t="s">
        <v>117</v>
      </c>
      <c r="D1872" s="1"/>
      <c r="E1872" s="13" t="s">
        <v>22</v>
      </c>
      <c r="F1872" s="21"/>
      <c r="G1872" s="58">
        <f>IF([1]Summary!$AG1873="","",[1]Summary!$AG1873)</f>
        <v>6.608E-2</v>
      </c>
      <c r="H1872" s="58"/>
      <c r="I1872" s="58">
        <f>IF('[2]Total Proposed Rate Y2 Full-GF'!$AG1872="","",'[2]Total Proposed Rate Y2 Full-GF'!$AG1872)</f>
        <v>6.4780000000000004E-2</v>
      </c>
      <c r="J1872" s="58"/>
      <c r="K1872" s="58">
        <f t="shared" si="143"/>
        <v>-1.2999999999999956E-3</v>
      </c>
      <c r="L1872" s="22"/>
      <c r="M1872" s="59">
        <f t="shared" si="144"/>
        <v>-1.9673123486682743E-2</v>
      </c>
      <c r="N1872" s="5"/>
    </row>
    <row r="1873" spans="1:14" x14ac:dyDescent="0.2">
      <c r="A1873" s="6">
        <f t="shared" si="142"/>
        <v>101</v>
      </c>
      <c r="B1873" s="1"/>
      <c r="C1873" s="14" t="s">
        <v>118</v>
      </c>
      <c r="D1873" s="1"/>
      <c r="E1873" s="13" t="s">
        <v>22</v>
      </c>
      <c r="F1873" s="21"/>
      <c r="G1873" s="58">
        <f>IF([1]Summary!$AG1874="","",[1]Summary!$AG1874)</f>
        <v>6.608E-2</v>
      </c>
      <c r="H1873" s="58"/>
      <c r="I1873" s="58">
        <f>IF('[2]Total Proposed Rate Y2 Full-GF'!$AG1873="","",'[2]Total Proposed Rate Y2 Full-GF'!$AG1873)</f>
        <v>6.4780000000000004E-2</v>
      </c>
      <c r="J1873" s="58"/>
      <c r="K1873" s="58">
        <f t="shared" si="143"/>
        <v>-1.2999999999999956E-3</v>
      </c>
      <c r="L1873" s="22"/>
      <c r="M1873" s="59">
        <f t="shared" si="144"/>
        <v>-1.9673123486682743E-2</v>
      </c>
      <c r="N1873" s="5"/>
    </row>
    <row r="1874" spans="1:14" x14ac:dyDescent="0.2">
      <c r="A1874" s="6">
        <f t="shared" si="142"/>
        <v>102</v>
      </c>
      <c r="B1874" s="1"/>
      <c r="C1874" s="85" t="s">
        <v>276</v>
      </c>
      <c r="D1874" s="1"/>
      <c r="E1874" s="1"/>
      <c r="F1874" s="21"/>
      <c r="G1874" s="58" t="str">
        <f>IF([1]Summary!$AG1875="","",[1]Summary!$AG1875)</f>
        <v/>
      </c>
      <c r="H1874" s="58"/>
      <c r="I1874" s="58" t="str">
        <f>IF('[2]Total Proposed Rate Y2 Full-GF'!$AG1874="","",'[2]Total Proposed Rate Y2 Full-GF'!$AG1874)</f>
        <v/>
      </c>
      <c r="J1874" s="58"/>
      <c r="K1874" s="58" t="str">
        <f t="shared" si="143"/>
        <v/>
      </c>
      <c r="L1874" s="22"/>
      <c r="M1874" s="59" t="str">
        <f t="shared" si="144"/>
        <v/>
      </c>
      <c r="N1874" s="5"/>
    </row>
    <row r="1875" spans="1:14" x14ac:dyDescent="0.2">
      <c r="A1875" s="6">
        <f t="shared" si="142"/>
        <v>103</v>
      </c>
      <c r="B1875" s="1"/>
      <c r="C1875" s="14" t="s">
        <v>103</v>
      </c>
      <c r="D1875" s="1"/>
      <c r="E1875" s="13" t="s">
        <v>22</v>
      </c>
      <c r="F1875" s="21"/>
      <c r="G1875" s="58">
        <f>IF([1]Summary!$AG1876="","",[1]Summary!$AG1876)</f>
        <v>6.7580000000000001E-2</v>
      </c>
      <c r="H1875" s="58"/>
      <c r="I1875" s="58">
        <f>IF('[2]Total Proposed Rate Y2 Full-GF'!$AG1875="","",'[2]Total Proposed Rate Y2 Full-GF'!$AG1875)</f>
        <v>6.6280000000000006E-2</v>
      </c>
      <c r="J1875" s="58"/>
      <c r="K1875" s="58">
        <f t="shared" si="143"/>
        <v>-1.2999999999999956E-3</v>
      </c>
      <c r="L1875" s="22"/>
      <c r="M1875" s="59">
        <f t="shared" si="144"/>
        <v>-1.9236460491269539E-2</v>
      </c>
      <c r="N1875" s="5"/>
    </row>
    <row r="1876" spans="1:14" x14ac:dyDescent="0.2">
      <c r="A1876" s="6">
        <f t="shared" si="142"/>
        <v>104</v>
      </c>
      <c r="B1876" s="1"/>
      <c r="C1876" s="14" t="s">
        <v>104</v>
      </c>
      <c r="D1876" s="1"/>
      <c r="E1876" s="13" t="s">
        <v>22</v>
      </c>
      <c r="F1876" s="21"/>
      <c r="G1876" s="58">
        <f>IF([1]Summary!$AG1877="","",[1]Summary!$AG1877)</f>
        <v>6.7580000000000001E-2</v>
      </c>
      <c r="H1876" s="58"/>
      <c r="I1876" s="58">
        <f>IF('[2]Total Proposed Rate Y2 Full-GF'!$AG1876="","",'[2]Total Proposed Rate Y2 Full-GF'!$AG1876)</f>
        <v>6.6280000000000006E-2</v>
      </c>
      <c r="J1876" s="58"/>
      <c r="K1876" s="58">
        <f t="shared" si="143"/>
        <v>-1.2999999999999956E-3</v>
      </c>
      <c r="L1876" s="22"/>
      <c r="M1876" s="59">
        <f t="shared" si="144"/>
        <v>-1.9236460491269539E-2</v>
      </c>
      <c r="N1876" s="5"/>
    </row>
    <row r="1877" spans="1:14" x14ac:dyDescent="0.2">
      <c r="A1877" s="6">
        <f t="shared" si="142"/>
        <v>105</v>
      </c>
      <c r="B1877" s="1"/>
      <c r="C1877" s="13" t="s">
        <v>116</v>
      </c>
      <c r="D1877" s="1"/>
      <c r="E1877" s="13" t="s">
        <v>22</v>
      </c>
      <c r="F1877" s="21"/>
      <c r="G1877" s="58">
        <f>IF([1]Summary!$AG1878="","",[1]Summary!$AG1878)</f>
        <v>6.608E-2</v>
      </c>
      <c r="H1877" s="58"/>
      <c r="I1877" s="58">
        <f>IF('[2]Total Proposed Rate Y2 Full-GF'!$AG1877="","",'[2]Total Proposed Rate Y2 Full-GF'!$AG1877)</f>
        <v>6.4780000000000004E-2</v>
      </c>
      <c r="J1877" s="58"/>
      <c r="K1877" s="58">
        <f t="shared" si="143"/>
        <v>-1.2999999999999956E-3</v>
      </c>
      <c r="L1877" s="21"/>
      <c r="M1877" s="59">
        <f t="shared" si="144"/>
        <v>-1.9673123486682743E-2</v>
      </c>
      <c r="N1877" s="5"/>
    </row>
    <row r="1878" spans="1:14" x14ac:dyDescent="0.2">
      <c r="A1878" s="6">
        <f t="shared" si="142"/>
        <v>106</v>
      </c>
      <c r="B1878" s="1"/>
      <c r="C1878" s="13" t="s">
        <v>117</v>
      </c>
      <c r="D1878" s="1"/>
      <c r="E1878" s="13" t="s">
        <v>22</v>
      </c>
      <c r="F1878" s="21"/>
      <c r="G1878" s="58">
        <f>IF([1]Summary!$AG1879="","",[1]Summary!$AG1879)</f>
        <v>6.608E-2</v>
      </c>
      <c r="H1878" s="58"/>
      <c r="I1878" s="58">
        <f>IF('[2]Total Proposed Rate Y2 Full-GF'!$AG1878="","",'[2]Total Proposed Rate Y2 Full-GF'!$AG1878)</f>
        <v>6.4780000000000004E-2</v>
      </c>
      <c r="J1878" s="58"/>
      <c r="K1878" s="58">
        <f t="shared" si="143"/>
        <v>-1.2999999999999956E-3</v>
      </c>
      <c r="L1878" s="22"/>
      <c r="M1878" s="59">
        <f t="shared" si="144"/>
        <v>-1.9673123486682743E-2</v>
      </c>
      <c r="N1878" s="5"/>
    </row>
    <row r="1879" spans="1:14" x14ac:dyDescent="0.2">
      <c r="A1879" s="6">
        <f t="shared" si="142"/>
        <v>107</v>
      </c>
      <c r="B1879" s="1"/>
      <c r="C1879" s="14" t="s">
        <v>118</v>
      </c>
      <c r="D1879" s="1"/>
      <c r="E1879" s="13" t="s">
        <v>22</v>
      </c>
      <c r="F1879" s="21"/>
      <c r="G1879" s="58">
        <f>IF([1]Summary!$AG1880="","",[1]Summary!$AG1880)</f>
        <v>6.608E-2</v>
      </c>
      <c r="H1879" s="58"/>
      <c r="I1879" s="58">
        <f>IF('[2]Total Proposed Rate Y2 Full-GF'!$AG1879="","",'[2]Total Proposed Rate Y2 Full-GF'!$AG1879)</f>
        <v>6.4780000000000004E-2</v>
      </c>
      <c r="J1879" s="58"/>
      <c r="K1879" s="58">
        <f t="shared" si="143"/>
        <v>-1.2999999999999956E-3</v>
      </c>
      <c r="L1879" s="22"/>
      <c r="M1879" s="59">
        <f t="shared" si="144"/>
        <v>-1.9673123486682743E-2</v>
      </c>
      <c r="N1879" s="5"/>
    </row>
    <row r="1880" spans="1:14" x14ac:dyDescent="0.2">
      <c r="A1880" s="6"/>
      <c r="B1880" s="1"/>
      <c r="C1880" s="14"/>
      <c r="D1880" s="1"/>
      <c r="E1880" s="13"/>
      <c r="F1880" s="21"/>
      <c r="G1880" s="51" t="str">
        <f>IF([1]Summary!$AG1881="","",[1]Summary!$AG1881)</f>
        <v/>
      </c>
      <c r="H1880" s="51"/>
      <c r="I1880" s="51" t="str">
        <f>IF('[2]Total Proposed Rate Y2 Full-GF'!$AG1880="","",'[2]Total Proposed Rate Y2 Full-GF'!$AG1880)</f>
        <v/>
      </c>
      <c r="J1880" s="58"/>
      <c r="K1880" s="51" t="str">
        <f t="shared" si="143"/>
        <v/>
      </c>
      <c r="L1880" s="22"/>
      <c r="M1880" s="59" t="str">
        <f t="shared" si="144"/>
        <v/>
      </c>
      <c r="N1880" s="5"/>
    </row>
    <row r="1881" spans="1:14" ht="10.5" hidden="1" customHeight="1" x14ac:dyDescent="0.2">
      <c r="A1881" s="75"/>
      <c r="B1881" s="35"/>
      <c r="C1881" s="36"/>
      <c r="D1881" s="19"/>
      <c r="E1881" s="36"/>
      <c r="F1881" s="21"/>
      <c r="G1881" s="51" t="str">
        <f>IF([1]Summary!$AG1882="","",[1]Summary!$AG1882)</f>
        <v/>
      </c>
      <c r="H1881" s="51"/>
      <c r="I1881" s="51" t="str">
        <f>IF('[2]Total Proposed Rate Y2 Full-GF'!$AG1881="","",'[2]Total Proposed Rate Y2 Full-GF'!$AG1881)</f>
        <v/>
      </c>
      <c r="J1881" s="58"/>
      <c r="K1881" s="51" t="str">
        <f t="shared" si="143"/>
        <v/>
      </c>
      <c r="L1881" s="22"/>
      <c r="M1881" s="59" t="str">
        <f t="shared" si="144"/>
        <v/>
      </c>
      <c r="N1881" s="5"/>
    </row>
    <row r="1882" spans="1:14" ht="10.5" hidden="1" x14ac:dyDescent="0.25">
      <c r="A1882" s="6">
        <v>1</v>
      </c>
      <c r="B1882" s="27"/>
      <c r="C1882" s="31" t="s">
        <v>166</v>
      </c>
      <c r="E1882" s="1"/>
      <c r="F1882" s="21"/>
      <c r="G1882" s="51" t="str">
        <f>IF([1]Summary!$AG1883="","",[1]Summary!$AG1883)</f>
        <v/>
      </c>
      <c r="H1882" s="51"/>
      <c r="I1882" s="51" t="str">
        <f>IF('[2]Total Proposed Rate Y2 Full-GF'!$AG1882="","",'[2]Total Proposed Rate Y2 Full-GF'!$AG1882)</f>
        <v/>
      </c>
      <c r="J1882" s="58"/>
      <c r="K1882" s="51" t="str">
        <f t="shared" si="143"/>
        <v/>
      </c>
      <c r="L1882" s="22"/>
      <c r="M1882" s="59" t="str">
        <f t="shared" si="144"/>
        <v/>
      </c>
      <c r="N1882" s="5"/>
    </row>
    <row r="1883" spans="1:14" hidden="1" x14ac:dyDescent="0.2">
      <c r="A1883" s="6">
        <f>+A1882+1</f>
        <v>2</v>
      </c>
      <c r="B1883" s="1"/>
      <c r="C1883" s="90" t="s">
        <v>12</v>
      </c>
      <c r="D1883" s="1"/>
      <c r="E1883" s="11"/>
      <c r="F1883" s="16"/>
      <c r="G1883" s="51" t="str">
        <f>IF([1]Summary!$AG1884="","",[1]Summary!$AG1884)</f>
        <v/>
      </c>
      <c r="H1883" s="58"/>
      <c r="I1883" s="51" t="str">
        <f>IF('[2]Total Proposed Rate Y2 Full-GF'!$AG1883="","",'[2]Total Proposed Rate Y2 Full-GF'!$AG1883)</f>
        <v/>
      </c>
      <c r="J1883" s="58"/>
      <c r="K1883" s="51" t="str">
        <f t="shared" si="143"/>
        <v/>
      </c>
      <c r="L1883" s="16"/>
      <c r="M1883" s="59" t="str">
        <f t="shared" si="144"/>
        <v/>
      </c>
      <c r="N1883" s="5"/>
    </row>
    <row r="1884" spans="1:14" hidden="1" x14ac:dyDescent="0.2">
      <c r="A1884" s="6">
        <f t="shared" ref="A1884:A1947" si="145">+A1883+1</f>
        <v>3</v>
      </c>
      <c r="B1884" s="1"/>
      <c r="C1884" s="33" t="s">
        <v>105</v>
      </c>
      <c r="E1884" s="34"/>
      <c r="F1884" s="16"/>
      <c r="G1884" s="51" t="str">
        <f>IF([1]Summary!$AG1885="","",[1]Summary!$AG1885)</f>
        <v/>
      </c>
      <c r="H1884" s="51"/>
      <c r="I1884" s="51" t="str">
        <f>IF('[2]Total Proposed Rate Y2 Full-GF'!$AG1884="","",'[2]Total Proposed Rate Y2 Full-GF'!$AG1884)</f>
        <v/>
      </c>
      <c r="J1884" s="58"/>
      <c r="K1884" s="51" t="str">
        <f t="shared" si="143"/>
        <v/>
      </c>
      <c r="L1884" s="22"/>
      <c r="M1884" s="59" t="str">
        <f t="shared" si="144"/>
        <v/>
      </c>
      <c r="N1884" s="5"/>
    </row>
    <row r="1885" spans="1:14" hidden="1" x14ac:dyDescent="0.2">
      <c r="A1885" s="6">
        <f t="shared" si="145"/>
        <v>4</v>
      </c>
      <c r="B1885" s="1"/>
      <c r="C1885" s="93" t="s">
        <v>100</v>
      </c>
      <c r="E1885" s="33" t="s">
        <v>13</v>
      </c>
      <c r="F1885" s="16"/>
      <c r="G1885" s="51">
        <f>IF([1]Summary!$AG1886="","",[1]Summary!$AG1886)</f>
        <v>0</v>
      </c>
      <c r="H1885" s="51"/>
      <c r="I1885" s="51">
        <f>IF('[2]Total Proposed Rate Y2 Full-GF'!$AG1885="","",'[2]Total Proposed Rate Y2 Full-GF'!$AG1885)</f>
        <v>0</v>
      </c>
      <c r="J1885" s="51"/>
      <c r="K1885" s="51">
        <f t="shared" si="143"/>
        <v>0</v>
      </c>
      <c r="L1885" s="22"/>
      <c r="M1885" s="59">
        <f t="shared" si="144"/>
        <v>0</v>
      </c>
      <c r="N1885" s="5"/>
    </row>
    <row r="1886" spans="1:14" hidden="1" x14ac:dyDescent="0.2">
      <c r="A1886" s="6">
        <f t="shared" si="145"/>
        <v>5</v>
      </c>
      <c r="B1886" s="1"/>
      <c r="C1886" s="93" t="s">
        <v>101</v>
      </c>
      <c r="E1886" s="33" t="s">
        <v>13</v>
      </c>
      <c r="F1886" s="16"/>
      <c r="G1886" s="51">
        <f>IF([1]Summary!$AG1887="","",[1]Summary!$AG1887)</f>
        <v>0</v>
      </c>
      <c r="H1886" s="51"/>
      <c r="I1886" s="51">
        <f>IF('[2]Total Proposed Rate Y2 Full-GF'!$AG1886="","",'[2]Total Proposed Rate Y2 Full-GF'!$AG1886)</f>
        <v>0</v>
      </c>
      <c r="J1886" s="51"/>
      <c r="K1886" s="51">
        <f t="shared" si="143"/>
        <v>0</v>
      </c>
      <c r="L1886" s="22"/>
      <c r="M1886" s="59">
        <f t="shared" si="144"/>
        <v>0</v>
      </c>
      <c r="N1886" s="5"/>
    </row>
    <row r="1887" spans="1:14" hidden="1" x14ac:dyDescent="0.2">
      <c r="A1887" s="6">
        <f t="shared" si="145"/>
        <v>6</v>
      </c>
      <c r="B1887" s="1"/>
      <c r="C1887" s="93" t="s">
        <v>106</v>
      </c>
      <c r="E1887" s="33" t="s">
        <v>13</v>
      </c>
      <c r="F1887" s="16"/>
      <c r="G1887" s="51">
        <f>IF([1]Summary!$AG1888="","",[1]Summary!$AG1888)</f>
        <v>0</v>
      </c>
      <c r="H1887" s="51"/>
      <c r="I1887" s="51">
        <f>IF('[2]Total Proposed Rate Y2 Full-GF'!$AG1887="","",'[2]Total Proposed Rate Y2 Full-GF'!$AG1887)</f>
        <v>0</v>
      </c>
      <c r="J1887" s="51"/>
      <c r="K1887" s="51">
        <f t="shared" si="143"/>
        <v>0</v>
      </c>
      <c r="L1887" s="22"/>
      <c r="M1887" s="59">
        <f t="shared" si="144"/>
        <v>0</v>
      </c>
      <c r="N1887" s="5"/>
    </row>
    <row r="1888" spans="1:14" hidden="1" x14ac:dyDescent="0.2">
      <c r="A1888" s="6">
        <f t="shared" si="145"/>
        <v>7</v>
      </c>
      <c r="B1888" s="1"/>
      <c r="C1888" s="93" t="s">
        <v>107</v>
      </c>
      <c r="E1888" s="33" t="s">
        <v>13</v>
      </c>
      <c r="F1888" s="52"/>
      <c r="G1888" s="51">
        <f>IF([1]Summary!$AG1889="","",[1]Summary!$AG1889)</f>
        <v>0</v>
      </c>
      <c r="H1888" s="51"/>
      <c r="I1888" s="51">
        <f>IF('[2]Total Proposed Rate Y2 Full-GF'!$AG1888="","",'[2]Total Proposed Rate Y2 Full-GF'!$AG1888)</f>
        <v>0</v>
      </c>
      <c r="J1888" s="51"/>
      <c r="K1888" s="51">
        <f t="shared" si="143"/>
        <v>0</v>
      </c>
      <c r="L1888" s="22"/>
      <c r="M1888" s="59">
        <f t="shared" si="144"/>
        <v>0</v>
      </c>
      <c r="N1888" s="5"/>
    </row>
    <row r="1889" spans="1:14" hidden="1" x14ac:dyDescent="0.2">
      <c r="A1889" s="6">
        <f t="shared" si="145"/>
        <v>8</v>
      </c>
      <c r="B1889" s="1"/>
      <c r="C1889" s="93" t="s">
        <v>108</v>
      </c>
      <c r="E1889" s="33" t="s">
        <v>13</v>
      </c>
      <c r="F1889" s="52"/>
      <c r="G1889" s="51">
        <f>IF([1]Summary!$AG1890="","",[1]Summary!$AG1890)</f>
        <v>0</v>
      </c>
      <c r="H1889" s="51"/>
      <c r="I1889" s="51">
        <f>IF('[2]Total Proposed Rate Y2 Full-GF'!$AG1889="","",'[2]Total Proposed Rate Y2 Full-GF'!$AG1889)</f>
        <v>0</v>
      </c>
      <c r="J1889" s="51"/>
      <c r="K1889" s="51">
        <f t="shared" si="143"/>
        <v>0</v>
      </c>
      <c r="L1889" s="22"/>
      <c r="M1889" s="59">
        <f t="shared" si="144"/>
        <v>0</v>
      </c>
      <c r="N1889" s="5"/>
    </row>
    <row r="1890" spans="1:14" hidden="1" x14ac:dyDescent="0.2">
      <c r="A1890" s="6">
        <f t="shared" si="145"/>
        <v>9</v>
      </c>
      <c r="B1890" s="1"/>
      <c r="C1890" s="13" t="s">
        <v>109</v>
      </c>
      <c r="D1890" s="1"/>
      <c r="E1890" s="14"/>
      <c r="F1890" s="52"/>
      <c r="G1890" s="51" t="str">
        <f>IF([1]Summary!$AG1891="","",[1]Summary!$AG1891)</f>
        <v/>
      </c>
      <c r="H1890" s="51"/>
      <c r="I1890" s="51" t="str">
        <f>IF('[2]Total Proposed Rate Y2 Full-GF'!$AG1890="","",'[2]Total Proposed Rate Y2 Full-GF'!$AG1890)</f>
        <v/>
      </c>
      <c r="J1890" s="51"/>
      <c r="K1890" s="51" t="str">
        <f t="shared" si="143"/>
        <v/>
      </c>
      <c r="L1890" s="22"/>
      <c r="M1890" s="59" t="str">
        <f t="shared" si="144"/>
        <v/>
      </c>
      <c r="N1890" s="5"/>
    </row>
    <row r="1891" spans="1:14" hidden="1" x14ac:dyDescent="0.2">
      <c r="A1891" s="6">
        <f t="shared" si="145"/>
        <v>10</v>
      </c>
      <c r="B1891" s="1"/>
      <c r="C1891" s="40" t="s">
        <v>100</v>
      </c>
      <c r="D1891" s="1"/>
      <c r="E1891" s="13" t="s">
        <v>13</v>
      </c>
      <c r="F1891" s="52"/>
      <c r="G1891" s="51">
        <f>IF([1]Summary!$AG1892="","",[1]Summary!$AG1892)</f>
        <v>0</v>
      </c>
      <c r="H1891" s="51"/>
      <c r="I1891" s="51">
        <f>IF('[2]Total Proposed Rate Y2 Full-GF'!$AG1891="","",'[2]Total Proposed Rate Y2 Full-GF'!$AG1891)</f>
        <v>0</v>
      </c>
      <c r="J1891" s="51"/>
      <c r="K1891" s="51">
        <f t="shared" si="143"/>
        <v>0</v>
      </c>
      <c r="L1891" s="22"/>
      <c r="M1891" s="59">
        <f t="shared" si="144"/>
        <v>0</v>
      </c>
      <c r="N1891" s="5"/>
    </row>
    <row r="1892" spans="1:14" hidden="1" x14ac:dyDescent="0.2">
      <c r="A1892" s="6">
        <f t="shared" si="145"/>
        <v>11</v>
      </c>
      <c r="B1892" s="1"/>
      <c r="C1892" s="40" t="s">
        <v>101</v>
      </c>
      <c r="D1892" s="1"/>
      <c r="E1892" s="13" t="s">
        <v>13</v>
      </c>
      <c r="F1892" s="52"/>
      <c r="G1892" s="51">
        <f>IF([1]Summary!$AG1893="","",[1]Summary!$AG1893)</f>
        <v>0</v>
      </c>
      <c r="H1892" s="51"/>
      <c r="I1892" s="51">
        <f>IF('[2]Total Proposed Rate Y2 Full-GF'!$AG1892="","",'[2]Total Proposed Rate Y2 Full-GF'!$AG1892)</f>
        <v>0</v>
      </c>
      <c r="J1892" s="51"/>
      <c r="K1892" s="51">
        <f t="shared" si="143"/>
        <v>0</v>
      </c>
      <c r="L1892" s="22"/>
      <c r="M1892" s="59">
        <f t="shared" si="144"/>
        <v>0</v>
      </c>
      <c r="N1892" s="5"/>
    </row>
    <row r="1893" spans="1:14" hidden="1" x14ac:dyDescent="0.2">
      <c r="A1893" s="6">
        <f t="shared" si="145"/>
        <v>12</v>
      </c>
      <c r="B1893" s="1"/>
      <c r="C1893" s="40" t="s">
        <v>106</v>
      </c>
      <c r="D1893" s="1"/>
      <c r="E1893" s="13" t="s">
        <v>13</v>
      </c>
      <c r="F1893" s="52"/>
      <c r="G1893" s="51">
        <f>IF([1]Summary!$AG1894="","",[1]Summary!$AG1894)</f>
        <v>0</v>
      </c>
      <c r="H1893" s="51"/>
      <c r="I1893" s="51">
        <f>IF('[2]Total Proposed Rate Y2 Full-GF'!$AG1893="","",'[2]Total Proposed Rate Y2 Full-GF'!$AG1893)</f>
        <v>0</v>
      </c>
      <c r="J1893" s="51"/>
      <c r="K1893" s="51">
        <f t="shared" si="143"/>
        <v>0</v>
      </c>
      <c r="L1893" s="22"/>
      <c r="M1893" s="59">
        <f t="shared" si="144"/>
        <v>0</v>
      </c>
      <c r="N1893" s="5"/>
    </row>
    <row r="1894" spans="1:14" hidden="1" x14ac:dyDescent="0.2">
      <c r="A1894" s="6">
        <f t="shared" si="145"/>
        <v>13</v>
      </c>
      <c r="B1894" s="1"/>
      <c r="C1894" s="40" t="s">
        <v>107</v>
      </c>
      <c r="D1894" s="1"/>
      <c r="E1894" s="13" t="s">
        <v>13</v>
      </c>
      <c r="F1894" s="52"/>
      <c r="G1894" s="51">
        <f>IF([1]Summary!$AG1895="","",[1]Summary!$AG1895)</f>
        <v>0</v>
      </c>
      <c r="H1894" s="51"/>
      <c r="I1894" s="51">
        <f>IF('[2]Total Proposed Rate Y2 Full-GF'!$AG1894="","",'[2]Total Proposed Rate Y2 Full-GF'!$AG1894)</f>
        <v>0</v>
      </c>
      <c r="J1894" s="51"/>
      <c r="K1894" s="51">
        <f t="shared" si="143"/>
        <v>0</v>
      </c>
      <c r="L1894" s="22"/>
      <c r="M1894" s="59">
        <f t="shared" si="144"/>
        <v>0</v>
      </c>
      <c r="N1894" s="5"/>
    </row>
    <row r="1895" spans="1:14" hidden="1" x14ac:dyDescent="0.2">
      <c r="A1895" s="6">
        <f t="shared" si="145"/>
        <v>14</v>
      </c>
      <c r="B1895" s="1"/>
      <c r="C1895" s="40" t="s">
        <v>108</v>
      </c>
      <c r="D1895" s="1"/>
      <c r="E1895" s="13" t="s">
        <v>13</v>
      </c>
      <c r="F1895" s="52"/>
      <c r="G1895" s="51">
        <f>IF([1]Summary!$AG1896="","",[1]Summary!$AG1896)</f>
        <v>0</v>
      </c>
      <c r="H1895" s="51"/>
      <c r="I1895" s="51">
        <f>IF('[2]Total Proposed Rate Y2 Full-GF'!$AG1895="","",'[2]Total Proposed Rate Y2 Full-GF'!$AG1895)</f>
        <v>0</v>
      </c>
      <c r="J1895" s="51"/>
      <c r="K1895" s="51">
        <f t="shared" si="143"/>
        <v>0</v>
      </c>
      <c r="L1895" s="22"/>
      <c r="M1895" s="59">
        <f t="shared" si="144"/>
        <v>0</v>
      </c>
      <c r="N1895" s="5"/>
    </row>
    <row r="1896" spans="1:14" hidden="1" x14ac:dyDescent="0.2">
      <c r="A1896" s="6">
        <f t="shared" si="145"/>
        <v>15</v>
      </c>
      <c r="B1896" s="1"/>
      <c r="C1896" s="35" t="s">
        <v>110</v>
      </c>
      <c r="D1896" s="1"/>
      <c r="E1896" s="13"/>
      <c r="F1896" s="52"/>
      <c r="G1896" s="51" t="str">
        <f>IF([1]Summary!$AG1897="","",[1]Summary!$AG1897)</f>
        <v/>
      </c>
      <c r="H1896" s="51"/>
      <c r="I1896" s="51" t="str">
        <f>IF('[2]Total Proposed Rate Y2 Full-GF'!$AG1896="","",'[2]Total Proposed Rate Y2 Full-GF'!$AG1896)</f>
        <v/>
      </c>
      <c r="J1896" s="51"/>
      <c r="K1896" s="51" t="str">
        <f t="shared" si="143"/>
        <v/>
      </c>
      <c r="L1896" s="22"/>
      <c r="M1896" s="59" t="str">
        <f t="shared" si="144"/>
        <v/>
      </c>
      <c r="N1896" s="5"/>
    </row>
    <row r="1897" spans="1:14" hidden="1" x14ac:dyDescent="0.2">
      <c r="A1897" s="6">
        <f t="shared" si="145"/>
        <v>16</v>
      </c>
      <c r="B1897" s="1"/>
      <c r="C1897" s="40" t="s">
        <v>106</v>
      </c>
      <c r="D1897" s="1"/>
      <c r="E1897" s="13" t="s">
        <v>13</v>
      </c>
      <c r="F1897" s="52"/>
      <c r="G1897" s="51">
        <f>IF([1]Summary!$AG1898="","",[1]Summary!$AG1898)</f>
        <v>0</v>
      </c>
      <c r="H1897" s="51"/>
      <c r="I1897" s="51">
        <f>IF('[2]Total Proposed Rate Y2 Full-GF'!$AG1897="","",'[2]Total Proposed Rate Y2 Full-GF'!$AG1897)</f>
        <v>0</v>
      </c>
      <c r="J1897" s="51"/>
      <c r="K1897" s="51">
        <f t="shared" si="143"/>
        <v>0</v>
      </c>
      <c r="L1897" s="22"/>
      <c r="M1897" s="59">
        <f t="shared" si="144"/>
        <v>0</v>
      </c>
      <c r="N1897" s="5"/>
    </row>
    <row r="1898" spans="1:14" hidden="1" x14ac:dyDescent="0.2">
      <c r="A1898" s="6">
        <f t="shared" si="145"/>
        <v>17</v>
      </c>
      <c r="B1898" s="1"/>
      <c r="C1898" s="40" t="s">
        <v>107</v>
      </c>
      <c r="D1898" s="1"/>
      <c r="E1898" s="13" t="s">
        <v>13</v>
      </c>
      <c r="F1898" s="52"/>
      <c r="G1898" s="51">
        <f>IF([1]Summary!$AG1899="","",[1]Summary!$AG1899)</f>
        <v>0</v>
      </c>
      <c r="H1898" s="51"/>
      <c r="I1898" s="51">
        <f>IF('[2]Total Proposed Rate Y2 Full-GF'!$AG1898="","",'[2]Total Proposed Rate Y2 Full-GF'!$AG1898)</f>
        <v>0</v>
      </c>
      <c r="J1898" s="51"/>
      <c r="K1898" s="51">
        <f t="shared" si="143"/>
        <v>0</v>
      </c>
      <c r="L1898" s="22"/>
      <c r="M1898" s="59">
        <f t="shared" si="144"/>
        <v>0</v>
      </c>
      <c r="N1898" s="5"/>
    </row>
    <row r="1899" spans="1:14" hidden="1" x14ac:dyDescent="0.2">
      <c r="A1899" s="6">
        <f t="shared" si="145"/>
        <v>18</v>
      </c>
      <c r="B1899" s="1"/>
      <c r="C1899" s="35" t="s">
        <v>121</v>
      </c>
      <c r="D1899" s="1"/>
      <c r="E1899" s="13" t="s">
        <v>13</v>
      </c>
      <c r="F1899" s="52"/>
      <c r="G1899" s="51">
        <f>IF([1]Summary!$AG1900="","",[1]Summary!$AG1900)</f>
        <v>0</v>
      </c>
      <c r="H1899" s="51"/>
      <c r="I1899" s="51">
        <f>IF('[2]Total Proposed Rate Y2 Full-GF'!$AG1899="","",'[2]Total Proposed Rate Y2 Full-GF'!$AG1899)</f>
        <v>0</v>
      </c>
      <c r="J1899" s="51"/>
      <c r="K1899" s="51">
        <f t="shared" si="143"/>
        <v>0</v>
      </c>
      <c r="L1899" s="22"/>
      <c r="M1899" s="59">
        <f t="shared" si="144"/>
        <v>0</v>
      </c>
      <c r="N1899" s="5"/>
    </row>
    <row r="1900" spans="1:14" hidden="1" x14ac:dyDescent="0.2">
      <c r="A1900" s="6">
        <f t="shared" si="145"/>
        <v>19</v>
      </c>
      <c r="B1900" s="1"/>
      <c r="C1900" s="1" t="s">
        <v>111</v>
      </c>
      <c r="D1900" s="1"/>
      <c r="E1900" s="13" t="s">
        <v>112</v>
      </c>
      <c r="F1900" s="52"/>
      <c r="G1900" s="51">
        <f>IF([1]Summary!$AG1901="","",[1]Summary!$AG1901)</f>
        <v>0</v>
      </c>
      <c r="H1900" s="51"/>
      <c r="I1900" s="51">
        <f>IF('[2]Total Proposed Rate Y2 Full-GF'!$AG1900="","",'[2]Total Proposed Rate Y2 Full-GF'!$AG1900)</f>
        <v>0</v>
      </c>
      <c r="J1900" s="51"/>
      <c r="K1900" s="51">
        <f t="shared" si="143"/>
        <v>0</v>
      </c>
      <c r="L1900" s="22"/>
      <c r="M1900" s="59">
        <f t="shared" si="144"/>
        <v>0</v>
      </c>
      <c r="N1900" s="5"/>
    </row>
    <row r="1901" spans="1:14" hidden="1" x14ac:dyDescent="0.2">
      <c r="A1901" s="6">
        <f t="shared" si="145"/>
        <v>20</v>
      </c>
      <c r="B1901" s="1"/>
      <c r="C1901" s="1" t="s">
        <v>113</v>
      </c>
      <c r="D1901" s="1"/>
      <c r="E1901" s="13" t="s">
        <v>112</v>
      </c>
      <c r="F1901" s="52"/>
      <c r="G1901" s="51">
        <f>IF([1]Summary!$AG1902="","",[1]Summary!$AG1902)</f>
        <v>0</v>
      </c>
      <c r="H1901" s="51"/>
      <c r="I1901" s="51">
        <f>IF('[2]Total Proposed Rate Y2 Full-GF'!$AG1901="","",'[2]Total Proposed Rate Y2 Full-GF'!$AG1901)</f>
        <v>0</v>
      </c>
      <c r="J1901" s="51"/>
      <c r="K1901" s="51">
        <f t="shared" si="143"/>
        <v>0</v>
      </c>
      <c r="L1901" s="22"/>
      <c r="M1901" s="59">
        <f t="shared" si="144"/>
        <v>0</v>
      </c>
      <c r="N1901" s="5"/>
    </row>
    <row r="1902" spans="1:14" hidden="1" x14ac:dyDescent="0.2">
      <c r="A1902" s="6">
        <f t="shared" si="145"/>
        <v>21</v>
      </c>
      <c r="B1902" s="1"/>
      <c r="C1902" s="1" t="s">
        <v>114</v>
      </c>
      <c r="D1902" s="1"/>
      <c r="E1902" s="13" t="s">
        <v>112</v>
      </c>
      <c r="F1902" s="52"/>
      <c r="G1902" s="51">
        <f>IF([1]Summary!$AG1903="","",[1]Summary!$AG1903)</f>
        <v>0</v>
      </c>
      <c r="H1902" s="51"/>
      <c r="I1902" s="51">
        <f>IF('[2]Total Proposed Rate Y2 Full-GF'!$AG1902="","",'[2]Total Proposed Rate Y2 Full-GF'!$AG1902)</f>
        <v>0</v>
      </c>
      <c r="J1902" s="51"/>
      <c r="K1902" s="51">
        <f t="shared" si="143"/>
        <v>0</v>
      </c>
      <c r="L1902" s="22"/>
      <c r="M1902" s="59">
        <f t="shared" si="144"/>
        <v>0</v>
      </c>
      <c r="N1902" s="5"/>
    </row>
    <row r="1903" spans="1:14" hidden="1" x14ac:dyDescent="0.2">
      <c r="A1903" s="6">
        <f t="shared" si="145"/>
        <v>22</v>
      </c>
      <c r="B1903" s="1"/>
      <c r="C1903" s="1" t="s">
        <v>115</v>
      </c>
      <c r="D1903" s="1"/>
      <c r="E1903" s="13" t="s">
        <v>112</v>
      </c>
      <c r="F1903" s="52"/>
      <c r="G1903" s="51">
        <f>IF([1]Summary!$AG1904="","",[1]Summary!$AG1904)</f>
        <v>0</v>
      </c>
      <c r="H1903" s="51"/>
      <c r="I1903" s="51">
        <f>IF('[2]Total Proposed Rate Y2 Full-GF'!$AG1903="","",'[2]Total Proposed Rate Y2 Full-GF'!$AG1903)</f>
        <v>0</v>
      </c>
      <c r="J1903" s="51"/>
      <c r="K1903" s="51">
        <f t="shared" si="143"/>
        <v>0</v>
      </c>
      <c r="L1903" s="22"/>
      <c r="M1903" s="59">
        <f t="shared" si="144"/>
        <v>0</v>
      </c>
      <c r="N1903" s="5"/>
    </row>
    <row r="1904" spans="1:14" hidden="1" x14ac:dyDescent="0.2">
      <c r="A1904" s="6">
        <f t="shared" si="145"/>
        <v>23</v>
      </c>
      <c r="B1904" s="1"/>
      <c r="C1904" s="85" t="s">
        <v>14</v>
      </c>
      <c r="D1904" s="1"/>
      <c r="E1904" s="1"/>
      <c r="F1904" s="52"/>
      <c r="G1904" s="51" t="str">
        <f>IF([1]Summary!$AG1905="","",[1]Summary!$AG1905)</f>
        <v/>
      </c>
      <c r="H1904" s="51"/>
      <c r="I1904" s="51" t="str">
        <f>IF('[2]Total Proposed Rate Y2 Full-GF'!$AG1904="","",'[2]Total Proposed Rate Y2 Full-GF'!$AG1904)</f>
        <v/>
      </c>
      <c r="J1904" s="51"/>
      <c r="K1904" s="51" t="str">
        <f t="shared" si="143"/>
        <v/>
      </c>
      <c r="L1904" s="22"/>
      <c r="M1904" s="59" t="str">
        <f t="shared" si="144"/>
        <v/>
      </c>
      <c r="N1904" s="5"/>
    </row>
    <row r="1905" spans="1:14" hidden="1" x14ac:dyDescent="0.2">
      <c r="A1905" s="6">
        <f t="shared" si="145"/>
        <v>24</v>
      </c>
      <c r="B1905" s="1"/>
      <c r="C1905" s="14" t="s">
        <v>103</v>
      </c>
      <c r="D1905" s="1"/>
      <c r="E1905" s="13" t="s">
        <v>15</v>
      </c>
      <c r="F1905" s="52"/>
      <c r="G1905" s="51">
        <f>IF([1]Summary!$AG1906="","",[1]Summary!$AG1906)</f>
        <v>0</v>
      </c>
      <c r="H1905" s="51"/>
      <c r="I1905" s="51">
        <f>IF('[2]Total Proposed Rate Y2 Full-GF'!$AG1905="","",'[2]Total Proposed Rate Y2 Full-GF'!$AG1905)</f>
        <v>0</v>
      </c>
      <c r="J1905" s="51"/>
      <c r="K1905" s="51">
        <f t="shared" si="143"/>
        <v>0</v>
      </c>
      <c r="L1905" s="22"/>
      <c r="M1905" s="59">
        <f t="shared" si="144"/>
        <v>0</v>
      </c>
      <c r="N1905" s="5"/>
    </row>
    <row r="1906" spans="1:14" hidden="1" x14ac:dyDescent="0.2">
      <c r="A1906" s="6">
        <f t="shared" si="145"/>
        <v>25</v>
      </c>
      <c r="B1906" s="1"/>
      <c r="C1906" s="14" t="s">
        <v>104</v>
      </c>
      <c r="D1906" s="1"/>
      <c r="E1906" s="13" t="s">
        <v>15</v>
      </c>
      <c r="F1906" s="52"/>
      <c r="G1906" s="51">
        <f>IF([1]Summary!$AG1907="","",[1]Summary!$AG1907)</f>
        <v>0</v>
      </c>
      <c r="H1906" s="51"/>
      <c r="I1906" s="51">
        <f>IF('[2]Total Proposed Rate Y2 Full-GF'!$AG1906="","",'[2]Total Proposed Rate Y2 Full-GF'!$AG1906)</f>
        <v>0</v>
      </c>
      <c r="J1906" s="51"/>
      <c r="K1906" s="51">
        <f t="shared" si="143"/>
        <v>0</v>
      </c>
      <c r="L1906" s="22"/>
      <c r="M1906" s="59">
        <f t="shared" si="144"/>
        <v>0</v>
      </c>
      <c r="N1906" s="5"/>
    </row>
    <row r="1907" spans="1:14" hidden="1" x14ac:dyDescent="0.2">
      <c r="A1907" s="6">
        <f t="shared" si="145"/>
        <v>26</v>
      </c>
      <c r="B1907" s="1"/>
      <c r="C1907" s="13" t="s">
        <v>116</v>
      </c>
      <c r="D1907" s="1"/>
      <c r="E1907" s="13" t="s">
        <v>15</v>
      </c>
      <c r="F1907" s="52"/>
      <c r="G1907" s="51">
        <f>IF([1]Summary!$AG1908="","",[1]Summary!$AG1908)</f>
        <v>0</v>
      </c>
      <c r="H1907" s="51"/>
      <c r="I1907" s="51">
        <f>IF('[2]Total Proposed Rate Y2 Full-GF'!$AG1907="","",'[2]Total Proposed Rate Y2 Full-GF'!$AG1907)</f>
        <v>0</v>
      </c>
      <c r="J1907" s="51"/>
      <c r="K1907" s="51">
        <f t="shared" si="143"/>
        <v>0</v>
      </c>
      <c r="L1907" s="52"/>
      <c r="M1907" s="59">
        <f t="shared" si="144"/>
        <v>0</v>
      </c>
      <c r="N1907" s="5"/>
    </row>
    <row r="1908" spans="1:14" hidden="1" x14ac:dyDescent="0.2">
      <c r="A1908" s="6">
        <f t="shared" si="145"/>
        <v>27</v>
      </c>
      <c r="B1908" s="1"/>
      <c r="C1908" s="13" t="s">
        <v>117</v>
      </c>
      <c r="D1908" s="1"/>
      <c r="E1908" s="13" t="s">
        <v>15</v>
      </c>
      <c r="F1908" s="52"/>
      <c r="G1908" s="51">
        <f>IF([1]Summary!$AG1909="","",[1]Summary!$AG1909)</f>
        <v>0</v>
      </c>
      <c r="H1908" s="51"/>
      <c r="I1908" s="51">
        <f>IF('[2]Total Proposed Rate Y2 Full-GF'!$AG1908="","",'[2]Total Proposed Rate Y2 Full-GF'!$AG1908)</f>
        <v>0</v>
      </c>
      <c r="J1908" s="51"/>
      <c r="K1908" s="51">
        <f t="shared" si="143"/>
        <v>0</v>
      </c>
      <c r="L1908" s="22"/>
      <c r="M1908" s="59">
        <f t="shared" si="144"/>
        <v>0</v>
      </c>
      <c r="N1908" s="5"/>
    </row>
    <row r="1909" spans="1:14" hidden="1" x14ac:dyDescent="0.2">
      <c r="A1909" s="6">
        <f t="shared" si="145"/>
        <v>28</v>
      </c>
      <c r="B1909" s="1"/>
      <c r="C1909" s="14" t="s">
        <v>118</v>
      </c>
      <c r="D1909" s="1"/>
      <c r="E1909" s="13" t="s">
        <v>15</v>
      </c>
      <c r="F1909" s="52"/>
      <c r="G1909" s="51">
        <f>IF([1]Summary!$AG1910="","",[1]Summary!$AG1910)</f>
        <v>0</v>
      </c>
      <c r="H1909" s="51"/>
      <c r="I1909" s="51">
        <f>IF('[2]Total Proposed Rate Y2 Full-GF'!$AG1909="","",'[2]Total Proposed Rate Y2 Full-GF'!$AG1909)</f>
        <v>0</v>
      </c>
      <c r="J1909" s="51"/>
      <c r="K1909" s="51">
        <f t="shared" si="143"/>
        <v>0</v>
      </c>
      <c r="L1909" s="22"/>
      <c r="M1909" s="59">
        <f t="shared" si="144"/>
        <v>0</v>
      </c>
      <c r="N1909" s="5"/>
    </row>
    <row r="1910" spans="1:14" hidden="1" x14ac:dyDescent="0.2">
      <c r="A1910" s="6">
        <f t="shared" si="145"/>
        <v>29</v>
      </c>
      <c r="B1910" s="1"/>
      <c r="C1910" s="94" t="s">
        <v>142</v>
      </c>
      <c r="F1910" s="52"/>
      <c r="G1910" s="51" t="str">
        <f>IF([1]Summary!$AG1911="","",[1]Summary!$AG1911)</f>
        <v/>
      </c>
      <c r="H1910" s="51"/>
      <c r="I1910" s="51" t="str">
        <f>IF('[2]Total Proposed Rate Y2 Full-GF'!$AG1910="","",'[2]Total Proposed Rate Y2 Full-GF'!$AG1910)</f>
        <v/>
      </c>
      <c r="J1910" s="51"/>
      <c r="K1910" s="51" t="str">
        <f t="shared" si="143"/>
        <v/>
      </c>
      <c r="L1910" s="22"/>
      <c r="M1910" s="59" t="str">
        <f t="shared" si="144"/>
        <v/>
      </c>
      <c r="N1910" s="5"/>
    </row>
    <row r="1911" spans="1:14" hidden="1" x14ac:dyDescent="0.2">
      <c r="A1911" s="6">
        <f t="shared" si="145"/>
        <v>30</v>
      </c>
      <c r="B1911" s="1"/>
      <c r="C1911" s="14" t="s">
        <v>103</v>
      </c>
      <c r="D1911" s="1"/>
      <c r="E1911" s="13" t="s">
        <v>15</v>
      </c>
      <c r="F1911" s="52"/>
      <c r="G1911" s="51">
        <f>IF([1]Summary!$AG1912="","",[1]Summary!$AG1912)</f>
        <v>0</v>
      </c>
      <c r="H1911" s="51"/>
      <c r="I1911" s="51">
        <f>IF('[2]Total Proposed Rate Y2 Full-GF'!$AG1911="","",'[2]Total Proposed Rate Y2 Full-GF'!$AG1911)</f>
        <v>0</v>
      </c>
      <c r="J1911" s="51"/>
      <c r="K1911" s="51">
        <f t="shared" si="143"/>
        <v>0</v>
      </c>
      <c r="L1911" s="22"/>
      <c r="M1911" s="59">
        <f t="shared" si="144"/>
        <v>0</v>
      </c>
      <c r="N1911" s="5"/>
    </row>
    <row r="1912" spans="1:14" hidden="1" x14ac:dyDescent="0.2">
      <c r="A1912" s="6">
        <f t="shared" si="145"/>
        <v>31</v>
      </c>
      <c r="B1912" s="1"/>
      <c r="C1912" s="14" t="s">
        <v>104</v>
      </c>
      <c r="D1912" s="1"/>
      <c r="E1912" s="13" t="s">
        <v>15</v>
      </c>
      <c r="F1912" s="52"/>
      <c r="G1912" s="51">
        <f>IF([1]Summary!$AG1913="","",[1]Summary!$AG1913)</f>
        <v>0</v>
      </c>
      <c r="H1912" s="51"/>
      <c r="I1912" s="51">
        <f>IF('[2]Total Proposed Rate Y2 Full-GF'!$AG1912="","",'[2]Total Proposed Rate Y2 Full-GF'!$AG1912)</f>
        <v>0</v>
      </c>
      <c r="J1912" s="51"/>
      <c r="K1912" s="51">
        <f t="shared" si="143"/>
        <v>0</v>
      </c>
      <c r="L1912" s="22"/>
      <c r="M1912" s="59">
        <f t="shared" si="144"/>
        <v>0</v>
      </c>
      <c r="N1912" s="5"/>
    </row>
    <row r="1913" spans="1:14" hidden="1" x14ac:dyDescent="0.2">
      <c r="A1913" s="6">
        <f t="shared" si="145"/>
        <v>32</v>
      </c>
      <c r="B1913" s="1"/>
      <c r="C1913" s="13" t="s">
        <v>116</v>
      </c>
      <c r="D1913" s="1"/>
      <c r="E1913" s="13" t="s">
        <v>15</v>
      </c>
      <c r="F1913" s="52"/>
      <c r="G1913" s="51">
        <f>IF([1]Summary!$AG1914="","",[1]Summary!$AG1914)</f>
        <v>0</v>
      </c>
      <c r="H1913" s="51"/>
      <c r="I1913" s="51">
        <f>IF('[2]Total Proposed Rate Y2 Full-GF'!$AG1913="","",'[2]Total Proposed Rate Y2 Full-GF'!$AG1913)</f>
        <v>0</v>
      </c>
      <c r="J1913" s="51"/>
      <c r="K1913" s="51">
        <f t="shared" si="143"/>
        <v>0</v>
      </c>
      <c r="L1913" s="52"/>
      <c r="M1913" s="59">
        <f t="shared" si="144"/>
        <v>0</v>
      </c>
      <c r="N1913" s="5"/>
    </row>
    <row r="1914" spans="1:14" hidden="1" x14ac:dyDescent="0.2">
      <c r="A1914" s="6">
        <f t="shared" si="145"/>
        <v>33</v>
      </c>
      <c r="B1914" s="1"/>
      <c r="C1914" s="13" t="s">
        <v>117</v>
      </c>
      <c r="D1914" s="1"/>
      <c r="E1914" s="13" t="s">
        <v>15</v>
      </c>
      <c r="F1914" s="52"/>
      <c r="G1914" s="51">
        <f>IF([1]Summary!$AG1915="","",[1]Summary!$AG1915)</f>
        <v>0</v>
      </c>
      <c r="H1914" s="51"/>
      <c r="I1914" s="51">
        <f>IF('[2]Total Proposed Rate Y2 Full-GF'!$AG1914="","",'[2]Total Proposed Rate Y2 Full-GF'!$AG1914)</f>
        <v>0</v>
      </c>
      <c r="J1914" s="51"/>
      <c r="K1914" s="51">
        <f t="shared" si="143"/>
        <v>0</v>
      </c>
      <c r="L1914" s="22"/>
      <c r="M1914" s="59">
        <f t="shared" si="144"/>
        <v>0</v>
      </c>
      <c r="N1914" s="5"/>
    </row>
    <row r="1915" spans="1:14" hidden="1" x14ac:dyDescent="0.2">
      <c r="A1915" s="6">
        <f t="shared" si="145"/>
        <v>34</v>
      </c>
      <c r="B1915" s="1"/>
      <c r="C1915" s="14" t="s">
        <v>118</v>
      </c>
      <c r="D1915" s="1"/>
      <c r="E1915" s="13" t="s">
        <v>15</v>
      </c>
      <c r="F1915" s="52"/>
      <c r="G1915" s="51">
        <f>IF([1]Summary!$AG1916="","",[1]Summary!$AG1916)</f>
        <v>0</v>
      </c>
      <c r="H1915" s="51"/>
      <c r="I1915" s="51">
        <f>IF('[2]Total Proposed Rate Y2 Full-GF'!$AG1915="","",'[2]Total Proposed Rate Y2 Full-GF'!$AG1915)</f>
        <v>0</v>
      </c>
      <c r="J1915" s="51"/>
      <c r="K1915" s="51">
        <f t="shared" si="143"/>
        <v>0</v>
      </c>
      <c r="L1915" s="22"/>
      <c r="M1915" s="59">
        <f t="shared" si="144"/>
        <v>0</v>
      </c>
      <c r="N1915" s="5"/>
    </row>
    <row r="1916" spans="1:14" hidden="1" x14ac:dyDescent="0.2">
      <c r="A1916" s="6">
        <f t="shared" si="145"/>
        <v>35</v>
      </c>
      <c r="B1916" s="1"/>
      <c r="C1916" s="90" t="s">
        <v>225</v>
      </c>
      <c r="D1916" s="1"/>
      <c r="E1916" s="1"/>
      <c r="F1916" s="52"/>
      <c r="G1916" s="51" t="str">
        <f>IF([1]Summary!$AG1917="","",[1]Summary!$AG1917)</f>
        <v/>
      </c>
      <c r="H1916" s="51"/>
      <c r="I1916" s="51" t="str">
        <f>IF('[2]Total Proposed Rate Y2 Full-GF'!$AG1916="","",'[2]Total Proposed Rate Y2 Full-GF'!$AG1916)</f>
        <v/>
      </c>
      <c r="J1916" s="51"/>
      <c r="K1916" s="51" t="str">
        <f t="shared" si="143"/>
        <v/>
      </c>
      <c r="L1916" s="22"/>
      <c r="M1916" s="59" t="str">
        <f t="shared" si="144"/>
        <v/>
      </c>
      <c r="N1916" s="5"/>
    </row>
    <row r="1917" spans="1:14" hidden="1" x14ac:dyDescent="0.2">
      <c r="A1917" s="6">
        <f t="shared" si="145"/>
        <v>36</v>
      </c>
      <c r="B1917" s="1"/>
      <c r="C1917" s="14" t="s">
        <v>103</v>
      </c>
      <c r="D1917" s="1"/>
      <c r="E1917" s="13" t="s">
        <v>15</v>
      </c>
      <c r="F1917" s="52"/>
      <c r="G1917" s="51">
        <f>IF([1]Summary!$AG1918="","",[1]Summary!$AG1918)</f>
        <v>0</v>
      </c>
      <c r="H1917" s="51"/>
      <c r="I1917" s="51">
        <f>IF('[2]Total Proposed Rate Y2 Full-GF'!$AG1917="","",'[2]Total Proposed Rate Y2 Full-GF'!$AG1917)</f>
        <v>0</v>
      </c>
      <c r="J1917" s="51"/>
      <c r="K1917" s="51">
        <f t="shared" si="143"/>
        <v>0</v>
      </c>
      <c r="L1917" s="22"/>
      <c r="M1917" s="59">
        <f t="shared" si="144"/>
        <v>0</v>
      </c>
      <c r="N1917" s="5"/>
    </row>
    <row r="1918" spans="1:14" hidden="1" x14ac:dyDescent="0.2">
      <c r="A1918" s="6">
        <f t="shared" si="145"/>
        <v>37</v>
      </c>
      <c r="B1918" s="1"/>
      <c r="C1918" s="14" t="s">
        <v>104</v>
      </c>
      <c r="D1918" s="1"/>
      <c r="E1918" s="13" t="s">
        <v>15</v>
      </c>
      <c r="F1918" s="52"/>
      <c r="G1918" s="51">
        <f>IF([1]Summary!$AG1919="","",[1]Summary!$AG1919)</f>
        <v>0</v>
      </c>
      <c r="H1918" s="51"/>
      <c r="I1918" s="51">
        <f>IF('[2]Total Proposed Rate Y2 Full-GF'!$AG1918="","",'[2]Total Proposed Rate Y2 Full-GF'!$AG1918)</f>
        <v>0</v>
      </c>
      <c r="J1918" s="51"/>
      <c r="K1918" s="51">
        <f t="shared" si="143"/>
        <v>0</v>
      </c>
      <c r="L1918" s="22"/>
      <c r="M1918" s="59">
        <f t="shared" si="144"/>
        <v>0</v>
      </c>
      <c r="N1918" s="5"/>
    </row>
    <row r="1919" spans="1:14" hidden="1" x14ac:dyDescent="0.2">
      <c r="A1919" s="6">
        <f t="shared" si="145"/>
        <v>38</v>
      </c>
      <c r="B1919" s="1"/>
      <c r="C1919" s="13" t="s">
        <v>116</v>
      </c>
      <c r="D1919" s="1"/>
      <c r="E1919" s="13" t="s">
        <v>15</v>
      </c>
      <c r="F1919" s="52"/>
      <c r="G1919" s="51">
        <f>IF([1]Summary!$AG1920="","",[1]Summary!$AG1920)</f>
        <v>0</v>
      </c>
      <c r="H1919" s="51"/>
      <c r="I1919" s="51">
        <f>IF('[2]Total Proposed Rate Y2 Full-GF'!$AG1919="","",'[2]Total Proposed Rate Y2 Full-GF'!$AG1919)</f>
        <v>0</v>
      </c>
      <c r="J1919" s="51"/>
      <c r="K1919" s="51">
        <f t="shared" si="143"/>
        <v>0</v>
      </c>
      <c r="L1919" s="22"/>
      <c r="M1919" s="59">
        <f t="shared" si="144"/>
        <v>0</v>
      </c>
      <c r="N1919" s="5"/>
    </row>
    <row r="1920" spans="1:14" hidden="1" x14ac:dyDescent="0.2">
      <c r="A1920" s="6">
        <f t="shared" si="145"/>
        <v>39</v>
      </c>
      <c r="B1920" s="1"/>
      <c r="C1920" s="13" t="s">
        <v>117</v>
      </c>
      <c r="D1920" s="1"/>
      <c r="E1920" s="13" t="s">
        <v>15</v>
      </c>
      <c r="F1920" s="52"/>
      <c r="G1920" s="51">
        <f>IF([1]Summary!$AG1921="","",[1]Summary!$AG1921)</f>
        <v>0</v>
      </c>
      <c r="H1920" s="51"/>
      <c r="I1920" s="51">
        <f>IF('[2]Total Proposed Rate Y2 Full-GF'!$AG1920="","",'[2]Total Proposed Rate Y2 Full-GF'!$AG1920)</f>
        <v>0</v>
      </c>
      <c r="J1920" s="51"/>
      <c r="K1920" s="51">
        <f t="shared" si="143"/>
        <v>0</v>
      </c>
      <c r="L1920" s="22"/>
      <c r="M1920" s="59">
        <f t="shared" si="144"/>
        <v>0</v>
      </c>
      <c r="N1920" s="5"/>
    </row>
    <row r="1921" spans="1:14" hidden="1" x14ac:dyDescent="0.2">
      <c r="A1921" s="6">
        <f t="shared" si="145"/>
        <v>40</v>
      </c>
      <c r="B1921" s="1"/>
      <c r="C1921" s="14" t="s">
        <v>118</v>
      </c>
      <c r="D1921" s="1"/>
      <c r="E1921" s="13" t="s">
        <v>15</v>
      </c>
      <c r="F1921" s="52"/>
      <c r="G1921" s="51">
        <f>IF([1]Summary!$AG1922="","",[1]Summary!$AG1922)</f>
        <v>0</v>
      </c>
      <c r="H1921" s="51"/>
      <c r="I1921" s="51">
        <f>IF('[2]Total Proposed Rate Y2 Full-GF'!$AG1921="","",'[2]Total Proposed Rate Y2 Full-GF'!$AG1921)</f>
        <v>0</v>
      </c>
      <c r="J1921" s="51"/>
      <c r="K1921" s="51">
        <f t="shared" si="143"/>
        <v>0</v>
      </c>
      <c r="L1921" s="22"/>
      <c r="M1921" s="59">
        <f t="shared" si="144"/>
        <v>0</v>
      </c>
      <c r="N1921" s="5"/>
    </row>
    <row r="1922" spans="1:14" hidden="1" x14ac:dyDescent="0.2">
      <c r="A1922" s="6">
        <f t="shared" si="145"/>
        <v>41</v>
      </c>
      <c r="B1922" s="1"/>
      <c r="C1922" s="90" t="s">
        <v>226</v>
      </c>
      <c r="D1922" s="1"/>
      <c r="E1922" s="1"/>
      <c r="F1922" s="52"/>
      <c r="G1922" s="51" t="str">
        <f>IF([1]Summary!$AG1923="","",[1]Summary!$AG1923)</f>
        <v/>
      </c>
      <c r="H1922" s="51"/>
      <c r="I1922" s="51" t="str">
        <f>IF('[2]Total Proposed Rate Y2 Full-GF'!$AG1922="","",'[2]Total Proposed Rate Y2 Full-GF'!$AG1922)</f>
        <v/>
      </c>
      <c r="J1922" s="51"/>
      <c r="K1922" s="51" t="str">
        <f t="shared" si="143"/>
        <v/>
      </c>
      <c r="L1922" s="22"/>
      <c r="M1922" s="59" t="str">
        <f t="shared" si="144"/>
        <v/>
      </c>
      <c r="N1922" s="5"/>
    </row>
    <row r="1923" spans="1:14" hidden="1" x14ac:dyDescent="0.2">
      <c r="A1923" s="6">
        <f t="shared" si="145"/>
        <v>42</v>
      </c>
      <c r="B1923" s="1"/>
      <c r="C1923" s="14" t="s">
        <v>103</v>
      </c>
      <c r="D1923" s="1"/>
      <c r="E1923" s="13" t="s">
        <v>15</v>
      </c>
      <c r="F1923" s="52"/>
      <c r="G1923" s="51">
        <f>IF([1]Summary!$AG1924="","",[1]Summary!$AG1924)</f>
        <v>0</v>
      </c>
      <c r="H1923" s="51"/>
      <c r="I1923" s="51">
        <f>IF('[2]Total Proposed Rate Y2 Full-GF'!$AG1923="","",'[2]Total Proposed Rate Y2 Full-GF'!$AG1923)</f>
        <v>0</v>
      </c>
      <c r="J1923" s="51"/>
      <c r="K1923" s="51">
        <f t="shared" si="143"/>
        <v>0</v>
      </c>
      <c r="L1923" s="22"/>
      <c r="M1923" s="59">
        <f t="shared" si="144"/>
        <v>0</v>
      </c>
      <c r="N1923" s="5"/>
    </row>
    <row r="1924" spans="1:14" hidden="1" x14ac:dyDescent="0.2">
      <c r="A1924" s="6">
        <f t="shared" si="145"/>
        <v>43</v>
      </c>
      <c r="B1924" s="1"/>
      <c r="C1924" s="14" t="s">
        <v>104</v>
      </c>
      <c r="D1924" s="1"/>
      <c r="E1924" s="13" t="s">
        <v>15</v>
      </c>
      <c r="F1924" s="52"/>
      <c r="G1924" s="51">
        <f>IF([1]Summary!$AG1925="","",[1]Summary!$AG1925)</f>
        <v>0</v>
      </c>
      <c r="H1924" s="51"/>
      <c r="I1924" s="51">
        <f>IF('[2]Total Proposed Rate Y2 Full-GF'!$AG1924="","",'[2]Total Proposed Rate Y2 Full-GF'!$AG1924)</f>
        <v>0</v>
      </c>
      <c r="J1924" s="51"/>
      <c r="K1924" s="51">
        <f t="shared" si="143"/>
        <v>0</v>
      </c>
      <c r="L1924" s="22"/>
      <c r="M1924" s="59">
        <f t="shared" si="144"/>
        <v>0</v>
      </c>
      <c r="N1924" s="5"/>
    </row>
    <row r="1925" spans="1:14" hidden="1" x14ac:dyDescent="0.2">
      <c r="A1925" s="6">
        <f t="shared" si="145"/>
        <v>44</v>
      </c>
      <c r="B1925" s="1"/>
      <c r="C1925" s="13" t="s">
        <v>116</v>
      </c>
      <c r="D1925" s="1"/>
      <c r="E1925" s="13" t="s">
        <v>15</v>
      </c>
      <c r="F1925" s="52"/>
      <c r="G1925" s="51">
        <f>IF([1]Summary!$AG1926="","",[1]Summary!$AG1926)</f>
        <v>0</v>
      </c>
      <c r="H1925" s="51"/>
      <c r="I1925" s="51">
        <f>IF('[2]Total Proposed Rate Y2 Full-GF'!$AG1925="","",'[2]Total Proposed Rate Y2 Full-GF'!$AG1925)</f>
        <v>0</v>
      </c>
      <c r="J1925" s="51"/>
      <c r="K1925" s="51">
        <f t="shared" si="143"/>
        <v>0</v>
      </c>
      <c r="L1925" s="22"/>
      <c r="M1925" s="59">
        <f t="shared" si="144"/>
        <v>0</v>
      </c>
      <c r="N1925" s="5"/>
    </row>
    <row r="1926" spans="1:14" hidden="1" x14ac:dyDescent="0.2">
      <c r="A1926" s="6">
        <f t="shared" si="145"/>
        <v>45</v>
      </c>
      <c r="B1926" s="1"/>
      <c r="C1926" s="13" t="s">
        <v>117</v>
      </c>
      <c r="D1926" s="1"/>
      <c r="E1926" s="13" t="s">
        <v>15</v>
      </c>
      <c r="F1926" s="52"/>
      <c r="G1926" s="51">
        <f>IF([1]Summary!$AG1927="","",[1]Summary!$AG1927)</f>
        <v>0</v>
      </c>
      <c r="H1926" s="51"/>
      <c r="I1926" s="51">
        <f>IF('[2]Total Proposed Rate Y2 Full-GF'!$AG1926="","",'[2]Total Proposed Rate Y2 Full-GF'!$AG1926)</f>
        <v>0</v>
      </c>
      <c r="J1926" s="51"/>
      <c r="K1926" s="51">
        <f t="shared" si="143"/>
        <v>0</v>
      </c>
      <c r="L1926" s="22"/>
      <c r="M1926" s="59">
        <f t="shared" si="144"/>
        <v>0</v>
      </c>
      <c r="N1926" s="5"/>
    </row>
    <row r="1927" spans="1:14" hidden="1" x14ac:dyDescent="0.2">
      <c r="A1927" s="6">
        <f t="shared" si="145"/>
        <v>46</v>
      </c>
      <c r="B1927" s="1"/>
      <c r="C1927" s="14" t="s">
        <v>118</v>
      </c>
      <c r="D1927" s="1"/>
      <c r="E1927" s="13" t="s">
        <v>15</v>
      </c>
      <c r="F1927" s="52"/>
      <c r="G1927" s="51">
        <f>IF([1]Summary!$AG1928="","",[1]Summary!$AG1928)</f>
        <v>0</v>
      </c>
      <c r="H1927" s="51"/>
      <c r="I1927" s="51">
        <f>IF('[2]Total Proposed Rate Y2 Full-GF'!$AG1927="","",'[2]Total Proposed Rate Y2 Full-GF'!$AG1927)</f>
        <v>0</v>
      </c>
      <c r="J1927" s="51"/>
      <c r="K1927" s="51">
        <f t="shared" si="143"/>
        <v>0</v>
      </c>
      <c r="L1927" s="22"/>
      <c r="M1927" s="59">
        <f t="shared" si="144"/>
        <v>0</v>
      </c>
      <c r="N1927" s="5"/>
    </row>
    <row r="1928" spans="1:14" hidden="1" x14ac:dyDescent="0.2">
      <c r="A1928" s="6">
        <f t="shared" si="145"/>
        <v>47</v>
      </c>
      <c r="B1928" s="1"/>
      <c r="C1928" s="90" t="s">
        <v>119</v>
      </c>
      <c r="D1928" s="1"/>
      <c r="E1928" s="1"/>
      <c r="F1928" s="52"/>
      <c r="G1928" s="51" t="str">
        <f>IF([1]Summary!$AG1929="","",[1]Summary!$AG1929)</f>
        <v/>
      </c>
      <c r="H1928" s="51"/>
      <c r="I1928" s="51" t="str">
        <f>IF('[2]Total Proposed Rate Y2 Full-GF'!$AG1928="","",'[2]Total Proposed Rate Y2 Full-GF'!$AG1928)</f>
        <v/>
      </c>
      <c r="J1928" s="51"/>
      <c r="K1928" s="51" t="str">
        <f t="shared" si="143"/>
        <v/>
      </c>
      <c r="L1928" s="22"/>
      <c r="M1928" s="59" t="str">
        <f t="shared" si="144"/>
        <v/>
      </c>
      <c r="N1928" s="5"/>
    </row>
    <row r="1929" spans="1:14" hidden="1" x14ac:dyDescent="0.2">
      <c r="A1929" s="6">
        <f t="shared" si="145"/>
        <v>48</v>
      </c>
      <c r="B1929" s="1"/>
      <c r="C1929" s="14" t="s">
        <v>103</v>
      </c>
      <c r="D1929" s="1"/>
      <c r="E1929" s="13" t="s">
        <v>15</v>
      </c>
      <c r="F1929" s="52"/>
      <c r="G1929" s="51">
        <f>IF([1]Summary!$AG1930="","",[1]Summary!$AG1930)</f>
        <v>0</v>
      </c>
      <c r="H1929" s="51"/>
      <c r="I1929" s="51">
        <f>IF('[2]Total Proposed Rate Y2 Full-GF'!$AG1929="","",'[2]Total Proposed Rate Y2 Full-GF'!$AG1929)</f>
        <v>0</v>
      </c>
      <c r="J1929" s="51"/>
      <c r="K1929" s="51">
        <f t="shared" si="143"/>
        <v>0</v>
      </c>
      <c r="L1929" s="22"/>
      <c r="M1929" s="59">
        <f t="shared" si="144"/>
        <v>0</v>
      </c>
      <c r="N1929" s="5"/>
    </row>
    <row r="1930" spans="1:14" hidden="1" x14ac:dyDescent="0.2">
      <c r="A1930" s="6">
        <f t="shared" si="145"/>
        <v>49</v>
      </c>
      <c r="B1930" s="1"/>
      <c r="C1930" s="14" t="s">
        <v>104</v>
      </c>
      <c r="D1930" s="1"/>
      <c r="E1930" s="13" t="s">
        <v>15</v>
      </c>
      <c r="F1930" s="52"/>
      <c r="G1930" s="51">
        <f>IF([1]Summary!$AG1931="","",[1]Summary!$AG1931)</f>
        <v>0</v>
      </c>
      <c r="H1930" s="51"/>
      <c r="I1930" s="51">
        <f>IF('[2]Total Proposed Rate Y2 Full-GF'!$AG1930="","",'[2]Total Proposed Rate Y2 Full-GF'!$AG1930)</f>
        <v>0</v>
      </c>
      <c r="J1930" s="51"/>
      <c r="K1930" s="51">
        <f t="shared" si="143"/>
        <v>0</v>
      </c>
      <c r="L1930" s="22"/>
      <c r="M1930" s="59">
        <f t="shared" si="144"/>
        <v>0</v>
      </c>
      <c r="N1930" s="5"/>
    </row>
    <row r="1931" spans="1:14" hidden="1" x14ac:dyDescent="0.2">
      <c r="A1931" s="6">
        <f t="shared" si="145"/>
        <v>50</v>
      </c>
      <c r="B1931" s="1"/>
      <c r="C1931" s="13" t="s">
        <v>116</v>
      </c>
      <c r="D1931" s="1"/>
      <c r="E1931" s="13" t="s">
        <v>15</v>
      </c>
      <c r="F1931" s="52"/>
      <c r="G1931" s="51">
        <f>IF([1]Summary!$AG1932="","",[1]Summary!$AG1932)</f>
        <v>0</v>
      </c>
      <c r="H1931" s="51"/>
      <c r="I1931" s="51">
        <f>IF('[2]Total Proposed Rate Y2 Full-GF'!$AG1931="","",'[2]Total Proposed Rate Y2 Full-GF'!$AG1931)</f>
        <v>0</v>
      </c>
      <c r="J1931" s="51"/>
      <c r="K1931" s="51">
        <f t="shared" si="143"/>
        <v>0</v>
      </c>
      <c r="L1931" s="22"/>
      <c r="M1931" s="59">
        <f t="shared" si="144"/>
        <v>0</v>
      </c>
      <c r="N1931" s="5"/>
    </row>
    <row r="1932" spans="1:14" hidden="1" x14ac:dyDescent="0.2">
      <c r="A1932" s="6">
        <f t="shared" si="145"/>
        <v>51</v>
      </c>
      <c r="B1932" s="1"/>
      <c r="C1932" s="13" t="s">
        <v>117</v>
      </c>
      <c r="D1932" s="1"/>
      <c r="E1932" s="13" t="s">
        <v>15</v>
      </c>
      <c r="F1932" s="52"/>
      <c r="G1932" s="51">
        <f>IF([1]Summary!$AG1933="","",[1]Summary!$AG1933)</f>
        <v>0</v>
      </c>
      <c r="H1932" s="51"/>
      <c r="I1932" s="51">
        <f>IF('[2]Total Proposed Rate Y2 Full-GF'!$AG1932="","",'[2]Total Proposed Rate Y2 Full-GF'!$AG1932)</f>
        <v>0</v>
      </c>
      <c r="J1932" s="51"/>
      <c r="K1932" s="51">
        <f t="shared" ref="K1932:K1995" si="146">IF(I1932="","",+I1932-G1932)</f>
        <v>0</v>
      </c>
      <c r="L1932" s="22"/>
      <c r="M1932" s="59">
        <f t="shared" ref="M1932:M1995" si="147">IF(K1932="","",+IFERROR(K1932/G1932,0))</f>
        <v>0</v>
      </c>
      <c r="N1932" s="5"/>
    </row>
    <row r="1933" spans="1:14" hidden="1" x14ac:dyDescent="0.2">
      <c r="A1933" s="6">
        <f t="shared" si="145"/>
        <v>52</v>
      </c>
      <c r="B1933" s="1"/>
      <c r="C1933" s="14" t="s">
        <v>118</v>
      </c>
      <c r="D1933" s="1"/>
      <c r="E1933" s="13" t="s">
        <v>15</v>
      </c>
      <c r="F1933" s="52"/>
      <c r="G1933" s="51">
        <f>IF([1]Summary!$AG1934="","",[1]Summary!$AG1934)</f>
        <v>0</v>
      </c>
      <c r="H1933" s="51"/>
      <c r="I1933" s="51">
        <f>IF('[2]Total Proposed Rate Y2 Full-GF'!$AG1933="","",'[2]Total Proposed Rate Y2 Full-GF'!$AG1933)</f>
        <v>0</v>
      </c>
      <c r="J1933" s="51"/>
      <c r="K1933" s="51">
        <f t="shared" si="146"/>
        <v>0</v>
      </c>
      <c r="L1933" s="22"/>
      <c r="M1933" s="59">
        <f t="shared" si="147"/>
        <v>0</v>
      </c>
      <c r="N1933" s="5"/>
    </row>
    <row r="1934" spans="1:14" hidden="1" x14ac:dyDescent="0.2">
      <c r="A1934" s="6">
        <f t="shared" si="145"/>
        <v>53</v>
      </c>
      <c r="B1934" s="1"/>
      <c r="C1934" s="90" t="s">
        <v>120</v>
      </c>
      <c r="D1934" s="1"/>
      <c r="E1934" s="1"/>
      <c r="F1934" s="52"/>
      <c r="G1934" s="51" t="str">
        <f>IF([1]Summary!$AG1935="","",[1]Summary!$AG1935)</f>
        <v/>
      </c>
      <c r="H1934" s="51"/>
      <c r="I1934" s="51" t="str">
        <f>IF('[2]Total Proposed Rate Y2 Full-GF'!$AG1934="","",'[2]Total Proposed Rate Y2 Full-GF'!$AG1934)</f>
        <v/>
      </c>
      <c r="J1934" s="51"/>
      <c r="K1934" s="51" t="str">
        <f t="shared" si="146"/>
        <v/>
      </c>
      <c r="L1934" s="22"/>
      <c r="M1934" s="59" t="str">
        <f t="shared" si="147"/>
        <v/>
      </c>
      <c r="N1934" s="5"/>
    </row>
    <row r="1935" spans="1:14" hidden="1" x14ac:dyDescent="0.2">
      <c r="A1935" s="6">
        <f t="shared" si="145"/>
        <v>54</v>
      </c>
      <c r="B1935" s="1"/>
      <c r="C1935" s="14" t="s">
        <v>103</v>
      </c>
      <c r="D1935" s="1"/>
      <c r="E1935" s="13" t="s">
        <v>15</v>
      </c>
      <c r="F1935" s="52"/>
      <c r="G1935" s="51">
        <f>IF([1]Summary!$AG1936="","",[1]Summary!$AG1936)</f>
        <v>0</v>
      </c>
      <c r="H1935" s="51"/>
      <c r="I1935" s="51">
        <f>IF('[2]Total Proposed Rate Y2 Full-GF'!$AG1935="","",'[2]Total Proposed Rate Y2 Full-GF'!$AG1935)</f>
        <v>0</v>
      </c>
      <c r="J1935" s="51"/>
      <c r="K1935" s="51">
        <f t="shared" si="146"/>
        <v>0</v>
      </c>
      <c r="L1935" s="22"/>
      <c r="M1935" s="59">
        <f t="shared" si="147"/>
        <v>0</v>
      </c>
      <c r="N1935" s="5"/>
    </row>
    <row r="1936" spans="1:14" hidden="1" x14ac:dyDescent="0.2">
      <c r="A1936" s="6">
        <f t="shared" si="145"/>
        <v>55</v>
      </c>
      <c r="B1936" s="1"/>
      <c r="C1936" s="14" t="s">
        <v>104</v>
      </c>
      <c r="D1936" s="1"/>
      <c r="E1936" s="13" t="s">
        <v>15</v>
      </c>
      <c r="F1936" s="52"/>
      <c r="G1936" s="51">
        <f>IF([1]Summary!$AG1937="","",[1]Summary!$AG1937)</f>
        <v>0</v>
      </c>
      <c r="H1936" s="51"/>
      <c r="I1936" s="51">
        <f>IF('[2]Total Proposed Rate Y2 Full-GF'!$AG1936="","",'[2]Total Proposed Rate Y2 Full-GF'!$AG1936)</f>
        <v>0</v>
      </c>
      <c r="J1936" s="51"/>
      <c r="K1936" s="51">
        <f t="shared" si="146"/>
        <v>0</v>
      </c>
      <c r="L1936" s="22"/>
      <c r="M1936" s="59">
        <f t="shared" si="147"/>
        <v>0</v>
      </c>
      <c r="N1936" s="5"/>
    </row>
    <row r="1937" spans="1:14" hidden="1" x14ac:dyDescent="0.2">
      <c r="A1937" s="6">
        <f t="shared" si="145"/>
        <v>56</v>
      </c>
      <c r="B1937" s="1"/>
      <c r="C1937" s="13" t="s">
        <v>116</v>
      </c>
      <c r="D1937" s="1"/>
      <c r="E1937" s="13" t="s">
        <v>15</v>
      </c>
      <c r="F1937" s="52"/>
      <c r="G1937" s="51">
        <f>IF([1]Summary!$AG1938="","",[1]Summary!$AG1938)</f>
        <v>0</v>
      </c>
      <c r="H1937" s="51"/>
      <c r="I1937" s="51">
        <f>IF('[2]Total Proposed Rate Y2 Full-GF'!$AG1937="","",'[2]Total Proposed Rate Y2 Full-GF'!$AG1937)</f>
        <v>0</v>
      </c>
      <c r="J1937" s="51"/>
      <c r="K1937" s="51">
        <f t="shared" si="146"/>
        <v>0</v>
      </c>
      <c r="L1937" s="22"/>
      <c r="M1937" s="59">
        <f t="shared" si="147"/>
        <v>0</v>
      </c>
      <c r="N1937" s="5"/>
    </row>
    <row r="1938" spans="1:14" hidden="1" x14ac:dyDescent="0.2">
      <c r="A1938" s="6">
        <f t="shared" si="145"/>
        <v>57</v>
      </c>
      <c r="B1938" s="1"/>
      <c r="C1938" s="13" t="s">
        <v>117</v>
      </c>
      <c r="D1938" s="1"/>
      <c r="E1938" s="13" t="s">
        <v>15</v>
      </c>
      <c r="F1938" s="52"/>
      <c r="G1938" s="51">
        <f>IF([1]Summary!$AG1939="","",[1]Summary!$AG1939)</f>
        <v>0</v>
      </c>
      <c r="H1938" s="51"/>
      <c r="I1938" s="51">
        <f>IF('[2]Total Proposed Rate Y2 Full-GF'!$AG1938="","",'[2]Total Proposed Rate Y2 Full-GF'!$AG1938)</f>
        <v>0</v>
      </c>
      <c r="J1938" s="51"/>
      <c r="K1938" s="51">
        <f t="shared" si="146"/>
        <v>0</v>
      </c>
      <c r="L1938" s="22"/>
      <c r="M1938" s="59">
        <f t="shared" si="147"/>
        <v>0</v>
      </c>
      <c r="N1938" s="5"/>
    </row>
    <row r="1939" spans="1:14" hidden="1" x14ac:dyDescent="0.2">
      <c r="A1939" s="6">
        <f t="shared" si="145"/>
        <v>58</v>
      </c>
      <c r="B1939" s="1"/>
      <c r="C1939" s="14" t="s">
        <v>118</v>
      </c>
      <c r="D1939" s="1"/>
      <c r="E1939" s="13" t="s">
        <v>15</v>
      </c>
      <c r="F1939" s="52"/>
      <c r="G1939" s="51">
        <f>IF([1]Summary!$AG1948="","",[1]Summary!$AG1948)</f>
        <v>0</v>
      </c>
      <c r="H1939" s="51"/>
      <c r="I1939" s="51">
        <f>IF('[2]Total Proposed Rate Y2 Full-GF'!$AG1939="","",'[2]Total Proposed Rate Y2 Full-GF'!$AG1939)</f>
        <v>0</v>
      </c>
      <c r="J1939" s="51"/>
      <c r="K1939" s="51">
        <f>IF(I1939="","",+I1939-G1939)</f>
        <v>0</v>
      </c>
      <c r="L1939" s="22"/>
      <c r="M1939" s="59">
        <f>IF(K1939="","",+IFERROR(K1939/G1939,0))</f>
        <v>0</v>
      </c>
      <c r="N1939" s="5"/>
    </row>
    <row r="1940" spans="1:14" hidden="1" x14ac:dyDescent="0.2">
      <c r="A1940" s="6">
        <f t="shared" si="145"/>
        <v>59</v>
      </c>
      <c r="B1940" s="1"/>
      <c r="C1940" s="90" t="s">
        <v>208</v>
      </c>
      <c r="D1940" s="1"/>
      <c r="E1940" s="1"/>
      <c r="F1940" s="52"/>
      <c r="G1940" s="51">
        <f>IF([1]Summary!$AG1949="","",[1]Summary!$AG1949)</f>
        <v>0</v>
      </c>
      <c r="H1940" s="51"/>
      <c r="I1940" s="51" t="str">
        <f>IF('[2]Total Proposed Rate Y2 Full-GF'!$AG1940="","",'[2]Total Proposed Rate Y2 Full-GF'!$AG1940)</f>
        <v/>
      </c>
      <c r="J1940" s="51"/>
      <c r="K1940" s="51" t="str">
        <f>IF(I1940="","",+I1940-G1940)</f>
        <v/>
      </c>
      <c r="L1940" s="22"/>
      <c r="M1940" s="59" t="str">
        <f>IF(K1940="","",+IFERROR(K1940/G1940,0))</f>
        <v/>
      </c>
      <c r="N1940" s="5"/>
    </row>
    <row r="1941" spans="1:14" hidden="1" x14ac:dyDescent="0.2">
      <c r="A1941" s="6">
        <f t="shared" si="145"/>
        <v>60</v>
      </c>
      <c r="B1941" s="1"/>
      <c r="C1941" s="14" t="s">
        <v>103</v>
      </c>
      <c r="D1941" s="1"/>
      <c r="E1941" s="13" t="s">
        <v>15</v>
      </c>
      <c r="F1941" s="52"/>
      <c r="G1941" s="51">
        <f>IF([1]Summary!$AG1940="","",[1]Summary!$AG1940)</f>
        <v>0</v>
      </c>
      <c r="H1941" s="51"/>
      <c r="I1941" s="51">
        <f>IF('[2]Total Proposed Rate Y2 Full-GF'!$AG1941="","",'[2]Total Proposed Rate Y2 Full-GF'!$AG1941)</f>
        <v>0</v>
      </c>
      <c r="J1941" s="51"/>
      <c r="K1941" s="51">
        <f t="shared" si="146"/>
        <v>0</v>
      </c>
      <c r="L1941" s="22"/>
      <c r="M1941" s="59">
        <f t="shared" si="147"/>
        <v>0</v>
      </c>
      <c r="N1941" s="5"/>
    </row>
    <row r="1942" spans="1:14" hidden="1" x14ac:dyDescent="0.2">
      <c r="A1942" s="6">
        <f t="shared" si="145"/>
        <v>61</v>
      </c>
      <c r="B1942" s="1"/>
      <c r="C1942" s="14" t="s">
        <v>104</v>
      </c>
      <c r="D1942" s="1"/>
      <c r="E1942" s="13" t="s">
        <v>15</v>
      </c>
      <c r="F1942" s="52"/>
      <c r="G1942" s="51" t="str">
        <f>IF([1]Summary!$AG1941="","",[1]Summary!$AG1941)</f>
        <v/>
      </c>
      <c r="H1942" s="51"/>
      <c r="I1942" s="51">
        <f>IF('[2]Total Proposed Rate Y2 Full-GF'!$AG1942="","",'[2]Total Proposed Rate Y2 Full-GF'!$AG1942)</f>
        <v>0</v>
      </c>
      <c r="J1942" s="51"/>
      <c r="K1942" s="51" t="e">
        <f t="shared" si="146"/>
        <v>#VALUE!</v>
      </c>
      <c r="L1942" s="22"/>
      <c r="M1942" s="59" t="e">
        <f t="shared" si="147"/>
        <v>#VALUE!</v>
      </c>
      <c r="N1942" s="5"/>
    </row>
    <row r="1943" spans="1:14" hidden="1" x14ac:dyDescent="0.2">
      <c r="A1943" s="6">
        <f t="shared" si="145"/>
        <v>62</v>
      </c>
      <c r="B1943" s="1"/>
      <c r="C1943" s="13" t="s">
        <v>116</v>
      </c>
      <c r="D1943" s="1"/>
      <c r="E1943" s="13" t="s">
        <v>15</v>
      </c>
      <c r="F1943" s="52"/>
      <c r="G1943" s="51">
        <f>IF([1]Summary!$AG1942="","",[1]Summary!$AG1942)</f>
        <v>0</v>
      </c>
      <c r="H1943" s="51"/>
      <c r="I1943" s="51">
        <f>IF('[2]Total Proposed Rate Y2 Full-GF'!$AG1943="","",'[2]Total Proposed Rate Y2 Full-GF'!$AG1943)</f>
        <v>0</v>
      </c>
      <c r="J1943" s="51"/>
      <c r="K1943" s="51">
        <f t="shared" si="146"/>
        <v>0</v>
      </c>
      <c r="L1943" s="22"/>
      <c r="M1943" s="59">
        <f t="shared" si="147"/>
        <v>0</v>
      </c>
      <c r="N1943" s="5"/>
    </row>
    <row r="1944" spans="1:14" hidden="1" x14ac:dyDescent="0.2">
      <c r="A1944" s="6">
        <f t="shared" si="145"/>
        <v>63</v>
      </c>
      <c r="B1944" s="1"/>
      <c r="C1944" s="13" t="s">
        <v>117</v>
      </c>
      <c r="D1944" s="1"/>
      <c r="E1944" s="13" t="s">
        <v>15</v>
      </c>
      <c r="F1944" s="52"/>
      <c r="G1944" s="51">
        <f>IF([1]Summary!$AG1943="","",[1]Summary!$AG1943)</f>
        <v>0</v>
      </c>
      <c r="H1944" s="51"/>
      <c r="I1944" s="51">
        <f>IF('[2]Total Proposed Rate Y2 Full-GF'!$AG1944="","",'[2]Total Proposed Rate Y2 Full-GF'!$AG1944)</f>
        <v>0</v>
      </c>
      <c r="J1944" s="51"/>
      <c r="K1944" s="51">
        <f t="shared" si="146"/>
        <v>0</v>
      </c>
      <c r="L1944" s="22"/>
      <c r="M1944" s="59">
        <f t="shared" si="147"/>
        <v>0</v>
      </c>
      <c r="N1944" s="5"/>
    </row>
    <row r="1945" spans="1:14" hidden="1" x14ac:dyDescent="0.2">
      <c r="A1945" s="6">
        <f t="shared" si="145"/>
        <v>64</v>
      </c>
      <c r="B1945" s="1"/>
      <c r="C1945" s="14" t="s">
        <v>118</v>
      </c>
      <c r="D1945" s="1"/>
      <c r="E1945" s="13" t="s">
        <v>15</v>
      </c>
      <c r="F1945" s="52"/>
      <c r="G1945" s="51">
        <f>IF([1]Summary!$AG1944="","",[1]Summary!$AG1944)</f>
        <v>0</v>
      </c>
      <c r="H1945" s="51"/>
      <c r="I1945" s="51">
        <f>IF('[2]Total Proposed Rate Y2 Full-GF'!$AG1945="","",'[2]Total Proposed Rate Y2 Full-GF'!$AG1945)</f>
        <v>0</v>
      </c>
      <c r="J1945" s="51"/>
      <c r="K1945" s="51">
        <f t="shared" si="146"/>
        <v>0</v>
      </c>
      <c r="L1945" s="22"/>
      <c r="M1945" s="59">
        <f t="shared" si="147"/>
        <v>0</v>
      </c>
      <c r="N1945" s="5"/>
    </row>
    <row r="1946" spans="1:14" hidden="1" x14ac:dyDescent="0.2">
      <c r="A1946" s="6">
        <f t="shared" si="145"/>
        <v>65</v>
      </c>
      <c r="B1946" s="1"/>
      <c r="C1946" s="90" t="s">
        <v>209</v>
      </c>
      <c r="D1946" s="1"/>
      <c r="E1946" s="1"/>
      <c r="F1946" s="52"/>
      <c r="G1946" s="51">
        <f>IF([1]Summary!$AG1945="","",[1]Summary!$AG1945)</f>
        <v>0</v>
      </c>
      <c r="H1946" s="51"/>
      <c r="I1946" s="51" t="str">
        <f>IF('[2]Total Proposed Rate Y2 Full-GF'!$AG1946="","",'[2]Total Proposed Rate Y2 Full-GF'!$AG1946)</f>
        <v/>
      </c>
      <c r="J1946" s="51"/>
      <c r="K1946" s="51" t="str">
        <f t="shared" si="146"/>
        <v/>
      </c>
      <c r="L1946" s="22"/>
      <c r="M1946" s="59" t="str">
        <f t="shared" si="147"/>
        <v/>
      </c>
      <c r="N1946" s="5"/>
    </row>
    <row r="1947" spans="1:14" hidden="1" x14ac:dyDescent="0.2">
      <c r="A1947" s="6">
        <f t="shared" si="145"/>
        <v>66</v>
      </c>
      <c r="B1947" s="1"/>
      <c r="C1947" s="14" t="s">
        <v>103</v>
      </c>
      <c r="D1947" s="1"/>
      <c r="E1947" s="13" t="s">
        <v>15</v>
      </c>
      <c r="F1947" s="52"/>
      <c r="G1947" s="51">
        <f>IF([1]Summary!$AG1946="","",[1]Summary!$AG1946)</f>
        <v>0</v>
      </c>
      <c r="H1947" s="51"/>
      <c r="I1947" s="51">
        <f>IF('[2]Total Proposed Rate Y2 Full-GF'!$AG1947="","",'[2]Total Proposed Rate Y2 Full-GF'!$AG1947)</f>
        <v>0</v>
      </c>
      <c r="J1947" s="51"/>
      <c r="K1947" s="51">
        <f t="shared" si="146"/>
        <v>0</v>
      </c>
      <c r="L1947" s="22"/>
      <c r="M1947" s="59">
        <f t="shared" si="147"/>
        <v>0</v>
      </c>
      <c r="N1947" s="5"/>
    </row>
    <row r="1948" spans="1:14" hidden="1" x14ac:dyDescent="0.2">
      <c r="A1948" s="6">
        <f t="shared" ref="A1948:A1995" si="148">+A1947+1</f>
        <v>67</v>
      </c>
      <c r="B1948" s="1"/>
      <c r="C1948" s="14" t="s">
        <v>104</v>
      </c>
      <c r="D1948" s="1"/>
      <c r="E1948" s="13" t="s">
        <v>15</v>
      </c>
      <c r="F1948" s="52"/>
      <c r="G1948" s="51" t="str">
        <f>IF([1]Summary!$AG1947="","",[1]Summary!$AG1947)</f>
        <v/>
      </c>
      <c r="H1948" s="51"/>
      <c r="I1948" s="51">
        <f>IF('[2]Total Proposed Rate Y2 Full-GF'!$AG1948="","",'[2]Total Proposed Rate Y2 Full-GF'!$AG1948)</f>
        <v>0</v>
      </c>
      <c r="J1948" s="51"/>
      <c r="K1948" s="51" t="e">
        <f t="shared" si="146"/>
        <v>#VALUE!</v>
      </c>
      <c r="L1948" s="22"/>
      <c r="M1948" s="59" t="e">
        <f t="shared" si="147"/>
        <v>#VALUE!</v>
      </c>
      <c r="N1948" s="5"/>
    </row>
    <row r="1949" spans="1:14" hidden="1" x14ac:dyDescent="0.2">
      <c r="A1949" s="6">
        <f t="shared" si="148"/>
        <v>68</v>
      </c>
      <c r="B1949" s="1"/>
      <c r="C1949" s="13" t="s">
        <v>116</v>
      </c>
      <c r="D1949" s="1"/>
      <c r="E1949" s="13" t="s">
        <v>15</v>
      </c>
      <c r="F1949" s="52"/>
      <c r="G1949" s="51">
        <f>IF([1]Summary!$AG1950="","",[1]Summary!$AG1950)</f>
        <v>0</v>
      </c>
      <c r="H1949" s="51"/>
      <c r="I1949" s="51">
        <f>IF('[2]Total Proposed Rate Y2 Full-GF'!$AG1949="","",'[2]Total Proposed Rate Y2 Full-GF'!$AG1949)</f>
        <v>0</v>
      </c>
      <c r="J1949" s="51"/>
      <c r="K1949" s="51">
        <f t="shared" si="146"/>
        <v>0</v>
      </c>
      <c r="L1949" s="22"/>
      <c r="M1949" s="59">
        <f t="shared" si="147"/>
        <v>0</v>
      </c>
      <c r="N1949" s="5"/>
    </row>
    <row r="1950" spans="1:14" hidden="1" x14ac:dyDescent="0.2">
      <c r="A1950" s="6"/>
      <c r="B1950" s="1"/>
      <c r="C1950" s="13" t="s">
        <v>117</v>
      </c>
      <c r="D1950" s="1"/>
      <c r="E1950" s="13" t="s">
        <v>15</v>
      </c>
      <c r="F1950" s="52"/>
      <c r="G1950" s="51">
        <f>IF([1]Summary!$AG1951="","",[1]Summary!$AG1951)</f>
        <v>0</v>
      </c>
      <c r="H1950" s="51"/>
      <c r="I1950" s="51">
        <f>IF('[2]Total Proposed Rate Y2 Full-GF'!$AG1950="","",'[2]Total Proposed Rate Y2 Full-GF'!$AG1950)</f>
        <v>0</v>
      </c>
      <c r="J1950" s="51"/>
      <c r="K1950" s="51">
        <f t="shared" si="146"/>
        <v>0</v>
      </c>
      <c r="L1950" s="22"/>
      <c r="M1950" s="59">
        <f t="shared" si="147"/>
        <v>0</v>
      </c>
      <c r="N1950" s="5"/>
    </row>
    <row r="1951" spans="1:14" ht="10.5" hidden="1" x14ac:dyDescent="0.25">
      <c r="A1951" s="6">
        <f>A1949+1</f>
        <v>69</v>
      </c>
      <c r="B1951" s="27"/>
      <c r="C1951" s="14" t="s">
        <v>118</v>
      </c>
      <c r="D1951" s="1"/>
      <c r="E1951" s="13" t="s">
        <v>15</v>
      </c>
      <c r="F1951" s="52"/>
      <c r="G1951" s="51">
        <f>IF([1]Summary!$AG1952="","",[1]Summary!$AG1952)</f>
        <v>0</v>
      </c>
      <c r="H1951" s="51"/>
      <c r="I1951" s="51">
        <f>IF('[2]Total Proposed Rate Y2 Full-GF'!$AG1951="","",'[2]Total Proposed Rate Y2 Full-GF'!$AG1951)</f>
        <v>0</v>
      </c>
      <c r="J1951" s="51"/>
      <c r="K1951" s="51">
        <f t="shared" si="146"/>
        <v>0</v>
      </c>
      <c r="L1951" s="22"/>
      <c r="M1951" s="59">
        <f t="shared" si="147"/>
        <v>0</v>
      </c>
      <c r="N1951" s="5"/>
    </row>
    <row r="1952" spans="1:14" hidden="1" x14ac:dyDescent="0.2">
      <c r="A1952" s="6">
        <f>A1951+1</f>
        <v>70</v>
      </c>
      <c r="B1952" s="1"/>
      <c r="C1952" s="90" t="s">
        <v>192</v>
      </c>
      <c r="D1952" s="1"/>
      <c r="E1952" s="1"/>
      <c r="F1952" s="52"/>
      <c r="G1952" s="51" t="str">
        <f>IF([1]Summary!$AG1953="","",[1]Summary!$AG1953)</f>
        <v/>
      </c>
      <c r="H1952" s="51"/>
      <c r="I1952" s="51" t="str">
        <f>IF('[2]Total Proposed Rate Y2 Full-GF'!$AG1952="","",'[2]Total Proposed Rate Y2 Full-GF'!$AG1952)</f>
        <v/>
      </c>
      <c r="J1952" s="51"/>
      <c r="K1952" s="51" t="str">
        <f t="shared" si="146"/>
        <v/>
      </c>
      <c r="L1952" s="22"/>
      <c r="M1952" s="59" t="str">
        <f t="shared" si="147"/>
        <v/>
      </c>
      <c r="N1952" s="5"/>
    </row>
    <row r="1953" spans="1:14" hidden="1" x14ac:dyDescent="0.2">
      <c r="A1953" s="6">
        <f t="shared" si="148"/>
        <v>71</v>
      </c>
      <c r="B1953" s="1"/>
      <c r="C1953" s="14" t="s">
        <v>103</v>
      </c>
      <c r="D1953" s="1"/>
      <c r="E1953" s="13" t="s">
        <v>102</v>
      </c>
      <c r="F1953" s="52"/>
      <c r="G1953" s="51">
        <f>IF([1]Summary!$AG1954="","",[1]Summary!$AG1954)</f>
        <v>0</v>
      </c>
      <c r="H1953" s="51"/>
      <c r="I1953" s="51">
        <f>IF('[2]Total Proposed Rate Y2 Full-GF'!$AG1953="","",'[2]Total Proposed Rate Y2 Full-GF'!$AG1953)</f>
        <v>0</v>
      </c>
      <c r="J1953" s="51"/>
      <c r="K1953" s="51">
        <f t="shared" si="146"/>
        <v>0</v>
      </c>
      <c r="L1953" s="22"/>
      <c r="M1953" s="59">
        <f t="shared" si="147"/>
        <v>0</v>
      </c>
      <c r="N1953" s="5"/>
    </row>
    <row r="1954" spans="1:14" hidden="1" x14ac:dyDescent="0.2">
      <c r="A1954" s="6">
        <f t="shared" si="148"/>
        <v>72</v>
      </c>
      <c r="B1954" s="1"/>
      <c r="C1954" s="14" t="s">
        <v>104</v>
      </c>
      <c r="D1954" s="1"/>
      <c r="E1954" s="13" t="s">
        <v>102</v>
      </c>
      <c r="F1954" s="52"/>
      <c r="G1954" s="51">
        <f>IF([1]Summary!$AG1955="","",[1]Summary!$AG1955)</f>
        <v>0</v>
      </c>
      <c r="H1954" s="51"/>
      <c r="I1954" s="51">
        <f>IF('[2]Total Proposed Rate Y2 Full-GF'!$AG1954="","",'[2]Total Proposed Rate Y2 Full-GF'!$AG1954)</f>
        <v>0</v>
      </c>
      <c r="J1954" s="51"/>
      <c r="K1954" s="51">
        <f t="shared" si="146"/>
        <v>0</v>
      </c>
      <c r="L1954" s="22"/>
      <c r="M1954" s="59">
        <f t="shared" si="147"/>
        <v>0</v>
      </c>
      <c r="N1954" s="5"/>
    </row>
    <row r="1955" spans="1:14" hidden="1" x14ac:dyDescent="0.2">
      <c r="A1955" s="6">
        <f>+A1954+1</f>
        <v>73</v>
      </c>
      <c r="B1955" s="1"/>
      <c r="C1955" s="13" t="s">
        <v>116</v>
      </c>
      <c r="D1955" s="1"/>
      <c r="E1955" s="13" t="s">
        <v>102</v>
      </c>
      <c r="F1955" s="52"/>
      <c r="G1955" s="51">
        <f>IF([1]Summary!$AG1956="","",[1]Summary!$AG1956)</f>
        <v>0</v>
      </c>
      <c r="H1955" s="51"/>
      <c r="I1955" s="51">
        <f>IF('[2]Total Proposed Rate Y2 Full-GF'!$AG1955="","",'[2]Total Proposed Rate Y2 Full-GF'!$AG1955)</f>
        <v>0</v>
      </c>
      <c r="J1955" s="51"/>
      <c r="K1955" s="51">
        <f t="shared" si="146"/>
        <v>0</v>
      </c>
      <c r="L1955" s="22"/>
      <c r="M1955" s="59">
        <f t="shared" si="147"/>
        <v>0</v>
      </c>
      <c r="N1955" s="5"/>
    </row>
    <row r="1956" spans="1:14" hidden="1" x14ac:dyDescent="0.2">
      <c r="A1956" s="6">
        <f t="shared" si="148"/>
        <v>74</v>
      </c>
      <c r="B1956" s="1"/>
      <c r="C1956" s="13" t="s">
        <v>117</v>
      </c>
      <c r="D1956" s="1"/>
      <c r="E1956" s="13" t="s">
        <v>102</v>
      </c>
      <c r="F1956" s="52"/>
      <c r="G1956" s="51">
        <f>IF([1]Summary!$AG1957="","",[1]Summary!$AG1957)</f>
        <v>0</v>
      </c>
      <c r="H1956" s="51"/>
      <c r="I1956" s="51">
        <f>IF('[2]Total Proposed Rate Y2 Full-GF'!$AG1956="","",'[2]Total Proposed Rate Y2 Full-GF'!$AG1956)</f>
        <v>0</v>
      </c>
      <c r="J1956" s="51"/>
      <c r="K1956" s="51">
        <f t="shared" si="146"/>
        <v>0</v>
      </c>
      <c r="L1956" s="22"/>
      <c r="M1956" s="59">
        <f t="shared" si="147"/>
        <v>0</v>
      </c>
      <c r="N1956" s="5"/>
    </row>
    <row r="1957" spans="1:14" hidden="1" x14ac:dyDescent="0.2">
      <c r="A1957" s="6">
        <f t="shared" si="148"/>
        <v>75</v>
      </c>
      <c r="B1957" s="1"/>
      <c r="C1957" s="14" t="s">
        <v>118</v>
      </c>
      <c r="D1957" s="1"/>
      <c r="E1957" s="13" t="s">
        <v>102</v>
      </c>
      <c r="F1957" s="52"/>
      <c r="G1957" s="51">
        <f>IF([1]Summary!$AG1958="","",[1]Summary!$AG1958)</f>
        <v>0</v>
      </c>
      <c r="H1957" s="51"/>
      <c r="I1957" s="51">
        <f>IF('[2]Total Proposed Rate Y2 Full-GF'!$AG1957="","",'[2]Total Proposed Rate Y2 Full-GF'!$AG1957)</f>
        <v>0</v>
      </c>
      <c r="J1957" s="51"/>
      <c r="K1957" s="51">
        <f t="shared" si="146"/>
        <v>0</v>
      </c>
      <c r="L1957" s="22"/>
      <c r="M1957" s="59">
        <f t="shared" si="147"/>
        <v>0</v>
      </c>
      <c r="N1957" s="5"/>
    </row>
    <row r="1958" spans="1:14" hidden="1" x14ac:dyDescent="0.2">
      <c r="A1958" s="6">
        <f t="shared" si="148"/>
        <v>76</v>
      </c>
      <c r="B1958" s="1"/>
      <c r="C1958" s="14"/>
      <c r="D1958" s="1"/>
      <c r="E1958" s="13"/>
      <c r="F1958" s="52"/>
      <c r="G1958" s="58" t="str">
        <f>IF([1]Summary!$AG1959="","",[1]Summary!$AG1959)</f>
        <v/>
      </c>
      <c r="H1958" s="58"/>
      <c r="I1958" s="51" t="str">
        <f>IF('[2]Total Proposed Rate Y2 Full-GF'!$AG1958="","",'[2]Total Proposed Rate Y2 Full-GF'!$AG1958)</f>
        <v/>
      </c>
      <c r="J1958" s="58"/>
      <c r="K1958" s="58" t="str">
        <f t="shared" si="146"/>
        <v/>
      </c>
      <c r="L1958" s="22"/>
      <c r="M1958" s="59" t="str">
        <f t="shared" si="147"/>
        <v/>
      </c>
      <c r="N1958" s="5"/>
    </row>
    <row r="1959" spans="1:14" ht="10.5" hidden="1" x14ac:dyDescent="0.25">
      <c r="A1959" s="6">
        <f t="shared" si="148"/>
        <v>77</v>
      </c>
      <c r="B1959" s="1"/>
      <c r="C1959" s="31" t="s">
        <v>167</v>
      </c>
      <c r="E1959" s="13"/>
      <c r="F1959" s="52"/>
      <c r="G1959" s="58" t="str">
        <f>IF([1]Summary!$AG1960="","",[1]Summary!$AG1960)</f>
        <v/>
      </c>
      <c r="H1959" s="58"/>
      <c r="I1959" s="51" t="str">
        <f>IF('[2]Total Proposed Rate Y2 Full-GF'!$AG1959="","",'[2]Total Proposed Rate Y2 Full-GF'!$AG1959)</f>
        <v/>
      </c>
      <c r="J1959" s="58"/>
      <c r="K1959" s="58" t="str">
        <f t="shared" si="146"/>
        <v/>
      </c>
      <c r="L1959" s="22"/>
      <c r="M1959" s="59" t="str">
        <f t="shared" si="147"/>
        <v/>
      </c>
      <c r="N1959" s="5"/>
    </row>
    <row r="1960" spans="1:14" hidden="1" x14ac:dyDescent="0.2">
      <c r="A1960" s="6">
        <f t="shared" si="148"/>
        <v>78</v>
      </c>
      <c r="B1960" s="1"/>
      <c r="C1960" s="90" t="s">
        <v>227</v>
      </c>
      <c r="D1960" s="1"/>
      <c r="E1960" s="1"/>
      <c r="F1960" s="52"/>
      <c r="G1960" s="58" t="str">
        <f>IF([1]Summary!$AG1961="","",[1]Summary!$AG1961)</f>
        <v/>
      </c>
      <c r="H1960" s="58"/>
      <c r="I1960" s="51" t="str">
        <f>IF('[2]Total Proposed Rate Y2 Full-GF'!$AG1960="","",'[2]Total Proposed Rate Y2 Full-GF'!$AG1960)</f>
        <v/>
      </c>
      <c r="J1960" s="58"/>
      <c r="K1960" s="58" t="str">
        <f t="shared" si="146"/>
        <v/>
      </c>
      <c r="L1960" s="22"/>
      <c r="M1960" s="59" t="str">
        <f t="shared" si="147"/>
        <v/>
      </c>
      <c r="N1960" s="5"/>
    </row>
    <row r="1961" spans="1:14" hidden="1" x14ac:dyDescent="0.2">
      <c r="A1961" s="6">
        <f t="shared" si="148"/>
        <v>79</v>
      </c>
      <c r="B1961" s="1"/>
      <c r="C1961" s="14" t="s">
        <v>103</v>
      </c>
      <c r="D1961" s="1"/>
      <c r="E1961" s="13" t="s">
        <v>22</v>
      </c>
      <c r="F1961" s="21"/>
      <c r="G1961" s="58">
        <f>IF([1]Summary!$AG1962="","",[1]Summary!$AG1962)</f>
        <v>0</v>
      </c>
      <c r="H1961" s="58"/>
      <c r="I1961" s="51">
        <f>IF('[2]Total Proposed Rate Y2 Full-GF'!$AG1961="","",'[2]Total Proposed Rate Y2 Full-GF'!$AG1961)</f>
        <v>0</v>
      </c>
      <c r="J1961" s="58"/>
      <c r="K1961" s="58">
        <f t="shared" si="146"/>
        <v>0</v>
      </c>
      <c r="L1961" s="22"/>
      <c r="M1961" s="59">
        <f t="shared" si="147"/>
        <v>0</v>
      </c>
      <c r="N1961" s="5"/>
    </row>
    <row r="1962" spans="1:14" hidden="1" x14ac:dyDescent="0.2">
      <c r="A1962" s="6">
        <f t="shared" si="148"/>
        <v>80</v>
      </c>
      <c r="B1962" s="1"/>
      <c r="C1962" s="14" t="s">
        <v>104</v>
      </c>
      <c r="D1962" s="1"/>
      <c r="E1962" s="13" t="s">
        <v>22</v>
      </c>
      <c r="F1962" s="20"/>
      <c r="G1962" s="58">
        <f>IF([1]Summary!$AG1963="","",[1]Summary!$AG1963)</f>
        <v>0</v>
      </c>
      <c r="H1962" s="58"/>
      <c r="I1962" s="51">
        <f>IF('[2]Total Proposed Rate Y2 Full-GF'!$AG1962="","",'[2]Total Proposed Rate Y2 Full-GF'!$AG1962)</f>
        <v>0</v>
      </c>
      <c r="J1962" s="58"/>
      <c r="K1962" s="58">
        <f t="shared" si="146"/>
        <v>0</v>
      </c>
      <c r="L1962" s="22"/>
      <c r="M1962" s="59">
        <f t="shared" si="147"/>
        <v>0</v>
      </c>
      <c r="N1962" s="5"/>
    </row>
    <row r="1963" spans="1:14" hidden="1" x14ac:dyDescent="0.2">
      <c r="A1963" s="6">
        <f t="shared" si="148"/>
        <v>81</v>
      </c>
      <c r="B1963" s="1"/>
      <c r="C1963" s="13" t="s">
        <v>116</v>
      </c>
      <c r="D1963" s="1"/>
      <c r="E1963" s="13" t="s">
        <v>22</v>
      </c>
      <c r="F1963" s="21"/>
      <c r="G1963" s="58">
        <f>IF([1]Summary!$AG1964="","",[1]Summary!$AG1964)</f>
        <v>0</v>
      </c>
      <c r="H1963" s="58"/>
      <c r="I1963" s="51">
        <f>IF('[2]Total Proposed Rate Y2 Full-GF'!$AG1963="","",'[2]Total Proposed Rate Y2 Full-GF'!$AG1963)</f>
        <v>0</v>
      </c>
      <c r="J1963" s="58"/>
      <c r="K1963" s="58">
        <f t="shared" si="146"/>
        <v>0</v>
      </c>
      <c r="L1963" s="22"/>
      <c r="M1963" s="59">
        <f t="shared" si="147"/>
        <v>0</v>
      </c>
      <c r="N1963" s="5"/>
    </row>
    <row r="1964" spans="1:14" hidden="1" x14ac:dyDescent="0.2">
      <c r="A1964" s="6">
        <f t="shared" si="148"/>
        <v>82</v>
      </c>
      <c r="B1964" s="1"/>
      <c r="C1964" s="13" t="s">
        <v>117</v>
      </c>
      <c r="D1964" s="1"/>
      <c r="E1964" s="13" t="s">
        <v>22</v>
      </c>
      <c r="F1964" s="21"/>
      <c r="G1964" s="58">
        <f>IF([1]Summary!$AG1965="","",[1]Summary!$AG1965)</f>
        <v>0</v>
      </c>
      <c r="H1964" s="58"/>
      <c r="I1964" s="51">
        <f>IF('[2]Total Proposed Rate Y2 Full-GF'!$AG1964="","",'[2]Total Proposed Rate Y2 Full-GF'!$AG1964)</f>
        <v>0</v>
      </c>
      <c r="J1964" s="58"/>
      <c r="K1964" s="58">
        <f t="shared" si="146"/>
        <v>0</v>
      </c>
      <c r="L1964" s="22"/>
      <c r="M1964" s="59">
        <f t="shared" si="147"/>
        <v>0</v>
      </c>
      <c r="N1964" s="5"/>
    </row>
    <row r="1965" spans="1:14" hidden="1" x14ac:dyDescent="0.2">
      <c r="A1965" s="6">
        <f t="shared" si="148"/>
        <v>83</v>
      </c>
      <c r="B1965" s="1"/>
      <c r="C1965" s="14" t="s">
        <v>118</v>
      </c>
      <c r="D1965" s="1"/>
      <c r="E1965" s="13" t="s">
        <v>22</v>
      </c>
      <c r="F1965" s="21"/>
      <c r="G1965" s="58">
        <f>IF([1]Summary!$AG1966="","",[1]Summary!$AG1966)</f>
        <v>0</v>
      </c>
      <c r="H1965" s="58"/>
      <c r="I1965" s="51">
        <f>IF('[2]Total Proposed Rate Y2 Full-GF'!$AG1965="","",'[2]Total Proposed Rate Y2 Full-GF'!$AG1965)</f>
        <v>0</v>
      </c>
      <c r="J1965" s="58"/>
      <c r="K1965" s="58">
        <f t="shared" si="146"/>
        <v>0</v>
      </c>
      <c r="L1965" s="22"/>
      <c r="M1965" s="59">
        <f t="shared" si="147"/>
        <v>0</v>
      </c>
      <c r="N1965" s="5"/>
    </row>
    <row r="1966" spans="1:14" hidden="1" x14ac:dyDescent="0.2">
      <c r="A1966" s="6">
        <f t="shared" si="148"/>
        <v>84</v>
      </c>
      <c r="B1966" s="1"/>
      <c r="C1966" s="85" t="s">
        <v>228</v>
      </c>
      <c r="D1966" s="1"/>
      <c r="E1966" s="1"/>
      <c r="F1966" s="21"/>
      <c r="G1966" s="58" t="str">
        <f>IF([1]Summary!$AG1967="","",[1]Summary!$AG1967)</f>
        <v/>
      </c>
      <c r="H1966" s="58"/>
      <c r="I1966" s="51" t="str">
        <f>IF('[2]Total Proposed Rate Y2 Full-GF'!$AG1966="","",'[2]Total Proposed Rate Y2 Full-GF'!$AG1966)</f>
        <v/>
      </c>
      <c r="J1966" s="58"/>
      <c r="K1966" s="58" t="str">
        <f t="shared" si="146"/>
        <v/>
      </c>
      <c r="L1966" s="4"/>
      <c r="M1966" s="59" t="str">
        <f t="shared" si="147"/>
        <v/>
      </c>
      <c r="N1966" s="5"/>
    </row>
    <row r="1967" spans="1:14" hidden="1" x14ac:dyDescent="0.2">
      <c r="A1967" s="6">
        <f t="shared" si="148"/>
        <v>85</v>
      </c>
      <c r="B1967" s="1"/>
      <c r="C1967" s="14" t="s">
        <v>103</v>
      </c>
      <c r="D1967" s="1"/>
      <c r="E1967" s="13" t="s">
        <v>22</v>
      </c>
      <c r="F1967" s="21"/>
      <c r="G1967" s="58">
        <f>IF([1]Summary!$AG1968="","",[1]Summary!$AG1968)</f>
        <v>0</v>
      </c>
      <c r="H1967" s="58"/>
      <c r="I1967" s="51">
        <f>IF('[2]Total Proposed Rate Y2 Full-GF'!$AG1967="","",'[2]Total Proposed Rate Y2 Full-GF'!$AG1967)</f>
        <v>0</v>
      </c>
      <c r="J1967" s="58"/>
      <c r="K1967" s="58">
        <f t="shared" si="146"/>
        <v>0</v>
      </c>
      <c r="L1967" s="22"/>
      <c r="M1967" s="59">
        <f t="shared" si="147"/>
        <v>0</v>
      </c>
      <c r="N1967" s="5"/>
    </row>
    <row r="1968" spans="1:14" hidden="1" x14ac:dyDescent="0.2">
      <c r="A1968" s="6">
        <f t="shared" si="148"/>
        <v>86</v>
      </c>
      <c r="B1968" s="1"/>
      <c r="C1968" s="14" t="s">
        <v>104</v>
      </c>
      <c r="D1968" s="1"/>
      <c r="E1968" s="13" t="s">
        <v>22</v>
      </c>
      <c r="F1968" s="21"/>
      <c r="G1968" s="58">
        <f>IF([1]Summary!$AG1969="","",[1]Summary!$AG1969)</f>
        <v>0</v>
      </c>
      <c r="H1968" s="58"/>
      <c r="I1968" s="51">
        <f>IF('[2]Total Proposed Rate Y2 Full-GF'!$AG1968="","",'[2]Total Proposed Rate Y2 Full-GF'!$AG1968)</f>
        <v>0</v>
      </c>
      <c r="J1968" s="58"/>
      <c r="K1968" s="58">
        <f t="shared" si="146"/>
        <v>0</v>
      </c>
      <c r="L1968" s="22"/>
      <c r="M1968" s="59">
        <f t="shared" si="147"/>
        <v>0</v>
      </c>
      <c r="N1968" s="5"/>
    </row>
    <row r="1969" spans="1:14" hidden="1" x14ac:dyDescent="0.2">
      <c r="A1969" s="6">
        <f t="shared" si="148"/>
        <v>87</v>
      </c>
      <c r="B1969" s="1"/>
      <c r="C1969" s="13" t="s">
        <v>116</v>
      </c>
      <c r="D1969" s="1"/>
      <c r="E1969" s="13" t="s">
        <v>22</v>
      </c>
      <c r="F1969" s="21"/>
      <c r="G1969" s="58">
        <f>IF([1]Summary!$AG1970="","",[1]Summary!$AG1970)</f>
        <v>0</v>
      </c>
      <c r="H1969" s="58"/>
      <c r="I1969" s="51">
        <f>IF('[2]Total Proposed Rate Y2 Full-GF'!$AG1969="","",'[2]Total Proposed Rate Y2 Full-GF'!$AG1969)</f>
        <v>0</v>
      </c>
      <c r="J1969" s="58"/>
      <c r="K1969" s="58">
        <f t="shared" si="146"/>
        <v>0</v>
      </c>
      <c r="L1969" s="22"/>
      <c r="M1969" s="59">
        <f t="shared" si="147"/>
        <v>0</v>
      </c>
      <c r="N1969" s="5"/>
    </row>
    <row r="1970" spans="1:14" hidden="1" x14ac:dyDescent="0.2">
      <c r="A1970" s="6">
        <f t="shared" si="148"/>
        <v>88</v>
      </c>
      <c r="B1970" s="1"/>
      <c r="C1970" s="13" t="s">
        <v>117</v>
      </c>
      <c r="D1970" s="1"/>
      <c r="E1970" s="13" t="s">
        <v>22</v>
      </c>
      <c r="F1970" s="21"/>
      <c r="G1970" s="58">
        <f>IF([1]Summary!$AG1971="","",[1]Summary!$AG1971)</f>
        <v>0</v>
      </c>
      <c r="H1970" s="58"/>
      <c r="I1970" s="51">
        <f>IF('[2]Total Proposed Rate Y2 Full-GF'!$AG1970="","",'[2]Total Proposed Rate Y2 Full-GF'!$AG1970)</f>
        <v>0</v>
      </c>
      <c r="J1970" s="58"/>
      <c r="K1970" s="58">
        <f t="shared" si="146"/>
        <v>0</v>
      </c>
      <c r="L1970" s="22"/>
      <c r="M1970" s="59">
        <f t="shared" si="147"/>
        <v>0</v>
      </c>
      <c r="N1970" s="5"/>
    </row>
    <row r="1971" spans="1:14" hidden="1" x14ac:dyDescent="0.2">
      <c r="A1971" s="6">
        <f t="shared" si="148"/>
        <v>89</v>
      </c>
      <c r="B1971" s="1"/>
      <c r="C1971" s="14" t="s">
        <v>118</v>
      </c>
      <c r="D1971" s="1"/>
      <c r="E1971" s="13" t="s">
        <v>22</v>
      </c>
      <c r="F1971" s="21"/>
      <c r="G1971" s="58">
        <f>IF([1]Summary!$AG1972="","",[1]Summary!$AG1972)</f>
        <v>0</v>
      </c>
      <c r="H1971" s="58"/>
      <c r="I1971" s="51">
        <f>IF('[2]Total Proposed Rate Y2 Full-GF'!$AG1971="","",'[2]Total Proposed Rate Y2 Full-GF'!$AG1971)</f>
        <v>0</v>
      </c>
      <c r="J1971" s="58"/>
      <c r="K1971" s="58">
        <f t="shared" si="146"/>
        <v>0</v>
      </c>
      <c r="L1971" s="22"/>
      <c r="M1971" s="59">
        <f t="shared" si="147"/>
        <v>0</v>
      </c>
      <c r="N1971" s="5"/>
    </row>
    <row r="1972" spans="1:14" hidden="1" x14ac:dyDescent="0.2">
      <c r="A1972" s="6">
        <f t="shared" si="148"/>
        <v>90</v>
      </c>
      <c r="B1972" s="1"/>
      <c r="C1972" s="85" t="s">
        <v>229</v>
      </c>
      <c r="D1972" s="1"/>
      <c r="E1972" s="1"/>
      <c r="F1972" s="21"/>
      <c r="G1972" s="58" t="str">
        <f>IF([1]Summary!$AG1973="","",[1]Summary!$AG1973)</f>
        <v/>
      </c>
      <c r="H1972" s="58"/>
      <c r="I1972" s="51" t="str">
        <f>IF('[2]Total Proposed Rate Y2 Full-GF'!$AG1972="","",'[2]Total Proposed Rate Y2 Full-GF'!$AG1972)</f>
        <v/>
      </c>
      <c r="J1972" s="58"/>
      <c r="K1972" s="58" t="str">
        <f t="shared" si="146"/>
        <v/>
      </c>
      <c r="L1972" s="22"/>
      <c r="M1972" s="59" t="str">
        <f t="shared" si="147"/>
        <v/>
      </c>
      <c r="N1972" s="5"/>
    </row>
    <row r="1973" spans="1:14" hidden="1" x14ac:dyDescent="0.2">
      <c r="A1973" s="6">
        <f t="shared" si="148"/>
        <v>91</v>
      </c>
      <c r="B1973" s="1"/>
      <c r="C1973" s="14" t="s">
        <v>103</v>
      </c>
      <c r="D1973" s="1"/>
      <c r="E1973" s="13" t="s">
        <v>22</v>
      </c>
      <c r="F1973" s="21"/>
      <c r="G1973" s="58">
        <f>IF([1]Summary!$AG1974="","",[1]Summary!$AG1974)</f>
        <v>0</v>
      </c>
      <c r="H1973" s="58"/>
      <c r="I1973" s="51">
        <f>IF('[2]Total Proposed Rate Y2 Full-GF'!$AG1973="","",'[2]Total Proposed Rate Y2 Full-GF'!$AG1973)</f>
        <v>0</v>
      </c>
      <c r="J1973" s="58"/>
      <c r="K1973" s="58">
        <f t="shared" si="146"/>
        <v>0</v>
      </c>
      <c r="L1973" s="22"/>
      <c r="M1973" s="59">
        <f t="shared" si="147"/>
        <v>0</v>
      </c>
      <c r="N1973" s="5"/>
    </row>
    <row r="1974" spans="1:14" hidden="1" x14ac:dyDescent="0.2">
      <c r="A1974" s="6">
        <f t="shared" si="148"/>
        <v>92</v>
      </c>
      <c r="B1974" s="1"/>
      <c r="C1974" s="14" t="s">
        <v>104</v>
      </c>
      <c r="D1974" s="1"/>
      <c r="E1974" s="13" t="s">
        <v>22</v>
      </c>
      <c r="F1974" s="21"/>
      <c r="G1974" s="58">
        <f>IF([1]Summary!$AG1975="","",[1]Summary!$AG1975)</f>
        <v>0</v>
      </c>
      <c r="H1974" s="58"/>
      <c r="I1974" s="51">
        <f>IF('[2]Total Proposed Rate Y2 Full-GF'!$AG1974="","",'[2]Total Proposed Rate Y2 Full-GF'!$AG1974)</f>
        <v>0</v>
      </c>
      <c r="J1974" s="58"/>
      <c r="K1974" s="58">
        <f t="shared" si="146"/>
        <v>0</v>
      </c>
      <c r="L1974" s="4"/>
      <c r="M1974" s="59">
        <f t="shared" si="147"/>
        <v>0</v>
      </c>
      <c r="N1974" s="5"/>
    </row>
    <row r="1975" spans="1:14" hidden="1" x14ac:dyDescent="0.2">
      <c r="A1975" s="6">
        <f t="shared" si="148"/>
        <v>93</v>
      </c>
      <c r="B1975" s="1"/>
      <c r="C1975" s="13" t="s">
        <v>116</v>
      </c>
      <c r="D1975" s="1"/>
      <c r="E1975" s="13" t="s">
        <v>22</v>
      </c>
      <c r="F1975" s="21"/>
      <c r="G1975" s="58">
        <f>IF([1]Summary!$AG1976="","",[1]Summary!$AG1976)</f>
        <v>0</v>
      </c>
      <c r="H1975" s="58"/>
      <c r="I1975" s="51">
        <f>IF('[2]Total Proposed Rate Y2 Full-GF'!$AG1975="","",'[2]Total Proposed Rate Y2 Full-GF'!$AG1975)</f>
        <v>0</v>
      </c>
      <c r="J1975" s="58"/>
      <c r="K1975" s="58">
        <f t="shared" si="146"/>
        <v>0</v>
      </c>
      <c r="L1975" s="22"/>
      <c r="M1975" s="59">
        <f t="shared" si="147"/>
        <v>0</v>
      </c>
      <c r="N1975" s="5"/>
    </row>
    <row r="1976" spans="1:14" hidden="1" x14ac:dyDescent="0.2">
      <c r="A1976" s="6">
        <f t="shared" si="148"/>
        <v>94</v>
      </c>
      <c r="B1976" s="1"/>
      <c r="C1976" s="13" t="s">
        <v>117</v>
      </c>
      <c r="D1976" s="1"/>
      <c r="E1976" s="13" t="s">
        <v>22</v>
      </c>
      <c r="F1976" s="21"/>
      <c r="G1976" s="58">
        <f>IF([1]Summary!$AG1977="","",[1]Summary!$AG1977)</f>
        <v>0</v>
      </c>
      <c r="H1976" s="58"/>
      <c r="I1976" s="51">
        <f>IF('[2]Total Proposed Rate Y2 Full-GF'!$AG1976="","",'[2]Total Proposed Rate Y2 Full-GF'!$AG1976)</f>
        <v>0</v>
      </c>
      <c r="J1976" s="58"/>
      <c r="K1976" s="58">
        <f t="shared" si="146"/>
        <v>0</v>
      </c>
      <c r="L1976" s="22"/>
      <c r="M1976" s="59">
        <f t="shared" si="147"/>
        <v>0</v>
      </c>
      <c r="N1976" s="5"/>
    </row>
    <row r="1977" spans="1:14" hidden="1" x14ac:dyDescent="0.2">
      <c r="A1977" s="6">
        <f t="shared" si="148"/>
        <v>95</v>
      </c>
      <c r="B1977" s="1"/>
      <c r="C1977" s="14" t="s">
        <v>118</v>
      </c>
      <c r="D1977" s="1"/>
      <c r="E1977" s="13" t="s">
        <v>22</v>
      </c>
      <c r="F1977" s="21"/>
      <c r="G1977" s="58">
        <f>IF([1]Summary!$AG1978="","",[1]Summary!$AG1978)</f>
        <v>0</v>
      </c>
      <c r="H1977" s="58"/>
      <c r="I1977" s="51">
        <f>IF('[2]Total Proposed Rate Y2 Full-GF'!$AG1977="","",'[2]Total Proposed Rate Y2 Full-GF'!$AG1977)</f>
        <v>0</v>
      </c>
      <c r="J1977" s="58"/>
      <c r="K1977" s="58">
        <f t="shared" si="146"/>
        <v>0</v>
      </c>
      <c r="L1977" s="22"/>
      <c r="M1977" s="59">
        <f t="shared" si="147"/>
        <v>0</v>
      </c>
      <c r="N1977" s="5"/>
    </row>
    <row r="1978" spans="1:14" hidden="1" x14ac:dyDescent="0.2">
      <c r="A1978" s="6">
        <f t="shared" si="148"/>
        <v>96</v>
      </c>
      <c r="B1978" s="1"/>
      <c r="C1978" s="90" t="s">
        <v>230</v>
      </c>
      <c r="D1978" s="1"/>
      <c r="E1978" s="1"/>
      <c r="F1978" s="21"/>
      <c r="G1978" s="58" t="str">
        <f>IF([1]Summary!$AG1979="","",[1]Summary!$AG1979)</f>
        <v/>
      </c>
      <c r="H1978" s="58"/>
      <c r="I1978" s="51" t="str">
        <f>IF('[2]Total Proposed Rate Y2 Full-GF'!$AG1978="","",'[2]Total Proposed Rate Y2 Full-GF'!$AG1978)</f>
        <v/>
      </c>
      <c r="J1978" s="58"/>
      <c r="K1978" s="58" t="str">
        <f t="shared" si="146"/>
        <v/>
      </c>
      <c r="L1978" s="22"/>
      <c r="M1978" s="59" t="str">
        <f t="shared" si="147"/>
        <v/>
      </c>
      <c r="N1978" s="5"/>
    </row>
    <row r="1979" spans="1:14" hidden="1" x14ac:dyDescent="0.2">
      <c r="A1979" s="6">
        <f t="shared" si="148"/>
        <v>97</v>
      </c>
      <c r="B1979" s="1"/>
      <c r="C1979" s="14" t="s">
        <v>103</v>
      </c>
      <c r="D1979" s="1"/>
      <c r="E1979" s="13" t="s">
        <v>22</v>
      </c>
      <c r="F1979" s="21"/>
      <c r="G1979" s="58">
        <f>IF([1]Summary!$AG1980="","",[1]Summary!$AG1980)</f>
        <v>0</v>
      </c>
      <c r="H1979" s="58"/>
      <c r="I1979" s="51">
        <f>IF('[2]Total Proposed Rate Y2 Full-GF'!$AG1979="","",'[2]Total Proposed Rate Y2 Full-GF'!$AG1979)</f>
        <v>0</v>
      </c>
      <c r="J1979" s="58"/>
      <c r="K1979" s="58">
        <f t="shared" si="146"/>
        <v>0</v>
      </c>
      <c r="L1979" s="22"/>
      <c r="M1979" s="59">
        <f t="shared" si="147"/>
        <v>0</v>
      </c>
      <c r="N1979" s="5"/>
    </row>
    <row r="1980" spans="1:14" hidden="1" x14ac:dyDescent="0.2">
      <c r="A1980" s="6">
        <f t="shared" si="148"/>
        <v>98</v>
      </c>
      <c r="B1980" s="1"/>
      <c r="C1980" s="14" t="s">
        <v>104</v>
      </c>
      <c r="D1980" s="1"/>
      <c r="E1980" s="13" t="s">
        <v>22</v>
      </c>
      <c r="F1980" s="21"/>
      <c r="G1980" s="58">
        <f>IF([1]Summary!$AG1981="","",[1]Summary!$AG1981)</f>
        <v>0</v>
      </c>
      <c r="H1980" s="58"/>
      <c r="I1980" s="51">
        <f>IF('[2]Total Proposed Rate Y2 Full-GF'!$AG1980="","",'[2]Total Proposed Rate Y2 Full-GF'!$AG1980)</f>
        <v>0</v>
      </c>
      <c r="J1980" s="58"/>
      <c r="K1980" s="58">
        <f t="shared" si="146"/>
        <v>0</v>
      </c>
      <c r="L1980" s="4"/>
      <c r="M1980" s="59">
        <f t="shared" si="147"/>
        <v>0</v>
      </c>
      <c r="N1980" s="5"/>
    </row>
    <row r="1981" spans="1:14" hidden="1" x14ac:dyDescent="0.2">
      <c r="A1981" s="6">
        <f t="shared" si="148"/>
        <v>99</v>
      </c>
      <c r="B1981" s="1"/>
      <c r="C1981" s="13" t="s">
        <v>116</v>
      </c>
      <c r="D1981" s="1"/>
      <c r="E1981" s="13" t="s">
        <v>22</v>
      </c>
      <c r="F1981" s="21"/>
      <c r="G1981" s="58">
        <f>IF([1]Summary!$AG1982="","",[1]Summary!$AG1982)</f>
        <v>0</v>
      </c>
      <c r="H1981" s="58"/>
      <c r="I1981" s="51">
        <f>IF('[2]Total Proposed Rate Y2 Full-GF'!$AG1981="","",'[2]Total Proposed Rate Y2 Full-GF'!$AG1981)</f>
        <v>0</v>
      </c>
      <c r="J1981" s="58"/>
      <c r="K1981" s="58">
        <f t="shared" si="146"/>
        <v>0</v>
      </c>
      <c r="L1981" s="51"/>
      <c r="M1981" s="59">
        <f t="shared" si="147"/>
        <v>0</v>
      </c>
      <c r="N1981" s="5"/>
    </row>
    <row r="1982" spans="1:14" hidden="1" x14ac:dyDescent="0.2">
      <c r="A1982" s="6">
        <f t="shared" si="148"/>
        <v>100</v>
      </c>
      <c r="B1982" s="1"/>
      <c r="C1982" s="13" t="s">
        <v>117</v>
      </c>
      <c r="D1982" s="1"/>
      <c r="E1982" s="13" t="s">
        <v>22</v>
      </c>
      <c r="F1982" s="21"/>
      <c r="G1982" s="58">
        <f>IF([1]Summary!$AG1983="","",[1]Summary!$AG1983)</f>
        <v>0</v>
      </c>
      <c r="H1982" s="58"/>
      <c r="I1982" s="51">
        <f>IF('[2]Total Proposed Rate Y2 Full-GF'!$AG1982="","",'[2]Total Proposed Rate Y2 Full-GF'!$AG1982)</f>
        <v>0</v>
      </c>
      <c r="J1982" s="58"/>
      <c r="K1982" s="58">
        <f t="shared" si="146"/>
        <v>0</v>
      </c>
      <c r="L1982" s="51"/>
      <c r="M1982" s="59">
        <f t="shared" si="147"/>
        <v>0</v>
      </c>
      <c r="N1982" s="5"/>
    </row>
    <row r="1983" spans="1:14" hidden="1" x14ac:dyDescent="0.2">
      <c r="A1983" s="6">
        <f t="shared" si="148"/>
        <v>101</v>
      </c>
      <c r="B1983" s="1"/>
      <c r="C1983" s="14" t="s">
        <v>118</v>
      </c>
      <c r="D1983" s="1"/>
      <c r="E1983" s="13" t="s">
        <v>22</v>
      </c>
      <c r="F1983" s="21"/>
      <c r="G1983" s="58">
        <f>IF([1]Summary!$AG1984="","",[1]Summary!$AG1984)</f>
        <v>0</v>
      </c>
      <c r="H1983" s="58"/>
      <c r="I1983" s="51">
        <f>IF('[2]Total Proposed Rate Y2 Full-GF'!$AG1983="","",'[2]Total Proposed Rate Y2 Full-GF'!$AG1983)</f>
        <v>0</v>
      </c>
      <c r="J1983" s="58"/>
      <c r="K1983" s="58">
        <f t="shared" si="146"/>
        <v>0</v>
      </c>
      <c r="L1983" s="51"/>
      <c r="M1983" s="59">
        <f t="shared" si="147"/>
        <v>0</v>
      </c>
      <c r="N1983" s="5"/>
    </row>
    <row r="1984" spans="1:14" hidden="1" x14ac:dyDescent="0.2">
      <c r="A1984" s="6">
        <f t="shared" si="148"/>
        <v>102</v>
      </c>
      <c r="B1984" s="1"/>
      <c r="C1984" s="85" t="s">
        <v>210</v>
      </c>
      <c r="D1984" s="1"/>
      <c r="E1984" s="1"/>
      <c r="F1984" s="21"/>
      <c r="G1984" s="58" t="str">
        <f>IF([1]Summary!$AG1985="","",[1]Summary!$AG1985)</f>
        <v/>
      </c>
      <c r="H1984" s="58"/>
      <c r="I1984" s="51" t="str">
        <f>IF('[2]Total Proposed Rate Y2 Full-GF'!$AG1984="","",'[2]Total Proposed Rate Y2 Full-GF'!$AG1984)</f>
        <v/>
      </c>
      <c r="J1984" s="58"/>
      <c r="K1984" s="58" t="str">
        <f t="shared" si="146"/>
        <v/>
      </c>
      <c r="L1984" s="51"/>
      <c r="M1984" s="59" t="str">
        <f t="shared" si="147"/>
        <v/>
      </c>
      <c r="N1984" s="5"/>
    </row>
    <row r="1985" spans="1:14" hidden="1" x14ac:dyDescent="0.2">
      <c r="A1985" s="6">
        <f t="shared" si="148"/>
        <v>103</v>
      </c>
      <c r="B1985" s="1"/>
      <c r="C1985" s="14" t="s">
        <v>103</v>
      </c>
      <c r="D1985" s="1"/>
      <c r="E1985" s="13" t="s">
        <v>22</v>
      </c>
      <c r="F1985" s="21"/>
      <c r="G1985" s="58">
        <f>IF([1]Summary!$AG1986="","",[1]Summary!$AG1986)</f>
        <v>0</v>
      </c>
      <c r="H1985" s="58"/>
      <c r="I1985" s="51">
        <f>IF('[2]Total Proposed Rate Y2 Full-GF'!$AG1985="","",'[2]Total Proposed Rate Y2 Full-GF'!$AG1985)</f>
        <v>0</v>
      </c>
      <c r="J1985" s="58"/>
      <c r="K1985" s="58">
        <f t="shared" si="146"/>
        <v>0</v>
      </c>
      <c r="L1985" s="51"/>
      <c r="M1985" s="59">
        <f t="shared" si="147"/>
        <v>0</v>
      </c>
      <c r="N1985" s="5"/>
    </row>
    <row r="1986" spans="1:14" hidden="1" x14ac:dyDescent="0.2">
      <c r="A1986" s="6">
        <f t="shared" si="148"/>
        <v>104</v>
      </c>
      <c r="B1986" s="1"/>
      <c r="C1986" s="14" t="s">
        <v>104</v>
      </c>
      <c r="D1986" s="1"/>
      <c r="E1986" s="13" t="s">
        <v>22</v>
      </c>
      <c r="F1986" s="21"/>
      <c r="G1986" s="58">
        <f>IF([1]Summary!$AG1987="","",[1]Summary!$AG1987)</f>
        <v>0</v>
      </c>
      <c r="H1986" s="58"/>
      <c r="I1986" s="51">
        <f>IF('[2]Total Proposed Rate Y2 Full-GF'!$AG1986="","",'[2]Total Proposed Rate Y2 Full-GF'!$AG1986)</f>
        <v>0</v>
      </c>
      <c r="J1986" s="58"/>
      <c r="K1986" s="58">
        <f t="shared" si="146"/>
        <v>0</v>
      </c>
      <c r="L1986" s="4"/>
      <c r="M1986" s="59">
        <f t="shared" si="147"/>
        <v>0</v>
      </c>
      <c r="N1986" s="5"/>
    </row>
    <row r="1987" spans="1:14" hidden="1" x14ac:dyDescent="0.2">
      <c r="A1987" s="6">
        <f t="shared" si="148"/>
        <v>105</v>
      </c>
      <c r="B1987" s="1"/>
      <c r="C1987" s="13" t="s">
        <v>116</v>
      </c>
      <c r="D1987" s="1"/>
      <c r="E1987" s="13" t="s">
        <v>22</v>
      </c>
      <c r="F1987" s="21"/>
      <c r="G1987" s="58">
        <f>IF([1]Summary!$AG1988="","",[1]Summary!$AG1988)</f>
        <v>0</v>
      </c>
      <c r="H1987" s="58"/>
      <c r="I1987" s="51">
        <f>IF('[2]Total Proposed Rate Y2 Full-GF'!$AG1987="","",'[2]Total Proposed Rate Y2 Full-GF'!$AG1987)</f>
        <v>0</v>
      </c>
      <c r="J1987" s="58"/>
      <c r="K1987" s="58">
        <f t="shared" si="146"/>
        <v>0</v>
      </c>
      <c r="L1987" s="51"/>
      <c r="M1987" s="59">
        <f t="shared" si="147"/>
        <v>0</v>
      </c>
      <c r="N1987" s="5"/>
    </row>
    <row r="1988" spans="1:14" hidden="1" x14ac:dyDescent="0.2">
      <c r="A1988" s="6">
        <f t="shared" si="148"/>
        <v>106</v>
      </c>
      <c r="B1988" s="1"/>
      <c r="C1988" s="13" t="s">
        <v>117</v>
      </c>
      <c r="D1988" s="1"/>
      <c r="E1988" s="13" t="s">
        <v>22</v>
      </c>
      <c r="F1988" s="21"/>
      <c r="G1988" s="58">
        <f>IF([1]Summary!$AG1989="","",[1]Summary!$AG1989)</f>
        <v>0</v>
      </c>
      <c r="H1988" s="58"/>
      <c r="I1988" s="51">
        <f>IF('[2]Total Proposed Rate Y2 Full-GF'!$AG1988="","",'[2]Total Proposed Rate Y2 Full-GF'!$AG1988)</f>
        <v>0</v>
      </c>
      <c r="J1988" s="58"/>
      <c r="K1988" s="58">
        <f t="shared" si="146"/>
        <v>0</v>
      </c>
      <c r="L1988" s="51"/>
      <c r="M1988" s="59">
        <f t="shared" si="147"/>
        <v>0</v>
      </c>
      <c r="N1988" s="5"/>
    </row>
    <row r="1989" spans="1:14" hidden="1" x14ac:dyDescent="0.2">
      <c r="A1989" s="6">
        <f t="shared" si="148"/>
        <v>107</v>
      </c>
      <c r="B1989" s="1"/>
      <c r="C1989" s="14" t="s">
        <v>118</v>
      </c>
      <c r="D1989" s="1"/>
      <c r="E1989" s="13" t="s">
        <v>22</v>
      </c>
      <c r="F1989" s="21"/>
      <c r="G1989" s="58">
        <f>IF([1]Summary!$AG1990="","",[1]Summary!$AG1990)</f>
        <v>0</v>
      </c>
      <c r="H1989" s="58"/>
      <c r="I1989" s="51">
        <f>IF('[2]Total Proposed Rate Y2 Full-GF'!$AG1989="","",'[2]Total Proposed Rate Y2 Full-GF'!$AG1989)</f>
        <v>0</v>
      </c>
      <c r="J1989" s="58"/>
      <c r="K1989" s="58">
        <f t="shared" si="146"/>
        <v>0</v>
      </c>
      <c r="L1989" s="51"/>
      <c r="M1989" s="59">
        <f t="shared" si="147"/>
        <v>0</v>
      </c>
      <c r="N1989" s="5"/>
    </row>
    <row r="1990" spans="1:14" hidden="1" x14ac:dyDescent="0.2">
      <c r="A1990" s="6">
        <f t="shared" si="148"/>
        <v>108</v>
      </c>
      <c r="B1990" s="1"/>
      <c r="C1990" s="85" t="s">
        <v>231</v>
      </c>
      <c r="D1990" s="1"/>
      <c r="E1990" s="1"/>
      <c r="F1990" s="21"/>
      <c r="G1990" s="58" t="str">
        <f>IF([1]Summary!$AG1991="","",[1]Summary!$AG1991)</f>
        <v/>
      </c>
      <c r="H1990" s="58"/>
      <c r="I1990" s="51" t="str">
        <f>IF('[2]Total Proposed Rate Y2 Full-GF'!$AG1990="","",'[2]Total Proposed Rate Y2 Full-GF'!$AG1990)</f>
        <v/>
      </c>
      <c r="J1990" s="58"/>
      <c r="K1990" s="58" t="str">
        <f t="shared" si="146"/>
        <v/>
      </c>
      <c r="L1990" s="51"/>
      <c r="M1990" s="59" t="str">
        <f t="shared" si="147"/>
        <v/>
      </c>
      <c r="N1990" s="5"/>
    </row>
    <row r="1991" spans="1:14" hidden="1" x14ac:dyDescent="0.2">
      <c r="A1991" s="6">
        <f t="shared" si="148"/>
        <v>109</v>
      </c>
      <c r="B1991" s="1"/>
      <c r="C1991" s="14" t="s">
        <v>103</v>
      </c>
      <c r="D1991" s="1"/>
      <c r="E1991" s="13" t="s">
        <v>22</v>
      </c>
      <c r="F1991" s="21"/>
      <c r="G1991" s="58">
        <f>IF([1]Summary!$AG1992="","",[1]Summary!$AG1992)</f>
        <v>0</v>
      </c>
      <c r="H1991" s="58"/>
      <c r="I1991" s="51">
        <f>IF('[2]Total Proposed Rate Y2 Full-GF'!$AG1991="","",'[2]Total Proposed Rate Y2 Full-GF'!$AG1991)</f>
        <v>0</v>
      </c>
      <c r="J1991" s="58"/>
      <c r="K1991" s="58">
        <f t="shared" si="146"/>
        <v>0</v>
      </c>
      <c r="L1991" s="51"/>
      <c r="M1991" s="59">
        <f t="shared" si="147"/>
        <v>0</v>
      </c>
      <c r="N1991" s="5"/>
    </row>
    <row r="1992" spans="1:14" hidden="1" x14ac:dyDescent="0.2">
      <c r="A1992" s="6">
        <f t="shared" si="148"/>
        <v>110</v>
      </c>
      <c r="B1992" s="1"/>
      <c r="C1992" s="14" t="s">
        <v>104</v>
      </c>
      <c r="D1992" s="1"/>
      <c r="E1992" s="13" t="s">
        <v>22</v>
      </c>
      <c r="F1992" s="21"/>
      <c r="G1992" s="58">
        <f>IF([1]Summary!$AG1993="","",[1]Summary!$AG1993)</f>
        <v>0</v>
      </c>
      <c r="H1992" s="58"/>
      <c r="I1992" s="51">
        <f>IF('[2]Total Proposed Rate Y2 Full-GF'!$AG1992="","",'[2]Total Proposed Rate Y2 Full-GF'!$AG1992)</f>
        <v>0</v>
      </c>
      <c r="J1992" s="58"/>
      <c r="K1992" s="58">
        <f t="shared" si="146"/>
        <v>0</v>
      </c>
      <c r="L1992" s="4"/>
      <c r="M1992" s="59">
        <f t="shared" si="147"/>
        <v>0</v>
      </c>
      <c r="N1992" s="5"/>
    </row>
    <row r="1993" spans="1:14" hidden="1" x14ac:dyDescent="0.2">
      <c r="A1993" s="6">
        <f t="shared" si="148"/>
        <v>111</v>
      </c>
      <c r="B1993" s="1"/>
      <c r="C1993" s="13" t="s">
        <v>116</v>
      </c>
      <c r="D1993" s="1"/>
      <c r="E1993" s="13" t="s">
        <v>22</v>
      </c>
      <c r="F1993" s="21"/>
      <c r="G1993" s="58">
        <f>IF([1]Summary!$AG1994="","",[1]Summary!$AG1994)</f>
        <v>0</v>
      </c>
      <c r="H1993" s="58"/>
      <c r="I1993" s="51">
        <f>IF('[2]Total Proposed Rate Y2 Full-GF'!$AG1993="","",'[2]Total Proposed Rate Y2 Full-GF'!$AG1993)</f>
        <v>0</v>
      </c>
      <c r="J1993" s="58"/>
      <c r="K1993" s="58">
        <f t="shared" si="146"/>
        <v>0</v>
      </c>
      <c r="L1993" s="51"/>
      <c r="M1993" s="59">
        <f t="shared" si="147"/>
        <v>0</v>
      </c>
      <c r="N1993" s="5"/>
    </row>
    <row r="1994" spans="1:14" hidden="1" x14ac:dyDescent="0.2">
      <c r="A1994" s="6">
        <f t="shared" si="148"/>
        <v>112</v>
      </c>
      <c r="B1994" s="1"/>
      <c r="C1994" s="13" t="s">
        <v>117</v>
      </c>
      <c r="D1994" s="1"/>
      <c r="E1994" s="13" t="s">
        <v>22</v>
      </c>
      <c r="F1994" s="21"/>
      <c r="G1994" s="58">
        <f>IF([1]Summary!$AG1995="","",[1]Summary!$AG1995)</f>
        <v>0</v>
      </c>
      <c r="H1994" s="58"/>
      <c r="I1994" s="51">
        <f>IF('[2]Total Proposed Rate Y2 Full-GF'!$AG1994="","",'[2]Total Proposed Rate Y2 Full-GF'!$AG1994)</f>
        <v>0</v>
      </c>
      <c r="J1994" s="58"/>
      <c r="K1994" s="58">
        <f t="shared" si="146"/>
        <v>0</v>
      </c>
      <c r="L1994" s="51"/>
      <c r="M1994" s="59">
        <f t="shared" si="147"/>
        <v>0</v>
      </c>
      <c r="N1994" s="5"/>
    </row>
    <row r="1995" spans="1:14" hidden="1" x14ac:dyDescent="0.2">
      <c r="A1995" s="6">
        <f t="shared" si="148"/>
        <v>113</v>
      </c>
      <c r="B1995" s="1"/>
      <c r="C1995" s="14" t="s">
        <v>118</v>
      </c>
      <c r="D1995" s="1"/>
      <c r="E1995" s="13" t="s">
        <v>22</v>
      </c>
      <c r="F1995" s="21"/>
      <c r="G1995" s="58">
        <f>IF([1]Summary!$AG1996="","",[1]Summary!$AG1996)</f>
        <v>0</v>
      </c>
      <c r="H1995" s="58"/>
      <c r="I1995" s="51">
        <f>IF('[2]Total Proposed Rate Y2 Full-GF'!$AG1995="","",'[2]Total Proposed Rate Y2 Full-GF'!$AG1995)</f>
        <v>0</v>
      </c>
      <c r="J1995" s="58"/>
      <c r="K1995" s="58">
        <f t="shared" si="146"/>
        <v>0</v>
      </c>
      <c r="L1995" s="51"/>
      <c r="M1995" s="59">
        <f t="shared" si="147"/>
        <v>0</v>
      </c>
      <c r="N1995" s="5"/>
    </row>
    <row r="1996" spans="1:14" hidden="1" x14ac:dyDescent="0.2">
      <c r="A1996" s="6"/>
      <c r="B1996" s="1"/>
      <c r="C1996" s="14"/>
      <c r="D1996" s="1"/>
      <c r="E1996" s="13"/>
      <c r="F1996" s="21"/>
      <c r="G1996" s="51" t="str">
        <f>IF([1]Summary!$AG1997="","",[1]Summary!$AG1997)</f>
        <v/>
      </c>
      <c r="H1996" s="51"/>
      <c r="I1996" s="51" t="str">
        <f>IF('[2]Total Proposed Rate Y2 Full-GF'!$AG1996="","",'[2]Total Proposed Rate Y2 Full-GF'!$AG1996)</f>
        <v/>
      </c>
      <c r="J1996" s="51"/>
      <c r="K1996" s="51" t="str">
        <f t="shared" ref="K1996:K2061" si="149">IF(I1996="","",+I1996-G1996)</f>
        <v/>
      </c>
      <c r="L1996" s="51"/>
      <c r="M1996" s="59" t="str">
        <f t="shared" ref="M1996:M2061" si="150">IF(K1996="","",+IFERROR(K1996/G1996,0))</f>
        <v/>
      </c>
      <c r="N1996" s="5"/>
    </row>
    <row r="1997" spans="1:14" ht="10.5" hidden="1" x14ac:dyDescent="0.25">
      <c r="A1997" s="6">
        <v>1</v>
      </c>
      <c r="B1997" s="27"/>
      <c r="C1997" s="31" t="s">
        <v>168</v>
      </c>
      <c r="E1997" s="1"/>
      <c r="F1997" s="21"/>
      <c r="G1997" s="51" t="str">
        <f>IF([1]Summary!$AG1998="","",[1]Summary!$AG1998)</f>
        <v/>
      </c>
      <c r="H1997" s="51"/>
      <c r="I1997" s="51" t="str">
        <f>IF('[2]Total Proposed Rate Y2 Full-GF'!$AG1997="","",'[2]Total Proposed Rate Y2 Full-GF'!$AG1997)</f>
        <v/>
      </c>
      <c r="J1997" s="51"/>
      <c r="K1997" s="51" t="str">
        <f t="shared" si="149"/>
        <v/>
      </c>
      <c r="L1997" s="51"/>
      <c r="M1997" s="59" t="str">
        <f t="shared" si="150"/>
        <v/>
      </c>
      <c r="N1997" s="5"/>
    </row>
    <row r="1998" spans="1:14" hidden="1" x14ac:dyDescent="0.2">
      <c r="A1998" s="6">
        <f>+A1997+1</f>
        <v>2</v>
      </c>
      <c r="B1998" s="1"/>
      <c r="C1998" s="90" t="s">
        <v>12</v>
      </c>
      <c r="D1998" s="1"/>
      <c r="E1998" s="11"/>
      <c r="F1998" s="21"/>
      <c r="G1998" s="51" t="str">
        <f>IF([1]Summary!$AG1999="","",[1]Summary!$AG1999)</f>
        <v/>
      </c>
      <c r="H1998" s="58"/>
      <c r="I1998" s="51" t="str">
        <f>IF('[2]Total Proposed Rate Y2 Full-GF'!$AG1998="","",'[2]Total Proposed Rate Y2 Full-GF'!$AG1998)</f>
        <v/>
      </c>
      <c r="J1998" s="58"/>
      <c r="K1998" s="51" t="str">
        <f t="shared" si="149"/>
        <v/>
      </c>
      <c r="L1998" s="4"/>
      <c r="M1998" s="59" t="str">
        <f t="shared" si="150"/>
        <v/>
      </c>
      <c r="N1998" s="5"/>
    </row>
    <row r="1999" spans="1:14" hidden="1" x14ac:dyDescent="0.2">
      <c r="A1999" s="6">
        <f t="shared" ref="A1999:A2062" si="151">+A1998+1</f>
        <v>3</v>
      </c>
      <c r="B1999" s="1"/>
      <c r="C1999" s="33" t="s">
        <v>105</v>
      </c>
      <c r="E1999" s="34"/>
      <c r="F1999" s="21"/>
      <c r="G1999" s="51" t="str">
        <f>IF([1]Summary!$AG2000="","",[1]Summary!$AG2000)</f>
        <v/>
      </c>
      <c r="H1999" s="51"/>
      <c r="I1999" s="51" t="str">
        <f>IF('[2]Total Proposed Rate Y2 Full-GF'!$AG1999="","",'[2]Total Proposed Rate Y2 Full-GF'!$AG1999)</f>
        <v/>
      </c>
      <c r="J1999" s="51"/>
      <c r="K1999" s="51" t="str">
        <f t="shared" si="149"/>
        <v/>
      </c>
      <c r="L1999" s="51"/>
      <c r="M1999" s="59" t="str">
        <f t="shared" si="150"/>
        <v/>
      </c>
      <c r="N1999" s="5"/>
    </row>
    <row r="2000" spans="1:14" hidden="1" x14ac:dyDescent="0.2">
      <c r="A2000" s="6">
        <f t="shared" si="151"/>
        <v>4</v>
      </c>
      <c r="B2000" s="1"/>
      <c r="C2000" s="93" t="s">
        <v>100</v>
      </c>
      <c r="E2000" s="33" t="s">
        <v>13</v>
      </c>
      <c r="F2000" s="16"/>
      <c r="G2000" s="51">
        <f>IF([1]Summary!$AG2001="","",[1]Summary!$AG2001)</f>
        <v>0</v>
      </c>
      <c r="H2000" s="51"/>
      <c r="I2000" s="51">
        <f>IF('[2]Total Proposed Rate Y2 Full-GF'!$AG2000="","",'[2]Total Proposed Rate Y2 Full-GF'!$AG2000)</f>
        <v>0</v>
      </c>
      <c r="J2000" s="51"/>
      <c r="K2000" s="51">
        <f t="shared" si="149"/>
        <v>0</v>
      </c>
      <c r="L2000" s="51"/>
      <c r="M2000" s="59">
        <f t="shared" si="150"/>
        <v>0</v>
      </c>
      <c r="N2000" s="5"/>
    </row>
    <row r="2001" spans="1:14" hidden="1" x14ac:dyDescent="0.2">
      <c r="A2001" s="6">
        <f t="shared" si="151"/>
        <v>5</v>
      </c>
      <c r="B2001" s="1"/>
      <c r="C2001" s="93" t="s">
        <v>101</v>
      </c>
      <c r="E2001" s="33" t="s">
        <v>13</v>
      </c>
      <c r="F2001" s="16"/>
      <c r="G2001" s="51">
        <f>IF([1]Summary!$AG2002="","",[1]Summary!$AG2002)</f>
        <v>0</v>
      </c>
      <c r="H2001" s="51"/>
      <c r="I2001" s="51">
        <f>IF('[2]Total Proposed Rate Y2 Full-GF'!$AG2001="","",'[2]Total Proposed Rate Y2 Full-GF'!$AG2001)</f>
        <v>0</v>
      </c>
      <c r="J2001" s="51"/>
      <c r="K2001" s="51">
        <f t="shared" si="149"/>
        <v>0</v>
      </c>
      <c r="L2001" s="51"/>
      <c r="M2001" s="59">
        <f t="shared" si="150"/>
        <v>0</v>
      </c>
      <c r="N2001" s="5"/>
    </row>
    <row r="2002" spans="1:14" hidden="1" x14ac:dyDescent="0.2">
      <c r="A2002" s="6">
        <f t="shared" si="151"/>
        <v>6</v>
      </c>
      <c r="B2002" s="1"/>
      <c r="C2002" s="93" t="s">
        <v>106</v>
      </c>
      <c r="E2002" s="33" t="s">
        <v>13</v>
      </c>
      <c r="F2002" s="16"/>
      <c r="G2002" s="51">
        <f>IF([1]Summary!$AG2003="","",[1]Summary!$AG2003)</f>
        <v>0</v>
      </c>
      <c r="H2002" s="51"/>
      <c r="I2002" s="51">
        <f>IF('[2]Total Proposed Rate Y2 Full-GF'!$AG2002="","",'[2]Total Proposed Rate Y2 Full-GF'!$AG2002)</f>
        <v>0</v>
      </c>
      <c r="J2002" s="51"/>
      <c r="K2002" s="51">
        <f t="shared" si="149"/>
        <v>0</v>
      </c>
      <c r="L2002" s="51"/>
      <c r="M2002" s="59">
        <f t="shared" si="150"/>
        <v>0</v>
      </c>
      <c r="N2002" s="5"/>
    </row>
    <row r="2003" spans="1:14" hidden="1" x14ac:dyDescent="0.2">
      <c r="A2003" s="6">
        <f t="shared" si="151"/>
        <v>7</v>
      </c>
      <c r="B2003" s="1"/>
      <c r="C2003" s="93" t="s">
        <v>107</v>
      </c>
      <c r="E2003" s="33" t="s">
        <v>13</v>
      </c>
      <c r="F2003" s="20"/>
      <c r="G2003" s="51">
        <f>IF([1]Summary!$AG2004="","",[1]Summary!$AG2004)</f>
        <v>0</v>
      </c>
      <c r="H2003" s="51"/>
      <c r="I2003" s="51">
        <f>IF('[2]Total Proposed Rate Y2 Full-GF'!$AG2003="","",'[2]Total Proposed Rate Y2 Full-GF'!$AG2003)</f>
        <v>0</v>
      </c>
      <c r="J2003" s="51"/>
      <c r="K2003" s="51">
        <f t="shared" si="149"/>
        <v>0</v>
      </c>
      <c r="L2003" s="51"/>
      <c r="M2003" s="59">
        <f t="shared" si="150"/>
        <v>0</v>
      </c>
      <c r="N2003" s="5"/>
    </row>
    <row r="2004" spans="1:14" hidden="1" x14ac:dyDescent="0.2">
      <c r="A2004" s="6">
        <f t="shared" si="151"/>
        <v>8</v>
      </c>
      <c r="B2004" s="1"/>
      <c r="C2004" s="93" t="s">
        <v>108</v>
      </c>
      <c r="E2004" s="33" t="s">
        <v>13</v>
      </c>
      <c r="F2004" s="16"/>
      <c r="G2004" s="51">
        <f>IF([1]Summary!$AG2005="","",[1]Summary!$AG2005)</f>
        <v>0</v>
      </c>
      <c r="H2004" s="51"/>
      <c r="I2004" s="51">
        <f>IF('[2]Total Proposed Rate Y2 Full-GF'!$AG2004="","",'[2]Total Proposed Rate Y2 Full-GF'!$AG2004)</f>
        <v>0</v>
      </c>
      <c r="J2004" s="51"/>
      <c r="K2004" s="51">
        <f t="shared" si="149"/>
        <v>0</v>
      </c>
      <c r="L2004" s="16"/>
      <c r="M2004" s="59">
        <f t="shared" si="150"/>
        <v>0</v>
      </c>
      <c r="N2004" s="5"/>
    </row>
    <row r="2005" spans="1:14" hidden="1" x14ac:dyDescent="0.2">
      <c r="A2005" s="6">
        <f t="shared" si="151"/>
        <v>9</v>
      </c>
      <c r="B2005" s="1"/>
      <c r="C2005" s="13" t="s">
        <v>109</v>
      </c>
      <c r="D2005" s="1"/>
      <c r="E2005" s="14"/>
      <c r="F2005" s="56"/>
      <c r="G2005" s="51" t="str">
        <f>IF([1]Summary!$AG2006="","",[1]Summary!$AG2006)</f>
        <v/>
      </c>
      <c r="H2005" s="51"/>
      <c r="I2005" s="51" t="str">
        <f>IF('[2]Total Proposed Rate Y2 Full-GF'!$AG2005="","",'[2]Total Proposed Rate Y2 Full-GF'!$AG2005)</f>
        <v/>
      </c>
      <c r="J2005" s="51"/>
      <c r="K2005" s="51" t="str">
        <f t="shared" si="149"/>
        <v/>
      </c>
      <c r="L2005" s="51"/>
      <c r="M2005" s="59" t="str">
        <f t="shared" si="150"/>
        <v/>
      </c>
      <c r="N2005" s="5"/>
    </row>
    <row r="2006" spans="1:14" hidden="1" x14ac:dyDescent="0.2">
      <c r="A2006" s="6">
        <f t="shared" si="151"/>
        <v>10</v>
      </c>
      <c r="B2006" s="1"/>
      <c r="C2006" s="40" t="s">
        <v>100</v>
      </c>
      <c r="D2006" s="1"/>
      <c r="E2006" s="13" t="s">
        <v>13</v>
      </c>
      <c r="F2006" s="56"/>
      <c r="G2006" s="51">
        <f>IF([1]Summary!$AG2007="","",[1]Summary!$AG2007)</f>
        <v>0</v>
      </c>
      <c r="H2006" s="51"/>
      <c r="I2006" s="51">
        <f>IF('[2]Total Proposed Rate Y2 Full-GF'!$AG2006="","",'[2]Total Proposed Rate Y2 Full-GF'!$AG2006)</f>
        <v>0</v>
      </c>
      <c r="J2006" s="51"/>
      <c r="K2006" s="51">
        <f t="shared" si="149"/>
        <v>0</v>
      </c>
      <c r="L2006" s="51"/>
      <c r="M2006" s="59">
        <f t="shared" si="150"/>
        <v>0</v>
      </c>
      <c r="N2006" s="5"/>
    </row>
    <row r="2007" spans="1:14" hidden="1" x14ac:dyDescent="0.2">
      <c r="A2007" s="6">
        <f t="shared" si="151"/>
        <v>11</v>
      </c>
      <c r="B2007" s="1"/>
      <c r="C2007" s="40" t="s">
        <v>101</v>
      </c>
      <c r="D2007" s="1"/>
      <c r="E2007" s="13" t="s">
        <v>13</v>
      </c>
      <c r="F2007" s="56"/>
      <c r="G2007" s="51">
        <f>IF([1]Summary!$AG2008="","",[1]Summary!$AG2008)</f>
        <v>0</v>
      </c>
      <c r="H2007" s="51"/>
      <c r="I2007" s="51">
        <f>IF('[2]Total Proposed Rate Y2 Full-GF'!$AG2007="","",'[2]Total Proposed Rate Y2 Full-GF'!$AG2007)</f>
        <v>0</v>
      </c>
      <c r="J2007" s="51"/>
      <c r="K2007" s="51">
        <f t="shared" si="149"/>
        <v>0</v>
      </c>
      <c r="L2007" s="51"/>
      <c r="M2007" s="59">
        <f t="shared" si="150"/>
        <v>0</v>
      </c>
      <c r="N2007" s="5"/>
    </row>
    <row r="2008" spans="1:14" hidden="1" x14ac:dyDescent="0.2">
      <c r="A2008" s="6">
        <f t="shared" si="151"/>
        <v>12</v>
      </c>
      <c r="B2008" s="1"/>
      <c r="C2008" s="40" t="s">
        <v>106</v>
      </c>
      <c r="D2008" s="1"/>
      <c r="E2008" s="13" t="s">
        <v>13</v>
      </c>
      <c r="F2008" s="56"/>
      <c r="G2008" s="51">
        <f>IF([1]Summary!$AG2009="","",[1]Summary!$AG2009)</f>
        <v>0</v>
      </c>
      <c r="H2008" s="51"/>
      <c r="I2008" s="51">
        <f>IF('[2]Total Proposed Rate Y2 Full-GF'!$AG2008="","",'[2]Total Proposed Rate Y2 Full-GF'!$AG2008)</f>
        <v>0</v>
      </c>
      <c r="J2008" s="51"/>
      <c r="K2008" s="51">
        <f t="shared" si="149"/>
        <v>0</v>
      </c>
      <c r="L2008" s="51"/>
      <c r="M2008" s="59">
        <f t="shared" si="150"/>
        <v>0</v>
      </c>
      <c r="N2008" s="5"/>
    </row>
    <row r="2009" spans="1:14" hidden="1" x14ac:dyDescent="0.2">
      <c r="A2009" s="6">
        <f t="shared" si="151"/>
        <v>13</v>
      </c>
      <c r="B2009" s="1"/>
      <c r="C2009" s="40" t="s">
        <v>107</v>
      </c>
      <c r="D2009" s="1"/>
      <c r="E2009" s="13" t="s">
        <v>13</v>
      </c>
      <c r="F2009" s="56"/>
      <c r="G2009" s="51">
        <f>IF([1]Summary!$AG2010="","",[1]Summary!$AG2010)</f>
        <v>0</v>
      </c>
      <c r="H2009" s="51"/>
      <c r="I2009" s="51">
        <f>IF('[2]Total Proposed Rate Y2 Full-GF'!$AG2009="","",'[2]Total Proposed Rate Y2 Full-GF'!$AG2009)</f>
        <v>0</v>
      </c>
      <c r="J2009" s="51"/>
      <c r="K2009" s="51">
        <f t="shared" si="149"/>
        <v>0</v>
      </c>
      <c r="L2009" s="51"/>
      <c r="M2009" s="59">
        <f t="shared" si="150"/>
        <v>0</v>
      </c>
      <c r="N2009" s="5"/>
    </row>
    <row r="2010" spans="1:14" hidden="1" x14ac:dyDescent="0.2">
      <c r="A2010" s="6">
        <f t="shared" si="151"/>
        <v>14</v>
      </c>
      <c r="B2010" s="1"/>
      <c r="C2010" s="40" t="s">
        <v>108</v>
      </c>
      <c r="D2010" s="1"/>
      <c r="E2010" s="13" t="s">
        <v>13</v>
      </c>
      <c r="F2010" s="56"/>
      <c r="G2010" s="51">
        <f>IF([1]Summary!$AG2011="","",[1]Summary!$AG2011)</f>
        <v>0</v>
      </c>
      <c r="H2010" s="51"/>
      <c r="I2010" s="51">
        <f>IF('[2]Total Proposed Rate Y2 Full-GF'!$AG2010="","",'[2]Total Proposed Rate Y2 Full-GF'!$AG2010)</f>
        <v>0</v>
      </c>
      <c r="J2010" s="51"/>
      <c r="K2010" s="51">
        <f t="shared" si="149"/>
        <v>0</v>
      </c>
      <c r="L2010" s="56"/>
      <c r="M2010" s="59">
        <f t="shared" si="150"/>
        <v>0</v>
      </c>
      <c r="N2010" s="5"/>
    </row>
    <row r="2011" spans="1:14" hidden="1" x14ac:dyDescent="0.2">
      <c r="A2011" s="6">
        <f t="shared" si="151"/>
        <v>15</v>
      </c>
      <c r="B2011" s="1"/>
      <c r="C2011" s="35" t="s">
        <v>110</v>
      </c>
      <c r="D2011" s="1"/>
      <c r="E2011" s="13"/>
      <c r="F2011" s="56"/>
      <c r="G2011" s="51" t="str">
        <f>IF([1]Summary!$AG2012="","",[1]Summary!$AG2012)</f>
        <v/>
      </c>
      <c r="H2011" s="51"/>
      <c r="I2011" s="51" t="str">
        <f>IF('[2]Total Proposed Rate Y2 Full-GF'!$AG2011="","",'[2]Total Proposed Rate Y2 Full-GF'!$AG2011)</f>
        <v/>
      </c>
      <c r="J2011" s="51"/>
      <c r="K2011" s="51" t="str">
        <f t="shared" si="149"/>
        <v/>
      </c>
      <c r="L2011" s="51"/>
      <c r="M2011" s="59" t="str">
        <f t="shared" si="150"/>
        <v/>
      </c>
      <c r="N2011" s="5"/>
    </row>
    <row r="2012" spans="1:14" hidden="1" x14ac:dyDescent="0.2">
      <c r="A2012" s="6">
        <f t="shared" si="151"/>
        <v>16</v>
      </c>
      <c r="B2012" s="1"/>
      <c r="C2012" s="40" t="s">
        <v>106</v>
      </c>
      <c r="D2012" s="1"/>
      <c r="E2012" s="13" t="s">
        <v>13</v>
      </c>
      <c r="F2012" s="56"/>
      <c r="G2012" s="51">
        <f>IF([1]Summary!$AG2013="","",[1]Summary!$AG2013)</f>
        <v>0</v>
      </c>
      <c r="H2012" s="51"/>
      <c r="I2012" s="51">
        <f>IF('[2]Total Proposed Rate Y2 Full-GF'!$AG2012="","",'[2]Total Proposed Rate Y2 Full-GF'!$AG2012)</f>
        <v>0</v>
      </c>
      <c r="J2012" s="51"/>
      <c r="K2012" s="51">
        <f t="shared" si="149"/>
        <v>0</v>
      </c>
      <c r="L2012" s="51"/>
      <c r="M2012" s="59">
        <f t="shared" si="150"/>
        <v>0</v>
      </c>
      <c r="N2012" s="5"/>
    </row>
    <row r="2013" spans="1:14" hidden="1" x14ac:dyDescent="0.2">
      <c r="A2013" s="6">
        <f t="shared" si="151"/>
        <v>17</v>
      </c>
      <c r="B2013" s="1"/>
      <c r="C2013" s="40" t="s">
        <v>107</v>
      </c>
      <c r="D2013" s="1"/>
      <c r="E2013" s="13" t="s">
        <v>13</v>
      </c>
      <c r="F2013" s="56"/>
      <c r="G2013" s="51">
        <f>IF([1]Summary!$AG2014="","",[1]Summary!$AG2014)</f>
        <v>0</v>
      </c>
      <c r="H2013" s="51"/>
      <c r="I2013" s="51">
        <f>IF('[2]Total Proposed Rate Y2 Full-GF'!$AG2013="","",'[2]Total Proposed Rate Y2 Full-GF'!$AG2013)</f>
        <v>0</v>
      </c>
      <c r="J2013" s="51"/>
      <c r="K2013" s="51">
        <f t="shared" si="149"/>
        <v>0</v>
      </c>
      <c r="L2013" s="51"/>
      <c r="M2013" s="59">
        <f t="shared" si="150"/>
        <v>0</v>
      </c>
      <c r="N2013" s="5"/>
    </row>
    <row r="2014" spans="1:14" hidden="1" x14ac:dyDescent="0.2">
      <c r="A2014" s="6">
        <f t="shared" si="151"/>
        <v>18</v>
      </c>
      <c r="B2014" s="1"/>
      <c r="C2014" s="35" t="s">
        <v>121</v>
      </c>
      <c r="D2014" s="1"/>
      <c r="E2014" s="13" t="s">
        <v>13</v>
      </c>
      <c r="F2014" s="56"/>
      <c r="G2014" s="51">
        <f>IF([1]Summary!$AG2015="","",[1]Summary!$AG2015)</f>
        <v>0</v>
      </c>
      <c r="H2014" s="51"/>
      <c r="I2014" s="51">
        <f>IF('[2]Total Proposed Rate Y2 Full-GF'!$AG2014="","",'[2]Total Proposed Rate Y2 Full-GF'!$AG2014)</f>
        <v>0</v>
      </c>
      <c r="J2014" s="51"/>
      <c r="K2014" s="51">
        <f t="shared" si="149"/>
        <v>0</v>
      </c>
      <c r="L2014" s="51"/>
      <c r="M2014" s="59">
        <f t="shared" si="150"/>
        <v>0</v>
      </c>
      <c r="N2014" s="5"/>
    </row>
    <row r="2015" spans="1:14" hidden="1" x14ac:dyDescent="0.2">
      <c r="A2015" s="6">
        <f t="shared" si="151"/>
        <v>19</v>
      </c>
      <c r="B2015" s="1"/>
      <c r="C2015" s="1" t="s">
        <v>111</v>
      </c>
      <c r="D2015" s="1"/>
      <c r="E2015" s="13" t="s">
        <v>112</v>
      </c>
      <c r="F2015" s="56"/>
      <c r="G2015" s="51">
        <f>IF([1]Summary!$AG2016="","",[1]Summary!$AG2016)</f>
        <v>0</v>
      </c>
      <c r="H2015" s="51"/>
      <c r="I2015" s="51">
        <f>IF('[2]Total Proposed Rate Y2 Full-GF'!$AG2015="","",'[2]Total Proposed Rate Y2 Full-GF'!$AG2015)</f>
        <v>0</v>
      </c>
      <c r="J2015" s="51"/>
      <c r="K2015" s="51">
        <f t="shared" si="149"/>
        <v>0</v>
      </c>
      <c r="L2015" s="51"/>
      <c r="M2015" s="59">
        <f t="shared" si="150"/>
        <v>0</v>
      </c>
      <c r="N2015" s="5"/>
    </row>
    <row r="2016" spans="1:14" hidden="1" x14ac:dyDescent="0.2">
      <c r="A2016" s="6">
        <f t="shared" si="151"/>
        <v>20</v>
      </c>
      <c r="B2016" s="1"/>
      <c r="C2016" s="1" t="s">
        <v>113</v>
      </c>
      <c r="D2016" s="1"/>
      <c r="E2016" s="13" t="s">
        <v>112</v>
      </c>
      <c r="F2016" s="56"/>
      <c r="G2016" s="51">
        <f>IF([1]Summary!$AG2017="","",[1]Summary!$AG2017)</f>
        <v>0</v>
      </c>
      <c r="H2016" s="51"/>
      <c r="I2016" s="51">
        <f>IF('[2]Total Proposed Rate Y2 Full-GF'!$AG2016="","",'[2]Total Proposed Rate Y2 Full-GF'!$AG2016)</f>
        <v>0</v>
      </c>
      <c r="J2016" s="51"/>
      <c r="K2016" s="51">
        <f t="shared" si="149"/>
        <v>0</v>
      </c>
      <c r="L2016" s="22"/>
      <c r="M2016" s="59">
        <f t="shared" si="150"/>
        <v>0</v>
      </c>
      <c r="N2016" s="5"/>
    </row>
    <row r="2017" spans="1:14" hidden="1" x14ac:dyDescent="0.2">
      <c r="A2017" s="6">
        <f t="shared" si="151"/>
        <v>21</v>
      </c>
      <c r="B2017" s="1"/>
      <c r="C2017" s="1" t="s">
        <v>114</v>
      </c>
      <c r="D2017" s="1"/>
      <c r="E2017" s="13" t="s">
        <v>112</v>
      </c>
      <c r="F2017" s="56"/>
      <c r="G2017" s="51">
        <f>IF([1]Summary!$AG2018="","",[1]Summary!$AG2018)</f>
        <v>0</v>
      </c>
      <c r="H2017" s="51"/>
      <c r="I2017" s="51">
        <f>IF('[2]Total Proposed Rate Y2 Full-GF'!$AG2017="","",'[2]Total Proposed Rate Y2 Full-GF'!$AG2017)</f>
        <v>0</v>
      </c>
      <c r="J2017" s="51"/>
      <c r="K2017" s="51">
        <f t="shared" si="149"/>
        <v>0</v>
      </c>
      <c r="L2017" s="51"/>
      <c r="M2017" s="59">
        <f t="shared" si="150"/>
        <v>0</v>
      </c>
      <c r="N2017" s="5"/>
    </row>
    <row r="2018" spans="1:14" hidden="1" x14ac:dyDescent="0.2">
      <c r="A2018" s="6">
        <f t="shared" si="151"/>
        <v>22</v>
      </c>
      <c r="B2018" s="1"/>
      <c r="C2018" s="1" t="s">
        <v>115</v>
      </c>
      <c r="D2018" s="1"/>
      <c r="E2018" s="13" t="s">
        <v>112</v>
      </c>
      <c r="F2018" s="56"/>
      <c r="G2018" s="51">
        <f>IF([1]Summary!$AG2019="","",[1]Summary!$AG2019)</f>
        <v>0</v>
      </c>
      <c r="H2018" s="51"/>
      <c r="I2018" s="51">
        <f>IF('[2]Total Proposed Rate Y2 Full-GF'!$AG2018="","",'[2]Total Proposed Rate Y2 Full-GF'!$AG2018)</f>
        <v>0</v>
      </c>
      <c r="J2018" s="51"/>
      <c r="K2018" s="51">
        <f t="shared" si="149"/>
        <v>0</v>
      </c>
      <c r="L2018" s="51"/>
      <c r="M2018" s="59">
        <f t="shared" si="150"/>
        <v>0</v>
      </c>
      <c r="N2018" s="5"/>
    </row>
    <row r="2019" spans="1:14" hidden="1" x14ac:dyDescent="0.2">
      <c r="A2019" s="6">
        <f t="shared" si="151"/>
        <v>23</v>
      </c>
      <c r="B2019" s="1"/>
      <c r="C2019" s="85" t="s">
        <v>14</v>
      </c>
      <c r="D2019" s="1"/>
      <c r="E2019" s="1"/>
      <c r="F2019" s="56"/>
      <c r="G2019" s="51" t="str">
        <f>IF([1]Summary!$AG2020="","",[1]Summary!$AG2020)</f>
        <v/>
      </c>
      <c r="H2019" s="51"/>
      <c r="I2019" s="51" t="str">
        <f>IF('[2]Total Proposed Rate Y2 Full-GF'!$AG2019="","",'[2]Total Proposed Rate Y2 Full-GF'!$AG2019)</f>
        <v/>
      </c>
      <c r="J2019" s="51"/>
      <c r="K2019" s="51" t="str">
        <f t="shared" si="149"/>
        <v/>
      </c>
      <c r="L2019" s="51"/>
      <c r="M2019" s="59" t="str">
        <f t="shared" si="150"/>
        <v/>
      </c>
      <c r="N2019" s="5"/>
    </row>
    <row r="2020" spans="1:14" hidden="1" x14ac:dyDescent="0.2">
      <c r="A2020" s="6">
        <f t="shared" si="151"/>
        <v>24</v>
      </c>
      <c r="B2020" s="1"/>
      <c r="C2020" s="14" t="s">
        <v>103</v>
      </c>
      <c r="D2020" s="1"/>
      <c r="E2020" s="13" t="s">
        <v>15</v>
      </c>
      <c r="F2020" s="56"/>
      <c r="G2020" s="51">
        <f>IF([1]Summary!$AG2021="","",[1]Summary!$AG2021)</f>
        <v>0</v>
      </c>
      <c r="H2020" s="51"/>
      <c r="I2020" s="51">
        <f>IF('[2]Total Proposed Rate Y2 Full-GF'!$AG2020="","",'[2]Total Proposed Rate Y2 Full-GF'!$AG2020)</f>
        <v>0</v>
      </c>
      <c r="J2020" s="51"/>
      <c r="K2020" s="51">
        <f t="shared" si="149"/>
        <v>0</v>
      </c>
      <c r="L2020" s="51"/>
      <c r="M2020" s="59">
        <f t="shared" si="150"/>
        <v>0</v>
      </c>
      <c r="N2020" s="5"/>
    </row>
    <row r="2021" spans="1:14" hidden="1" x14ac:dyDescent="0.2">
      <c r="A2021" s="6">
        <f t="shared" si="151"/>
        <v>25</v>
      </c>
      <c r="B2021" s="1"/>
      <c r="C2021" s="14" t="s">
        <v>104</v>
      </c>
      <c r="D2021" s="1"/>
      <c r="E2021" s="13" t="s">
        <v>15</v>
      </c>
      <c r="F2021" s="56"/>
      <c r="G2021" s="51">
        <f>IF([1]Summary!$AG2022="","",[1]Summary!$AG2022)</f>
        <v>0</v>
      </c>
      <c r="H2021" s="51"/>
      <c r="I2021" s="51">
        <f>IF('[2]Total Proposed Rate Y2 Full-GF'!$AG2021="","",'[2]Total Proposed Rate Y2 Full-GF'!$AG2021)</f>
        <v>0</v>
      </c>
      <c r="J2021" s="51"/>
      <c r="K2021" s="51">
        <f t="shared" si="149"/>
        <v>0</v>
      </c>
      <c r="L2021" s="51"/>
      <c r="M2021" s="59">
        <f t="shared" si="150"/>
        <v>0</v>
      </c>
      <c r="N2021" s="5"/>
    </row>
    <row r="2022" spans="1:14" hidden="1" x14ac:dyDescent="0.2">
      <c r="A2022" s="6">
        <f t="shared" si="151"/>
        <v>26</v>
      </c>
      <c r="B2022" s="1"/>
      <c r="C2022" s="13" t="s">
        <v>116</v>
      </c>
      <c r="D2022" s="1"/>
      <c r="E2022" s="13" t="s">
        <v>15</v>
      </c>
      <c r="F2022" s="56"/>
      <c r="G2022" s="51">
        <f>IF([1]Summary!$AG2023="","",[1]Summary!$AG2023)</f>
        <v>0</v>
      </c>
      <c r="H2022" s="51"/>
      <c r="I2022" s="51">
        <f>IF('[2]Total Proposed Rate Y2 Full-GF'!$AG2022="","",'[2]Total Proposed Rate Y2 Full-GF'!$AG2022)</f>
        <v>0</v>
      </c>
      <c r="J2022" s="51"/>
      <c r="K2022" s="51">
        <f t="shared" si="149"/>
        <v>0</v>
      </c>
      <c r="L2022" s="22"/>
      <c r="M2022" s="59">
        <f t="shared" si="150"/>
        <v>0</v>
      </c>
      <c r="N2022" s="5"/>
    </row>
    <row r="2023" spans="1:14" hidden="1" x14ac:dyDescent="0.2">
      <c r="A2023" s="6">
        <f t="shared" si="151"/>
        <v>27</v>
      </c>
      <c r="B2023" s="1"/>
      <c r="C2023" s="13" t="s">
        <v>117</v>
      </c>
      <c r="D2023" s="1"/>
      <c r="E2023" s="13" t="s">
        <v>15</v>
      </c>
      <c r="F2023" s="56"/>
      <c r="G2023" s="51">
        <f>IF([1]Summary!$AG2024="","",[1]Summary!$AG2024)</f>
        <v>0</v>
      </c>
      <c r="H2023" s="51"/>
      <c r="I2023" s="51">
        <f>IF('[2]Total Proposed Rate Y2 Full-GF'!$AG2023="","",'[2]Total Proposed Rate Y2 Full-GF'!$AG2023)</f>
        <v>0</v>
      </c>
      <c r="J2023" s="51"/>
      <c r="K2023" s="51">
        <f t="shared" si="149"/>
        <v>0</v>
      </c>
      <c r="L2023" s="51"/>
      <c r="M2023" s="59">
        <f t="shared" si="150"/>
        <v>0</v>
      </c>
      <c r="N2023" s="5"/>
    </row>
    <row r="2024" spans="1:14" hidden="1" x14ac:dyDescent="0.2">
      <c r="A2024" s="6">
        <f t="shared" si="151"/>
        <v>28</v>
      </c>
      <c r="B2024" s="1"/>
      <c r="C2024" s="14" t="s">
        <v>118</v>
      </c>
      <c r="D2024" s="1"/>
      <c r="E2024" s="13" t="s">
        <v>15</v>
      </c>
      <c r="F2024" s="56"/>
      <c r="G2024" s="51">
        <f>IF([1]Summary!$AG2025="","",[1]Summary!$AG2025)</f>
        <v>0</v>
      </c>
      <c r="H2024" s="51"/>
      <c r="I2024" s="51">
        <f>IF('[2]Total Proposed Rate Y2 Full-GF'!$AG2024="","",'[2]Total Proposed Rate Y2 Full-GF'!$AG2024)</f>
        <v>0</v>
      </c>
      <c r="J2024" s="51"/>
      <c r="K2024" s="51">
        <f t="shared" si="149"/>
        <v>0</v>
      </c>
      <c r="L2024" s="51"/>
      <c r="M2024" s="59">
        <f t="shared" si="150"/>
        <v>0</v>
      </c>
      <c r="N2024" s="5"/>
    </row>
    <row r="2025" spans="1:14" hidden="1" x14ac:dyDescent="0.2">
      <c r="A2025" s="6">
        <f t="shared" si="151"/>
        <v>29</v>
      </c>
      <c r="B2025" s="1"/>
      <c r="C2025" s="94" t="s">
        <v>142</v>
      </c>
      <c r="F2025" s="56"/>
      <c r="G2025" s="51" t="str">
        <f>IF([1]Summary!$AG2026="","",[1]Summary!$AG2026)</f>
        <v/>
      </c>
      <c r="H2025" s="51"/>
      <c r="I2025" s="51" t="str">
        <f>IF('[2]Total Proposed Rate Y2 Full-GF'!$AG2025="","",'[2]Total Proposed Rate Y2 Full-GF'!$AG2025)</f>
        <v/>
      </c>
      <c r="J2025" s="51"/>
      <c r="K2025" s="51" t="str">
        <f t="shared" si="149"/>
        <v/>
      </c>
      <c r="L2025" s="51"/>
      <c r="M2025" s="59" t="str">
        <f t="shared" si="150"/>
        <v/>
      </c>
      <c r="N2025" s="5"/>
    </row>
    <row r="2026" spans="1:14" hidden="1" x14ac:dyDescent="0.2">
      <c r="A2026" s="6">
        <f t="shared" si="151"/>
        <v>30</v>
      </c>
      <c r="B2026" s="1"/>
      <c r="C2026" s="14" t="s">
        <v>103</v>
      </c>
      <c r="D2026" s="1"/>
      <c r="E2026" s="13" t="s">
        <v>15</v>
      </c>
      <c r="F2026" s="56"/>
      <c r="G2026" s="51">
        <f>IF([1]Summary!$AG2027="","",[1]Summary!$AG2027)</f>
        <v>0</v>
      </c>
      <c r="H2026" s="51"/>
      <c r="I2026" s="51">
        <f>IF('[2]Total Proposed Rate Y2 Full-GF'!$AG2026="","",'[2]Total Proposed Rate Y2 Full-GF'!$AG2026)</f>
        <v>0</v>
      </c>
      <c r="J2026" s="51"/>
      <c r="K2026" s="51">
        <f t="shared" si="149"/>
        <v>0</v>
      </c>
      <c r="L2026" s="51"/>
      <c r="M2026" s="59">
        <f t="shared" si="150"/>
        <v>0</v>
      </c>
      <c r="N2026" s="5"/>
    </row>
    <row r="2027" spans="1:14" hidden="1" x14ac:dyDescent="0.2">
      <c r="A2027" s="6">
        <f t="shared" si="151"/>
        <v>31</v>
      </c>
      <c r="B2027" s="1"/>
      <c r="C2027" s="14" t="s">
        <v>104</v>
      </c>
      <c r="D2027" s="1"/>
      <c r="E2027" s="13" t="s">
        <v>15</v>
      </c>
      <c r="F2027" s="56"/>
      <c r="G2027" s="51">
        <f>IF([1]Summary!$AG2028="","",[1]Summary!$AG2028)</f>
        <v>0</v>
      </c>
      <c r="H2027" s="51"/>
      <c r="I2027" s="51">
        <f>IF('[2]Total Proposed Rate Y2 Full-GF'!$AG2027="","",'[2]Total Proposed Rate Y2 Full-GF'!$AG2027)</f>
        <v>0</v>
      </c>
      <c r="J2027" s="51"/>
      <c r="K2027" s="51">
        <f t="shared" si="149"/>
        <v>0</v>
      </c>
      <c r="L2027" s="51"/>
      <c r="M2027" s="59">
        <f t="shared" si="150"/>
        <v>0</v>
      </c>
      <c r="N2027" s="5"/>
    </row>
    <row r="2028" spans="1:14" hidden="1" x14ac:dyDescent="0.2">
      <c r="A2028" s="6">
        <f t="shared" si="151"/>
        <v>32</v>
      </c>
      <c r="B2028" s="1"/>
      <c r="C2028" s="13" t="s">
        <v>116</v>
      </c>
      <c r="D2028" s="1"/>
      <c r="E2028" s="13" t="s">
        <v>15</v>
      </c>
      <c r="F2028" s="56"/>
      <c r="G2028" s="51">
        <f>IF([1]Summary!$AG2029="","",[1]Summary!$AG2029)</f>
        <v>0</v>
      </c>
      <c r="H2028" s="51"/>
      <c r="I2028" s="51">
        <f>IF('[2]Total Proposed Rate Y2 Full-GF'!$AG2028="","",'[2]Total Proposed Rate Y2 Full-GF'!$AG2028)</f>
        <v>0</v>
      </c>
      <c r="J2028" s="51"/>
      <c r="K2028" s="51">
        <f t="shared" si="149"/>
        <v>0</v>
      </c>
      <c r="L2028" s="22"/>
      <c r="M2028" s="59">
        <f t="shared" si="150"/>
        <v>0</v>
      </c>
      <c r="N2028" s="5"/>
    </row>
    <row r="2029" spans="1:14" hidden="1" x14ac:dyDescent="0.2">
      <c r="A2029" s="6">
        <f t="shared" si="151"/>
        <v>33</v>
      </c>
      <c r="B2029" s="1"/>
      <c r="C2029" s="13" t="s">
        <v>117</v>
      </c>
      <c r="D2029" s="1"/>
      <c r="E2029" s="13" t="s">
        <v>15</v>
      </c>
      <c r="F2029" s="56"/>
      <c r="G2029" s="51">
        <f>IF([1]Summary!$AG2030="","",[1]Summary!$AG2030)</f>
        <v>0</v>
      </c>
      <c r="H2029" s="51"/>
      <c r="I2029" s="51">
        <f>IF('[2]Total Proposed Rate Y2 Full-GF'!$AG2029="","",'[2]Total Proposed Rate Y2 Full-GF'!$AG2029)</f>
        <v>0</v>
      </c>
      <c r="J2029" s="51"/>
      <c r="K2029" s="51">
        <f t="shared" si="149"/>
        <v>0</v>
      </c>
      <c r="L2029" s="22"/>
      <c r="M2029" s="59">
        <f t="shared" si="150"/>
        <v>0</v>
      </c>
      <c r="N2029" s="5"/>
    </row>
    <row r="2030" spans="1:14" hidden="1" x14ac:dyDescent="0.2">
      <c r="A2030" s="6">
        <f t="shared" si="151"/>
        <v>34</v>
      </c>
      <c r="B2030" s="1"/>
      <c r="C2030" s="14" t="s">
        <v>118</v>
      </c>
      <c r="D2030" s="1"/>
      <c r="E2030" s="13" t="s">
        <v>15</v>
      </c>
      <c r="F2030" s="56"/>
      <c r="G2030" s="51">
        <f>IF([1]Summary!$AG2031="","",[1]Summary!$AG2031)</f>
        <v>0</v>
      </c>
      <c r="H2030" s="51"/>
      <c r="I2030" s="51">
        <f>IF('[2]Total Proposed Rate Y2 Full-GF'!$AG2030="","",'[2]Total Proposed Rate Y2 Full-GF'!$AG2030)</f>
        <v>0</v>
      </c>
      <c r="J2030" s="51"/>
      <c r="K2030" s="51">
        <f t="shared" si="149"/>
        <v>0</v>
      </c>
      <c r="L2030" s="22"/>
      <c r="M2030" s="59">
        <f t="shared" si="150"/>
        <v>0</v>
      </c>
      <c r="N2030" s="5"/>
    </row>
    <row r="2031" spans="1:14" hidden="1" x14ac:dyDescent="0.2">
      <c r="A2031" s="6">
        <f t="shared" si="151"/>
        <v>35</v>
      </c>
      <c r="B2031" s="1"/>
      <c r="C2031" s="90" t="s">
        <v>225</v>
      </c>
      <c r="D2031" s="1"/>
      <c r="E2031" s="1"/>
      <c r="F2031" s="56"/>
      <c r="G2031" s="51" t="str">
        <f>IF([1]Summary!$AG2032="","",[1]Summary!$AG2032)</f>
        <v/>
      </c>
      <c r="H2031" s="51"/>
      <c r="I2031" s="51" t="str">
        <f>IF('[2]Total Proposed Rate Y2 Full-GF'!$AG2031="","",'[2]Total Proposed Rate Y2 Full-GF'!$AG2031)</f>
        <v/>
      </c>
      <c r="J2031" s="51"/>
      <c r="K2031" s="51" t="str">
        <f t="shared" si="149"/>
        <v/>
      </c>
      <c r="L2031" s="22"/>
      <c r="M2031" s="59" t="str">
        <f t="shared" si="150"/>
        <v/>
      </c>
      <c r="N2031" s="5"/>
    </row>
    <row r="2032" spans="1:14" hidden="1" x14ac:dyDescent="0.2">
      <c r="A2032" s="6">
        <f t="shared" si="151"/>
        <v>36</v>
      </c>
      <c r="B2032" s="1"/>
      <c r="C2032" s="14" t="s">
        <v>103</v>
      </c>
      <c r="D2032" s="1"/>
      <c r="E2032" s="13" t="s">
        <v>15</v>
      </c>
      <c r="F2032" s="56"/>
      <c r="G2032" s="51">
        <f>IF([1]Summary!$AG2033="","",[1]Summary!$AG2033)</f>
        <v>0</v>
      </c>
      <c r="H2032" s="51"/>
      <c r="I2032" s="51">
        <f>IF('[2]Total Proposed Rate Y2 Full-GF'!$AG2032="","",'[2]Total Proposed Rate Y2 Full-GF'!$AG2032)</f>
        <v>0</v>
      </c>
      <c r="J2032" s="51"/>
      <c r="K2032" s="51">
        <f t="shared" si="149"/>
        <v>0</v>
      </c>
      <c r="L2032" s="22"/>
      <c r="M2032" s="59">
        <f t="shared" si="150"/>
        <v>0</v>
      </c>
      <c r="N2032" s="5"/>
    </row>
    <row r="2033" spans="1:14" hidden="1" x14ac:dyDescent="0.2">
      <c r="A2033" s="6">
        <f t="shared" si="151"/>
        <v>37</v>
      </c>
      <c r="B2033" s="1"/>
      <c r="C2033" s="14" t="s">
        <v>104</v>
      </c>
      <c r="D2033" s="1"/>
      <c r="E2033" s="13" t="s">
        <v>15</v>
      </c>
      <c r="F2033" s="56"/>
      <c r="G2033" s="51">
        <f>IF([1]Summary!$AG2034="","",[1]Summary!$AG2034)</f>
        <v>0</v>
      </c>
      <c r="H2033" s="51"/>
      <c r="I2033" s="51">
        <f>IF('[2]Total Proposed Rate Y2 Full-GF'!$AG2033="","",'[2]Total Proposed Rate Y2 Full-GF'!$AG2033)</f>
        <v>0</v>
      </c>
      <c r="J2033" s="51"/>
      <c r="K2033" s="51">
        <f t="shared" si="149"/>
        <v>0</v>
      </c>
      <c r="L2033" s="22"/>
      <c r="M2033" s="59">
        <f t="shared" si="150"/>
        <v>0</v>
      </c>
      <c r="N2033" s="5"/>
    </row>
    <row r="2034" spans="1:14" hidden="1" x14ac:dyDescent="0.2">
      <c r="A2034" s="6">
        <f t="shared" si="151"/>
        <v>38</v>
      </c>
      <c r="B2034" s="1"/>
      <c r="C2034" s="13" t="s">
        <v>116</v>
      </c>
      <c r="D2034" s="1"/>
      <c r="E2034" s="13" t="s">
        <v>15</v>
      </c>
      <c r="F2034" s="56"/>
      <c r="G2034" s="51">
        <f>IF([1]Summary!$AG2035="","",[1]Summary!$AG2035)</f>
        <v>0</v>
      </c>
      <c r="H2034" s="51"/>
      <c r="I2034" s="51">
        <f>IF('[2]Total Proposed Rate Y2 Full-GF'!$AG2034="","",'[2]Total Proposed Rate Y2 Full-GF'!$AG2034)</f>
        <v>0</v>
      </c>
      <c r="J2034" s="51"/>
      <c r="K2034" s="51">
        <f t="shared" si="149"/>
        <v>0</v>
      </c>
      <c r="L2034" s="22"/>
      <c r="M2034" s="59">
        <f t="shared" si="150"/>
        <v>0</v>
      </c>
      <c r="N2034" s="5"/>
    </row>
    <row r="2035" spans="1:14" hidden="1" x14ac:dyDescent="0.2">
      <c r="A2035" s="6">
        <f t="shared" si="151"/>
        <v>39</v>
      </c>
      <c r="B2035" s="1"/>
      <c r="C2035" s="13" t="s">
        <v>117</v>
      </c>
      <c r="D2035" s="1"/>
      <c r="E2035" s="13" t="s">
        <v>15</v>
      </c>
      <c r="F2035" s="56"/>
      <c r="G2035" s="51">
        <f>IF([1]Summary!$AG2036="","",[1]Summary!$AG2036)</f>
        <v>0</v>
      </c>
      <c r="H2035" s="51"/>
      <c r="I2035" s="51">
        <f>IF('[2]Total Proposed Rate Y2 Full-GF'!$AG2035="","",'[2]Total Proposed Rate Y2 Full-GF'!$AG2035)</f>
        <v>0</v>
      </c>
      <c r="J2035" s="51"/>
      <c r="K2035" s="51">
        <f t="shared" si="149"/>
        <v>0</v>
      </c>
      <c r="L2035" s="22"/>
      <c r="M2035" s="59">
        <f t="shared" si="150"/>
        <v>0</v>
      </c>
      <c r="N2035" s="5"/>
    </row>
    <row r="2036" spans="1:14" hidden="1" x14ac:dyDescent="0.2">
      <c r="A2036" s="6">
        <f t="shared" si="151"/>
        <v>40</v>
      </c>
      <c r="B2036" s="1"/>
      <c r="C2036" s="14" t="s">
        <v>118</v>
      </c>
      <c r="D2036" s="1"/>
      <c r="E2036" s="13" t="s">
        <v>15</v>
      </c>
      <c r="F2036" s="56"/>
      <c r="G2036" s="51">
        <f>IF([1]Summary!$AG2037="","",[1]Summary!$AG2037)</f>
        <v>0</v>
      </c>
      <c r="H2036" s="51"/>
      <c r="I2036" s="51">
        <f>IF('[2]Total Proposed Rate Y2 Full-GF'!$AG2036="","",'[2]Total Proposed Rate Y2 Full-GF'!$AG2036)</f>
        <v>0</v>
      </c>
      <c r="J2036" s="51"/>
      <c r="K2036" s="51">
        <f t="shared" si="149"/>
        <v>0</v>
      </c>
      <c r="L2036" s="22"/>
      <c r="M2036" s="59">
        <f t="shared" si="150"/>
        <v>0</v>
      </c>
      <c r="N2036" s="5"/>
    </row>
    <row r="2037" spans="1:14" hidden="1" x14ac:dyDescent="0.2">
      <c r="A2037" s="6">
        <f t="shared" si="151"/>
        <v>41</v>
      </c>
      <c r="B2037" s="1"/>
      <c r="C2037" s="90" t="s">
        <v>226</v>
      </c>
      <c r="D2037" s="1"/>
      <c r="E2037" s="1"/>
      <c r="F2037" s="56"/>
      <c r="G2037" s="51" t="str">
        <f>IF([1]Summary!$AG2038="","",[1]Summary!$AG2038)</f>
        <v/>
      </c>
      <c r="H2037" s="51"/>
      <c r="I2037" s="51" t="str">
        <f>IF('[2]Total Proposed Rate Y2 Full-GF'!$AG2037="","",'[2]Total Proposed Rate Y2 Full-GF'!$AG2037)</f>
        <v/>
      </c>
      <c r="J2037" s="51"/>
      <c r="K2037" s="51" t="str">
        <f t="shared" si="149"/>
        <v/>
      </c>
      <c r="L2037" s="22"/>
      <c r="M2037" s="59" t="str">
        <f t="shared" si="150"/>
        <v/>
      </c>
      <c r="N2037" s="5"/>
    </row>
    <row r="2038" spans="1:14" hidden="1" x14ac:dyDescent="0.2">
      <c r="A2038" s="6">
        <f t="shared" si="151"/>
        <v>42</v>
      </c>
      <c r="B2038" s="1"/>
      <c r="C2038" s="14" t="s">
        <v>103</v>
      </c>
      <c r="D2038" s="1"/>
      <c r="E2038" s="13" t="s">
        <v>15</v>
      </c>
      <c r="F2038" s="56"/>
      <c r="G2038" s="51">
        <f>IF([1]Summary!$AG2039="","",[1]Summary!$AG2039)</f>
        <v>0</v>
      </c>
      <c r="H2038" s="51"/>
      <c r="I2038" s="51">
        <f>IF('[2]Total Proposed Rate Y2 Full-GF'!$AG2038="","",'[2]Total Proposed Rate Y2 Full-GF'!$AG2038)</f>
        <v>0</v>
      </c>
      <c r="J2038" s="51"/>
      <c r="K2038" s="51">
        <f t="shared" si="149"/>
        <v>0</v>
      </c>
      <c r="L2038" s="22"/>
      <c r="M2038" s="59">
        <f t="shared" si="150"/>
        <v>0</v>
      </c>
      <c r="N2038" s="5"/>
    </row>
    <row r="2039" spans="1:14" hidden="1" x14ac:dyDescent="0.2">
      <c r="A2039" s="6">
        <f t="shared" si="151"/>
        <v>43</v>
      </c>
      <c r="B2039" s="1"/>
      <c r="C2039" s="14" t="s">
        <v>104</v>
      </c>
      <c r="D2039" s="1"/>
      <c r="E2039" s="13" t="s">
        <v>15</v>
      </c>
      <c r="F2039" s="56"/>
      <c r="G2039" s="51">
        <f>IF([1]Summary!$AG2040="","",[1]Summary!$AG2040)</f>
        <v>0</v>
      </c>
      <c r="H2039" s="51"/>
      <c r="I2039" s="51">
        <f>IF('[2]Total Proposed Rate Y2 Full-GF'!$AG2039="","",'[2]Total Proposed Rate Y2 Full-GF'!$AG2039)</f>
        <v>0</v>
      </c>
      <c r="J2039" s="51"/>
      <c r="K2039" s="51">
        <f t="shared" si="149"/>
        <v>0</v>
      </c>
      <c r="L2039" s="22"/>
      <c r="M2039" s="59">
        <f t="shared" si="150"/>
        <v>0</v>
      </c>
      <c r="N2039" s="5"/>
    </row>
    <row r="2040" spans="1:14" hidden="1" x14ac:dyDescent="0.2">
      <c r="A2040" s="6">
        <f t="shared" si="151"/>
        <v>44</v>
      </c>
      <c r="B2040" s="1"/>
      <c r="C2040" s="13" t="s">
        <v>116</v>
      </c>
      <c r="D2040" s="1"/>
      <c r="E2040" s="13" t="s">
        <v>15</v>
      </c>
      <c r="F2040" s="56"/>
      <c r="G2040" s="51">
        <f>IF([1]Summary!$AG2041="","",[1]Summary!$AG2041)</f>
        <v>0</v>
      </c>
      <c r="H2040" s="51"/>
      <c r="I2040" s="51">
        <f>IF('[2]Total Proposed Rate Y2 Full-GF'!$AG2040="","",'[2]Total Proposed Rate Y2 Full-GF'!$AG2040)</f>
        <v>0</v>
      </c>
      <c r="J2040" s="51"/>
      <c r="K2040" s="51">
        <f t="shared" si="149"/>
        <v>0</v>
      </c>
      <c r="L2040" s="22"/>
      <c r="M2040" s="59">
        <f t="shared" si="150"/>
        <v>0</v>
      </c>
      <c r="N2040" s="5"/>
    </row>
    <row r="2041" spans="1:14" hidden="1" x14ac:dyDescent="0.2">
      <c r="A2041" s="6">
        <f t="shared" si="151"/>
        <v>45</v>
      </c>
      <c r="B2041" s="1"/>
      <c r="C2041" s="13" t="s">
        <v>117</v>
      </c>
      <c r="D2041" s="1"/>
      <c r="E2041" s="13" t="s">
        <v>15</v>
      </c>
      <c r="F2041" s="56"/>
      <c r="G2041" s="51">
        <f>IF([1]Summary!$AG2042="","",[1]Summary!$AG2042)</f>
        <v>0</v>
      </c>
      <c r="H2041" s="51"/>
      <c r="I2041" s="51">
        <f>IF('[2]Total Proposed Rate Y2 Full-GF'!$AG2041="","",'[2]Total Proposed Rate Y2 Full-GF'!$AG2041)</f>
        <v>0</v>
      </c>
      <c r="J2041" s="51"/>
      <c r="K2041" s="51">
        <f t="shared" si="149"/>
        <v>0</v>
      </c>
      <c r="L2041" s="22"/>
      <c r="M2041" s="59">
        <f t="shared" si="150"/>
        <v>0</v>
      </c>
      <c r="N2041" s="5"/>
    </row>
    <row r="2042" spans="1:14" hidden="1" x14ac:dyDescent="0.2">
      <c r="A2042" s="6">
        <f t="shared" si="151"/>
        <v>46</v>
      </c>
      <c r="B2042" s="1"/>
      <c r="C2042" s="14" t="s">
        <v>118</v>
      </c>
      <c r="D2042" s="1"/>
      <c r="E2042" s="13" t="s">
        <v>15</v>
      </c>
      <c r="F2042" s="56"/>
      <c r="G2042" s="51">
        <f>IF([1]Summary!$AG2043="","",[1]Summary!$AG2043)</f>
        <v>0</v>
      </c>
      <c r="H2042" s="51"/>
      <c r="I2042" s="51">
        <f>IF('[2]Total Proposed Rate Y2 Full-GF'!$AG2042="","",'[2]Total Proposed Rate Y2 Full-GF'!$AG2042)</f>
        <v>0</v>
      </c>
      <c r="J2042" s="51"/>
      <c r="K2042" s="51">
        <f t="shared" si="149"/>
        <v>0</v>
      </c>
      <c r="L2042" s="22"/>
      <c r="M2042" s="59">
        <f t="shared" si="150"/>
        <v>0</v>
      </c>
      <c r="N2042" s="5"/>
    </row>
    <row r="2043" spans="1:14" hidden="1" x14ac:dyDescent="0.2">
      <c r="A2043" s="6">
        <f t="shared" si="151"/>
        <v>47</v>
      </c>
      <c r="B2043" s="1"/>
      <c r="C2043" s="90" t="s">
        <v>119</v>
      </c>
      <c r="D2043" s="1"/>
      <c r="E2043" s="1"/>
      <c r="F2043" s="56"/>
      <c r="G2043" s="51" t="str">
        <f>IF([1]Summary!$AG2044="","",[1]Summary!$AG2044)</f>
        <v/>
      </c>
      <c r="H2043" s="51"/>
      <c r="I2043" s="51" t="str">
        <f>IF('[2]Total Proposed Rate Y2 Full-GF'!$AG2043="","",'[2]Total Proposed Rate Y2 Full-GF'!$AG2043)</f>
        <v/>
      </c>
      <c r="J2043" s="51"/>
      <c r="K2043" s="51" t="str">
        <f t="shared" si="149"/>
        <v/>
      </c>
      <c r="L2043" s="22"/>
      <c r="M2043" s="59" t="str">
        <f t="shared" si="150"/>
        <v/>
      </c>
      <c r="N2043" s="5"/>
    </row>
    <row r="2044" spans="1:14" hidden="1" x14ac:dyDescent="0.2">
      <c r="A2044" s="6">
        <f t="shared" si="151"/>
        <v>48</v>
      </c>
      <c r="B2044" s="1"/>
      <c r="C2044" s="14" t="s">
        <v>103</v>
      </c>
      <c r="D2044" s="1"/>
      <c r="E2044" s="13" t="s">
        <v>15</v>
      </c>
      <c r="F2044" s="56"/>
      <c r="G2044" s="51">
        <f>IF([1]Summary!$AG2045="","",[1]Summary!$AG2045)</f>
        <v>0</v>
      </c>
      <c r="H2044" s="51"/>
      <c r="I2044" s="51">
        <f>IF('[2]Total Proposed Rate Y2 Full-GF'!$AG2044="","",'[2]Total Proposed Rate Y2 Full-GF'!$AG2044)</f>
        <v>0</v>
      </c>
      <c r="J2044" s="51"/>
      <c r="K2044" s="51">
        <f t="shared" si="149"/>
        <v>0</v>
      </c>
      <c r="L2044" s="22"/>
      <c r="M2044" s="59">
        <f t="shared" si="150"/>
        <v>0</v>
      </c>
      <c r="N2044" s="5"/>
    </row>
    <row r="2045" spans="1:14" hidden="1" x14ac:dyDescent="0.2">
      <c r="A2045" s="6">
        <f t="shared" si="151"/>
        <v>49</v>
      </c>
      <c r="B2045" s="1"/>
      <c r="C2045" s="14" t="s">
        <v>104</v>
      </c>
      <c r="D2045" s="1"/>
      <c r="E2045" s="13" t="s">
        <v>15</v>
      </c>
      <c r="F2045" s="56"/>
      <c r="G2045" s="51">
        <f>IF([1]Summary!$AG2046="","",[1]Summary!$AG2046)</f>
        <v>0</v>
      </c>
      <c r="H2045" s="51"/>
      <c r="I2045" s="51">
        <f>IF('[2]Total Proposed Rate Y2 Full-GF'!$AG2045="","",'[2]Total Proposed Rate Y2 Full-GF'!$AG2045)</f>
        <v>0</v>
      </c>
      <c r="J2045" s="51"/>
      <c r="K2045" s="51">
        <f t="shared" si="149"/>
        <v>0</v>
      </c>
      <c r="L2045" s="22"/>
      <c r="M2045" s="59">
        <f t="shared" si="150"/>
        <v>0</v>
      </c>
      <c r="N2045" s="5"/>
    </row>
    <row r="2046" spans="1:14" hidden="1" x14ac:dyDescent="0.2">
      <c r="A2046" s="6">
        <f t="shared" si="151"/>
        <v>50</v>
      </c>
      <c r="B2046" s="1"/>
      <c r="C2046" s="13" t="s">
        <v>116</v>
      </c>
      <c r="D2046" s="1"/>
      <c r="E2046" s="13" t="s">
        <v>15</v>
      </c>
      <c r="F2046" s="56"/>
      <c r="G2046" s="51">
        <f>IF([1]Summary!$AG2047="","",[1]Summary!$AG2047)</f>
        <v>0</v>
      </c>
      <c r="H2046" s="51"/>
      <c r="I2046" s="51">
        <f>IF('[2]Total Proposed Rate Y2 Full-GF'!$AG2046="","",'[2]Total Proposed Rate Y2 Full-GF'!$AG2046)</f>
        <v>0</v>
      </c>
      <c r="J2046" s="51"/>
      <c r="K2046" s="51">
        <f t="shared" si="149"/>
        <v>0</v>
      </c>
      <c r="L2046" s="22"/>
      <c r="M2046" s="59">
        <f t="shared" si="150"/>
        <v>0</v>
      </c>
      <c r="N2046" s="5"/>
    </row>
    <row r="2047" spans="1:14" hidden="1" x14ac:dyDescent="0.2">
      <c r="A2047" s="6">
        <f t="shared" si="151"/>
        <v>51</v>
      </c>
      <c r="B2047" s="1"/>
      <c r="C2047" s="13" t="s">
        <v>117</v>
      </c>
      <c r="D2047" s="1"/>
      <c r="E2047" s="13" t="s">
        <v>15</v>
      </c>
      <c r="F2047" s="56"/>
      <c r="G2047" s="51">
        <f>IF([1]Summary!$AG2048="","",[1]Summary!$AG2048)</f>
        <v>0</v>
      </c>
      <c r="H2047" s="51"/>
      <c r="I2047" s="51">
        <f>IF('[2]Total Proposed Rate Y2 Full-GF'!$AG2047="","",'[2]Total Proposed Rate Y2 Full-GF'!$AG2047)</f>
        <v>0</v>
      </c>
      <c r="J2047" s="51"/>
      <c r="K2047" s="51">
        <f t="shared" si="149"/>
        <v>0</v>
      </c>
      <c r="L2047" s="22"/>
      <c r="M2047" s="59">
        <f t="shared" si="150"/>
        <v>0</v>
      </c>
      <c r="N2047" s="5"/>
    </row>
    <row r="2048" spans="1:14" hidden="1" x14ac:dyDescent="0.2">
      <c r="A2048" s="6">
        <f t="shared" si="151"/>
        <v>52</v>
      </c>
      <c r="B2048" s="1"/>
      <c r="C2048" s="14" t="s">
        <v>118</v>
      </c>
      <c r="D2048" s="1"/>
      <c r="E2048" s="13" t="s">
        <v>15</v>
      </c>
      <c r="F2048" s="56"/>
      <c r="G2048" s="51">
        <f>IF([1]Summary!$AG2049="","",[1]Summary!$AG2049)</f>
        <v>0</v>
      </c>
      <c r="H2048" s="51"/>
      <c r="I2048" s="51">
        <f>IF('[2]Total Proposed Rate Y2 Full-GF'!$AG2048="","",'[2]Total Proposed Rate Y2 Full-GF'!$AG2048)</f>
        <v>0</v>
      </c>
      <c r="J2048" s="51"/>
      <c r="K2048" s="51">
        <f t="shared" si="149"/>
        <v>0</v>
      </c>
      <c r="L2048" s="22"/>
      <c r="M2048" s="59">
        <f t="shared" si="150"/>
        <v>0</v>
      </c>
      <c r="N2048" s="5"/>
    </row>
    <row r="2049" spans="1:14" hidden="1" x14ac:dyDescent="0.2">
      <c r="A2049" s="6">
        <f t="shared" si="151"/>
        <v>53</v>
      </c>
      <c r="B2049" s="1"/>
      <c r="C2049" s="90" t="s">
        <v>120</v>
      </c>
      <c r="D2049" s="1"/>
      <c r="E2049" s="1"/>
      <c r="F2049" s="56"/>
      <c r="G2049" s="51" t="str">
        <f>IF([1]Summary!$AG2050="","",[1]Summary!$AG2050)</f>
        <v/>
      </c>
      <c r="H2049" s="51"/>
      <c r="I2049" s="51" t="str">
        <f>IF('[2]Total Proposed Rate Y2 Full-GF'!$AG2049="","",'[2]Total Proposed Rate Y2 Full-GF'!$AG2049)</f>
        <v/>
      </c>
      <c r="J2049" s="51"/>
      <c r="K2049" s="51" t="str">
        <f t="shared" si="149"/>
        <v/>
      </c>
      <c r="L2049" s="22"/>
      <c r="M2049" s="59" t="str">
        <f t="shared" si="150"/>
        <v/>
      </c>
      <c r="N2049" s="5"/>
    </row>
    <row r="2050" spans="1:14" hidden="1" x14ac:dyDescent="0.2">
      <c r="A2050" s="6">
        <f t="shared" si="151"/>
        <v>54</v>
      </c>
      <c r="B2050" s="1"/>
      <c r="C2050" s="14" t="s">
        <v>103</v>
      </c>
      <c r="D2050" s="1"/>
      <c r="E2050" s="13" t="s">
        <v>15</v>
      </c>
      <c r="F2050" s="56"/>
      <c r="G2050" s="51">
        <f>IF([1]Summary!$AG2051="","",[1]Summary!$AG2051)</f>
        <v>0</v>
      </c>
      <c r="H2050" s="51"/>
      <c r="I2050" s="51">
        <f>IF('[2]Total Proposed Rate Y2 Full-GF'!$AG2050="","",'[2]Total Proposed Rate Y2 Full-GF'!$AG2050)</f>
        <v>0</v>
      </c>
      <c r="J2050" s="51"/>
      <c r="K2050" s="51">
        <f t="shared" si="149"/>
        <v>0</v>
      </c>
      <c r="L2050" s="22"/>
      <c r="M2050" s="59">
        <f t="shared" si="150"/>
        <v>0</v>
      </c>
    </row>
    <row r="2051" spans="1:14" hidden="1" x14ac:dyDescent="0.2">
      <c r="A2051" s="6">
        <f t="shared" si="151"/>
        <v>55</v>
      </c>
      <c r="B2051" s="1"/>
      <c r="C2051" s="14" t="s">
        <v>104</v>
      </c>
      <c r="D2051" s="1"/>
      <c r="E2051" s="13" t="s">
        <v>15</v>
      </c>
      <c r="F2051" s="37"/>
      <c r="G2051" s="51">
        <f>IF([1]Summary!$AG2052="","",[1]Summary!$AG2052)</f>
        <v>0</v>
      </c>
      <c r="H2051" s="51"/>
      <c r="I2051" s="51">
        <f>IF('[2]Total Proposed Rate Y2 Full-GF'!$AG2051="","",'[2]Total Proposed Rate Y2 Full-GF'!$AG2051)</f>
        <v>0</v>
      </c>
      <c r="J2051" s="51"/>
      <c r="K2051" s="51">
        <f t="shared" si="149"/>
        <v>0</v>
      </c>
      <c r="L2051" s="22"/>
      <c r="M2051" s="59">
        <f t="shared" si="150"/>
        <v>0</v>
      </c>
    </row>
    <row r="2052" spans="1:14" hidden="1" x14ac:dyDescent="0.2">
      <c r="A2052" s="6">
        <f t="shared" si="151"/>
        <v>56</v>
      </c>
      <c r="B2052" s="1"/>
      <c r="C2052" s="13" t="s">
        <v>116</v>
      </c>
      <c r="D2052" s="1"/>
      <c r="E2052" s="13" t="s">
        <v>15</v>
      </c>
      <c r="F2052" s="16"/>
      <c r="G2052" s="51">
        <f>IF([1]Summary!$AG2053="","",[1]Summary!$AG2053)</f>
        <v>0</v>
      </c>
      <c r="H2052" s="51"/>
      <c r="I2052" s="51">
        <f>IF('[2]Total Proposed Rate Y2 Full-GF'!$AG2052="","",'[2]Total Proposed Rate Y2 Full-GF'!$AG2052)</f>
        <v>0</v>
      </c>
      <c r="J2052" s="51"/>
      <c r="K2052" s="51">
        <f t="shared" si="149"/>
        <v>0</v>
      </c>
      <c r="L2052" s="22"/>
      <c r="M2052" s="59">
        <f t="shared" si="150"/>
        <v>0</v>
      </c>
      <c r="N2052" s="5"/>
    </row>
    <row r="2053" spans="1:14" hidden="1" x14ac:dyDescent="0.2">
      <c r="A2053" s="6">
        <f t="shared" si="151"/>
        <v>57</v>
      </c>
      <c r="B2053" s="1"/>
      <c r="C2053" s="13" t="s">
        <v>117</v>
      </c>
      <c r="D2053" s="1"/>
      <c r="E2053" s="13" t="s">
        <v>15</v>
      </c>
      <c r="F2053" s="16"/>
      <c r="G2053" s="51">
        <f>IF([1]Summary!$AG2054="","",[1]Summary!$AG2054)</f>
        <v>0</v>
      </c>
      <c r="H2053" s="51"/>
      <c r="I2053" s="51">
        <f>IF('[2]Total Proposed Rate Y2 Full-GF'!$AG2053="","",'[2]Total Proposed Rate Y2 Full-GF'!$AG2053)</f>
        <v>0</v>
      </c>
      <c r="J2053" s="51"/>
      <c r="K2053" s="51">
        <f t="shared" si="149"/>
        <v>0</v>
      </c>
      <c r="L2053" s="22"/>
      <c r="M2053" s="59">
        <f t="shared" si="150"/>
        <v>0</v>
      </c>
      <c r="N2053" s="5"/>
    </row>
    <row r="2054" spans="1:14" hidden="1" x14ac:dyDescent="0.2">
      <c r="A2054" s="6">
        <f t="shared" si="151"/>
        <v>58</v>
      </c>
      <c r="B2054" s="1"/>
      <c r="C2054" s="14" t="s">
        <v>118</v>
      </c>
      <c r="D2054" s="1"/>
      <c r="E2054" s="13" t="s">
        <v>15</v>
      </c>
      <c r="F2054" s="21"/>
      <c r="G2054" s="51">
        <f>IF([1]Summary!$AG2063="","",[1]Summary!$AG2063)</f>
        <v>0</v>
      </c>
      <c r="H2054" s="51"/>
      <c r="I2054" s="51">
        <f>IF('[2]Total Proposed Rate Y2 Full-GF'!$AG2054="","",'[2]Total Proposed Rate Y2 Full-GF'!$AG2054)</f>
        <v>0</v>
      </c>
      <c r="J2054" s="51"/>
      <c r="K2054" s="51">
        <f>IF(I2054="","",+I2054-G2054)</f>
        <v>0</v>
      </c>
      <c r="L2054" s="4"/>
      <c r="M2054" s="59">
        <f>IF(K2054="","",+IFERROR(K2054/G2054,0))</f>
        <v>0</v>
      </c>
      <c r="N2054" s="5"/>
    </row>
    <row r="2055" spans="1:14" hidden="1" x14ac:dyDescent="0.2">
      <c r="A2055" s="6">
        <f t="shared" si="151"/>
        <v>59</v>
      </c>
      <c r="B2055" s="1"/>
      <c r="C2055" s="90" t="s">
        <v>208</v>
      </c>
      <c r="D2055" s="1"/>
      <c r="E2055" s="1"/>
      <c r="F2055" s="21"/>
      <c r="G2055" s="51">
        <f>IF([1]Summary!$AG2064="","",[1]Summary!$AG2064)</f>
        <v>0</v>
      </c>
      <c r="H2055" s="51"/>
      <c r="I2055" s="51" t="str">
        <f>IF('[2]Total Proposed Rate Y2 Full-GF'!$AG2055="","",'[2]Total Proposed Rate Y2 Full-GF'!$AG2055)</f>
        <v/>
      </c>
      <c r="J2055" s="51"/>
      <c r="K2055" s="51" t="str">
        <f>IF(I2055="","",+I2055-G2055)</f>
        <v/>
      </c>
      <c r="L2055" s="4"/>
      <c r="M2055" s="59" t="str">
        <f>IF(K2055="","",+IFERROR(K2055/G2055,0))</f>
        <v/>
      </c>
      <c r="N2055" s="5"/>
    </row>
    <row r="2056" spans="1:14" hidden="1" x14ac:dyDescent="0.2">
      <c r="A2056" s="6">
        <f t="shared" si="151"/>
        <v>60</v>
      </c>
      <c r="B2056" s="1"/>
      <c r="C2056" s="14" t="s">
        <v>103</v>
      </c>
      <c r="D2056" s="1"/>
      <c r="E2056" s="13" t="s">
        <v>15</v>
      </c>
      <c r="F2056" s="16"/>
      <c r="G2056" s="51">
        <f>IF([1]Summary!$AG2055="","",[1]Summary!$AG2055)</f>
        <v>0</v>
      </c>
      <c r="H2056" s="51"/>
      <c r="I2056" s="51">
        <f>IF('[2]Total Proposed Rate Y2 Full-GF'!$AG2056="","",'[2]Total Proposed Rate Y2 Full-GF'!$AG2056)</f>
        <v>0</v>
      </c>
      <c r="J2056" s="51"/>
      <c r="K2056" s="51">
        <f t="shared" si="149"/>
        <v>0</v>
      </c>
      <c r="L2056" s="16"/>
      <c r="M2056" s="59">
        <f t="shared" si="150"/>
        <v>0</v>
      </c>
      <c r="N2056" s="5"/>
    </row>
    <row r="2057" spans="1:14" hidden="1" x14ac:dyDescent="0.2">
      <c r="A2057" s="6">
        <f t="shared" si="151"/>
        <v>61</v>
      </c>
      <c r="B2057" s="1"/>
      <c r="C2057" s="14" t="s">
        <v>104</v>
      </c>
      <c r="D2057" s="1"/>
      <c r="E2057" s="13" t="s">
        <v>15</v>
      </c>
      <c r="F2057" s="21"/>
      <c r="G2057" s="51" t="str">
        <f>IF([1]Summary!$AG2056="","",[1]Summary!$AG2056)</f>
        <v/>
      </c>
      <c r="H2057" s="51"/>
      <c r="I2057" s="51">
        <f>IF('[2]Total Proposed Rate Y2 Full-GF'!$AG2057="","",'[2]Total Proposed Rate Y2 Full-GF'!$AG2057)</f>
        <v>0</v>
      </c>
      <c r="J2057" s="51"/>
      <c r="K2057" s="51" t="e">
        <f t="shared" si="149"/>
        <v>#VALUE!</v>
      </c>
      <c r="L2057" s="4"/>
      <c r="M2057" s="59" t="e">
        <f t="shared" si="150"/>
        <v>#VALUE!</v>
      </c>
      <c r="N2057" s="5"/>
    </row>
    <row r="2058" spans="1:14" hidden="1" x14ac:dyDescent="0.2">
      <c r="A2058" s="6">
        <f t="shared" si="151"/>
        <v>62</v>
      </c>
      <c r="B2058" s="1"/>
      <c r="C2058" s="13" t="s">
        <v>116</v>
      </c>
      <c r="D2058" s="1"/>
      <c r="E2058" s="13" t="s">
        <v>15</v>
      </c>
      <c r="F2058" s="21"/>
      <c r="G2058" s="51">
        <f>IF([1]Summary!$AG2057="","",[1]Summary!$AG2057)</f>
        <v>0</v>
      </c>
      <c r="H2058" s="51"/>
      <c r="I2058" s="51">
        <f>IF('[2]Total Proposed Rate Y2 Full-GF'!$AG2058="","",'[2]Total Proposed Rate Y2 Full-GF'!$AG2058)</f>
        <v>0</v>
      </c>
      <c r="J2058" s="51"/>
      <c r="K2058" s="51">
        <f t="shared" si="149"/>
        <v>0</v>
      </c>
      <c r="L2058" s="4"/>
      <c r="M2058" s="59">
        <f t="shared" si="150"/>
        <v>0</v>
      </c>
      <c r="N2058" s="5"/>
    </row>
    <row r="2059" spans="1:14" hidden="1" x14ac:dyDescent="0.2">
      <c r="A2059" s="6">
        <f t="shared" si="151"/>
        <v>63</v>
      </c>
      <c r="B2059" s="1"/>
      <c r="C2059" s="13" t="s">
        <v>117</v>
      </c>
      <c r="D2059" s="1"/>
      <c r="E2059" s="13" t="s">
        <v>15</v>
      </c>
      <c r="F2059" s="21"/>
      <c r="G2059" s="51">
        <f>IF([1]Summary!$AG2058="","",[1]Summary!$AG2058)</f>
        <v>0</v>
      </c>
      <c r="H2059" s="51"/>
      <c r="I2059" s="51">
        <f>IF('[2]Total Proposed Rate Y2 Full-GF'!$AG2059="","",'[2]Total Proposed Rate Y2 Full-GF'!$AG2059)</f>
        <v>0</v>
      </c>
      <c r="J2059" s="51"/>
      <c r="K2059" s="51">
        <f t="shared" si="149"/>
        <v>0</v>
      </c>
      <c r="L2059" s="4"/>
      <c r="M2059" s="59">
        <f t="shared" si="150"/>
        <v>0</v>
      </c>
      <c r="N2059" s="5"/>
    </row>
    <row r="2060" spans="1:14" hidden="1" x14ac:dyDescent="0.2">
      <c r="A2060" s="6">
        <f t="shared" si="151"/>
        <v>64</v>
      </c>
      <c r="B2060" s="1"/>
      <c r="C2060" s="14" t="s">
        <v>118</v>
      </c>
      <c r="D2060" s="1"/>
      <c r="E2060" s="13" t="s">
        <v>15</v>
      </c>
      <c r="F2060" s="21"/>
      <c r="G2060" s="51">
        <f>IF([1]Summary!$AG2059="","",[1]Summary!$AG2059)</f>
        <v>0</v>
      </c>
      <c r="H2060" s="51"/>
      <c r="I2060" s="51">
        <f>IF('[2]Total Proposed Rate Y2 Full-GF'!$AG2060="","",'[2]Total Proposed Rate Y2 Full-GF'!$AG2060)</f>
        <v>0</v>
      </c>
      <c r="J2060" s="51"/>
      <c r="K2060" s="51">
        <f t="shared" si="149"/>
        <v>0</v>
      </c>
      <c r="L2060" s="4"/>
      <c r="M2060" s="59">
        <f t="shared" si="150"/>
        <v>0</v>
      </c>
      <c r="N2060" s="5"/>
    </row>
    <row r="2061" spans="1:14" hidden="1" x14ac:dyDescent="0.2">
      <c r="A2061" s="6">
        <f t="shared" si="151"/>
        <v>65</v>
      </c>
      <c r="B2061" s="1"/>
      <c r="C2061" s="90" t="s">
        <v>209</v>
      </c>
      <c r="D2061" s="1"/>
      <c r="E2061" s="1"/>
      <c r="F2061" s="21"/>
      <c r="G2061" s="51">
        <f>IF([1]Summary!$AG2060="","",[1]Summary!$AG2060)</f>
        <v>0</v>
      </c>
      <c r="H2061" s="51"/>
      <c r="I2061" s="51" t="str">
        <f>IF('[2]Total Proposed Rate Y2 Full-GF'!$AG2061="","",'[2]Total Proposed Rate Y2 Full-GF'!$AG2061)</f>
        <v/>
      </c>
      <c r="J2061" s="51"/>
      <c r="K2061" s="51" t="str">
        <f t="shared" si="149"/>
        <v/>
      </c>
      <c r="L2061" s="4"/>
      <c r="M2061" s="59" t="str">
        <f t="shared" si="150"/>
        <v/>
      </c>
      <c r="N2061" s="5"/>
    </row>
    <row r="2062" spans="1:14" hidden="1" x14ac:dyDescent="0.2">
      <c r="A2062" s="6">
        <f t="shared" si="151"/>
        <v>66</v>
      </c>
      <c r="B2062" s="1"/>
      <c r="C2062" s="14" t="s">
        <v>103</v>
      </c>
      <c r="D2062" s="1"/>
      <c r="E2062" s="13" t="s">
        <v>15</v>
      </c>
      <c r="F2062" s="16"/>
      <c r="G2062" s="51">
        <f>IF([1]Summary!$AG2061="","",[1]Summary!$AG2061)</f>
        <v>0</v>
      </c>
      <c r="H2062" s="51"/>
      <c r="I2062" s="51">
        <f>IF('[2]Total Proposed Rate Y2 Full-GF'!$AG2062="","",'[2]Total Proposed Rate Y2 Full-GF'!$AG2062)</f>
        <v>0</v>
      </c>
      <c r="J2062" s="51"/>
      <c r="K2062" s="51">
        <f t="shared" ref="K2062:K2123" si="152">IF(I2062="","",+I2062-G2062)</f>
        <v>0</v>
      </c>
      <c r="L2062" s="16"/>
      <c r="M2062" s="59">
        <f t="shared" ref="M2062:M2123" si="153">IF(K2062="","",+IFERROR(K2062/G2062,0))</f>
        <v>0</v>
      </c>
      <c r="N2062" s="5"/>
    </row>
    <row r="2063" spans="1:14" hidden="1" x14ac:dyDescent="0.2">
      <c r="A2063" s="6">
        <f t="shared" ref="A2063:A2064" si="154">+A2062+1</f>
        <v>67</v>
      </c>
      <c r="B2063" s="1"/>
      <c r="C2063" s="14" t="s">
        <v>104</v>
      </c>
      <c r="D2063" s="1"/>
      <c r="E2063" s="13" t="s">
        <v>15</v>
      </c>
      <c r="F2063" s="21"/>
      <c r="G2063" s="51" t="str">
        <f>IF([1]Summary!$AG2062="","",[1]Summary!$AG2062)</f>
        <v/>
      </c>
      <c r="H2063" s="51"/>
      <c r="I2063" s="51">
        <f>IF('[2]Total Proposed Rate Y2 Full-GF'!$AG2063="","",'[2]Total Proposed Rate Y2 Full-GF'!$AG2063)</f>
        <v>0</v>
      </c>
      <c r="J2063" s="51"/>
      <c r="K2063" s="51" t="e">
        <f t="shared" si="152"/>
        <v>#VALUE!</v>
      </c>
      <c r="L2063" s="4"/>
      <c r="M2063" s="59" t="e">
        <f t="shared" si="153"/>
        <v>#VALUE!</v>
      </c>
      <c r="N2063" s="5"/>
    </row>
    <row r="2064" spans="1:14" hidden="1" x14ac:dyDescent="0.2">
      <c r="A2064" s="6">
        <f t="shared" si="154"/>
        <v>68</v>
      </c>
      <c r="B2064" s="1"/>
      <c r="C2064" s="13" t="s">
        <v>116</v>
      </c>
      <c r="D2064" s="1"/>
      <c r="E2064" s="13" t="s">
        <v>15</v>
      </c>
      <c r="F2064" s="21"/>
      <c r="G2064" s="51">
        <f>IF([1]Summary!$AG2065="","",[1]Summary!$AG2065)</f>
        <v>0</v>
      </c>
      <c r="H2064" s="51"/>
      <c r="I2064" s="51">
        <f>IF('[2]Total Proposed Rate Y2 Full-GF'!$AG2064="","",'[2]Total Proposed Rate Y2 Full-GF'!$AG2064)</f>
        <v>0</v>
      </c>
      <c r="J2064" s="51"/>
      <c r="K2064" s="51">
        <f t="shared" si="152"/>
        <v>0</v>
      </c>
      <c r="L2064" s="4"/>
      <c r="M2064" s="59">
        <f t="shared" si="153"/>
        <v>0</v>
      </c>
      <c r="N2064" s="5"/>
    </row>
    <row r="2065" spans="1:14" hidden="1" x14ac:dyDescent="0.2">
      <c r="A2065" s="6"/>
      <c r="B2065" s="1"/>
      <c r="C2065" s="13" t="s">
        <v>117</v>
      </c>
      <c r="D2065" s="1"/>
      <c r="E2065" s="13" t="s">
        <v>15</v>
      </c>
      <c r="F2065" s="21"/>
      <c r="G2065" s="51">
        <f>IF([1]Summary!$AG2066="","",[1]Summary!$AG2066)</f>
        <v>0</v>
      </c>
      <c r="H2065" s="51"/>
      <c r="I2065" s="51">
        <f>IF('[2]Total Proposed Rate Y2 Full-GF'!$AG2065="","",'[2]Total Proposed Rate Y2 Full-GF'!$AG2065)</f>
        <v>0</v>
      </c>
      <c r="J2065" s="51"/>
      <c r="K2065" s="51">
        <f t="shared" si="152"/>
        <v>0</v>
      </c>
      <c r="L2065" s="4"/>
      <c r="M2065" s="59">
        <f t="shared" si="153"/>
        <v>0</v>
      </c>
      <c r="N2065" s="5"/>
    </row>
    <row r="2066" spans="1:14" ht="10.5" hidden="1" x14ac:dyDescent="0.25">
      <c r="A2066" s="6">
        <f>A2064+1</f>
        <v>69</v>
      </c>
      <c r="B2066" s="27"/>
      <c r="C2066" s="14" t="s">
        <v>118</v>
      </c>
      <c r="D2066" s="1"/>
      <c r="E2066" s="13" t="s">
        <v>15</v>
      </c>
      <c r="F2066" s="16"/>
      <c r="G2066" s="51">
        <f>IF([1]Summary!$AG2067="","",[1]Summary!$AG2067)</f>
        <v>0</v>
      </c>
      <c r="H2066" s="51"/>
      <c r="I2066" s="51">
        <f>IF('[2]Total Proposed Rate Y2 Full-GF'!$AG2066="","",'[2]Total Proposed Rate Y2 Full-GF'!$AG2066)</f>
        <v>0</v>
      </c>
      <c r="J2066" s="51"/>
      <c r="K2066" s="51">
        <f t="shared" si="152"/>
        <v>0</v>
      </c>
      <c r="L2066" s="16"/>
      <c r="M2066" s="59">
        <f t="shared" si="153"/>
        <v>0</v>
      </c>
      <c r="N2066" s="5"/>
    </row>
    <row r="2067" spans="1:14" hidden="1" x14ac:dyDescent="0.2">
      <c r="A2067" s="6">
        <f>A2066+1</f>
        <v>70</v>
      </c>
      <c r="B2067" s="1"/>
      <c r="C2067" s="90" t="s">
        <v>192</v>
      </c>
      <c r="D2067" s="1"/>
      <c r="E2067" s="1"/>
      <c r="F2067" s="21"/>
      <c r="G2067" s="51" t="str">
        <f>IF([1]Summary!$AG2068="","",[1]Summary!$AG2068)</f>
        <v/>
      </c>
      <c r="H2067" s="51"/>
      <c r="I2067" s="51" t="str">
        <f>IF('[2]Total Proposed Rate Y2 Full-GF'!$AG2067="","",'[2]Total Proposed Rate Y2 Full-GF'!$AG2067)</f>
        <v/>
      </c>
      <c r="J2067" s="51"/>
      <c r="K2067" s="51" t="str">
        <f t="shared" si="152"/>
        <v/>
      </c>
      <c r="L2067" s="4"/>
      <c r="M2067" s="59" t="str">
        <f t="shared" si="153"/>
        <v/>
      </c>
      <c r="N2067" s="5"/>
    </row>
    <row r="2068" spans="1:14" hidden="1" x14ac:dyDescent="0.2">
      <c r="A2068" s="6">
        <f t="shared" ref="A2068:A2110" si="155">A2067+1</f>
        <v>71</v>
      </c>
      <c r="B2068" s="1"/>
      <c r="C2068" s="14" t="s">
        <v>103</v>
      </c>
      <c r="D2068" s="1"/>
      <c r="E2068" s="13" t="s">
        <v>102</v>
      </c>
      <c r="F2068" s="21"/>
      <c r="G2068" s="51">
        <f>IF([1]Summary!$AG2069="","",[1]Summary!$AG2069)</f>
        <v>0</v>
      </c>
      <c r="H2068" s="51"/>
      <c r="I2068" s="51">
        <f>IF('[2]Total Proposed Rate Y2 Full-GF'!$AG2068="","",'[2]Total Proposed Rate Y2 Full-GF'!$AG2068)</f>
        <v>0</v>
      </c>
      <c r="J2068" s="51"/>
      <c r="K2068" s="51">
        <f t="shared" si="152"/>
        <v>0</v>
      </c>
      <c r="L2068" s="4"/>
      <c r="M2068" s="59">
        <f t="shared" si="153"/>
        <v>0</v>
      </c>
      <c r="N2068" s="5"/>
    </row>
    <row r="2069" spans="1:14" hidden="1" x14ac:dyDescent="0.2">
      <c r="A2069" s="6">
        <f t="shared" si="155"/>
        <v>72</v>
      </c>
      <c r="B2069" s="1"/>
      <c r="C2069" s="14" t="s">
        <v>104</v>
      </c>
      <c r="D2069" s="1"/>
      <c r="E2069" s="13" t="s">
        <v>102</v>
      </c>
      <c r="F2069" s="21"/>
      <c r="G2069" s="51">
        <f>IF([1]Summary!$AG2070="","",[1]Summary!$AG2070)</f>
        <v>0</v>
      </c>
      <c r="H2069" s="51"/>
      <c r="I2069" s="51">
        <f>IF('[2]Total Proposed Rate Y2 Full-GF'!$AG2069="","",'[2]Total Proposed Rate Y2 Full-GF'!$AG2069)</f>
        <v>0</v>
      </c>
      <c r="J2069" s="51"/>
      <c r="K2069" s="51">
        <f t="shared" si="152"/>
        <v>0</v>
      </c>
      <c r="L2069" s="4"/>
      <c r="M2069" s="59">
        <f t="shared" si="153"/>
        <v>0</v>
      </c>
      <c r="N2069" s="5"/>
    </row>
    <row r="2070" spans="1:14" hidden="1" x14ac:dyDescent="0.2">
      <c r="A2070" s="6">
        <f t="shared" si="155"/>
        <v>73</v>
      </c>
      <c r="B2070" s="1"/>
      <c r="C2070" s="13" t="s">
        <v>116</v>
      </c>
      <c r="D2070" s="1"/>
      <c r="E2070" s="13" t="s">
        <v>102</v>
      </c>
      <c r="F2070" s="21"/>
      <c r="G2070" s="51">
        <f>IF([1]Summary!$AG2071="","",[1]Summary!$AG2071)</f>
        <v>0</v>
      </c>
      <c r="H2070" s="51"/>
      <c r="I2070" s="51">
        <f>IF('[2]Total Proposed Rate Y2 Full-GF'!$AG2070="","",'[2]Total Proposed Rate Y2 Full-GF'!$AG2070)</f>
        <v>0</v>
      </c>
      <c r="J2070" s="51"/>
      <c r="K2070" s="51">
        <f t="shared" si="152"/>
        <v>0</v>
      </c>
      <c r="L2070" s="51"/>
      <c r="M2070" s="59">
        <f t="shared" si="153"/>
        <v>0</v>
      </c>
      <c r="N2070" s="5"/>
    </row>
    <row r="2071" spans="1:14" hidden="1" x14ac:dyDescent="0.2">
      <c r="A2071" s="6">
        <f t="shared" si="155"/>
        <v>74</v>
      </c>
      <c r="B2071" s="1"/>
      <c r="C2071" s="13" t="s">
        <v>117</v>
      </c>
      <c r="D2071" s="1"/>
      <c r="E2071" s="13" t="s">
        <v>102</v>
      </c>
      <c r="F2071" s="21"/>
      <c r="G2071" s="51">
        <f>IF([1]Summary!$AG2072="","",[1]Summary!$AG2072)</f>
        <v>0</v>
      </c>
      <c r="H2071" s="51"/>
      <c r="I2071" s="51">
        <f>IF('[2]Total Proposed Rate Y2 Full-GF'!$AG2071="","",'[2]Total Proposed Rate Y2 Full-GF'!$AG2071)</f>
        <v>0</v>
      </c>
      <c r="J2071" s="51"/>
      <c r="K2071" s="51">
        <f t="shared" si="152"/>
        <v>0</v>
      </c>
      <c r="L2071" s="51"/>
      <c r="M2071" s="59">
        <f t="shared" si="153"/>
        <v>0</v>
      </c>
      <c r="N2071" s="5"/>
    </row>
    <row r="2072" spans="1:14" hidden="1" x14ac:dyDescent="0.2">
      <c r="A2072" s="6">
        <f t="shared" si="155"/>
        <v>75</v>
      </c>
      <c r="B2072" s="1"/>
      <c r="C2072" s="14" t="s">
        <v>118</v>
      </c>
      <c r="D2072" s="1"/>
      <c r="E2072" s="13" t="s">
        <v>102</v>
      </c>
      <c r="F2072" s="16"/>
      <c r="G2072" s="51">
        <f>IF([1]Summary!$AG2073="","",[1]Summary!$AG2073)</f>
        <v>0</v>
      </c>
      <c r="H2072" s="51"/>
      <c r="I2072" s="51">
        <f>IF('[2]Total Proposed Rate Y2 Full-GF'!$AG2072="","",'[2]Total Proposed Rate Y2 Full-GF'!$AG2072)</f>
        <v>0</v>
      </c>
      <c r="J2072" s="51"/>
      <c r="K2072" s="51">
        <f t="shared" si="152"/>
        <v>0</v>
      </c>
      <c r="L2072" s="51"/>
      <c r="M2072" s="59">
        <f t="shared" si="153"/>
        <v>0</v>
      </c>
      <c r="N2072" s="5"/>
    </row>
    <row r="2073" spans="1:14" hidden="1" x14ac:dyDescent="0.2">
      <c r="A2073" s="6">
        <f t="shared" si="155"/>
        <v>76</v>
      </c>
      <c r="B2073" s="1"/>
      <c r="C2073" s="14"/>
      <c r="D2073" s="1"/>
      <c r="E2073" s="13"/>
      <c r="F2073" s="21"/>
      <c r="G2073" s="58" t="str">
        <f>IF([1]Summary!$AG2074="","",[1]Summary!$AG2074)</f>
        <v/>
      </c>
      <c r="H2073" s="58"/>
      <c r="I2073" s="51" t="str">
        <f>IF('[2]Total Proposed Rate Y2 Full-GF'!$AG2073="","",'[2]Total Proposed Rate Y2 Full-GF'!$AG2073)</f>
        <v/>
      </c>
      <c r="J2073" s="58"/>
      <c r="K2073" s="58" t="str">
        <f t="shared" si="152"/>
        <v/>
      </c>
      <c r="L2073" s="51"/>
      <c r="M2073" s="59" t="str">
        <f t="shared" si="153"/>
        <v/>
      </c>
      <c r="N2073" s="5"/>
    </row>
    <row r="2074" spans="1:14" ht="10.5" hidden="1" x14ac:dyDescent="0.25">
      <c r="A2074" s="6">
        <f t="shared" si="155"/>
        <v>77</v>
      </c>
      <c r="B2074" s="1"/>
      <c r="C2074" s="31" t="s">
        <v>169</v>
      </c>
      <c r="E2074" s="13"/>
      <c r="F2074" s="21"/>
      <c r="G2074" s="58" t="str">
        <f>IF([1]Summary!$AG2075="","",[1]Summary!$AG2075)</f>
        <v/>
      </c>
      <c r="H2074" s="58"/>
      <c r="I2074" s="51" t="str">
        <f>IF('[2]Total Proposed Rate Y2 Full-GF'!$AG2074="","",'[2]Total Proposed Rate Y2 Full-GF'!$AG2074)</f>
        <v/>
      </c>
      <c r="J2074" s="58"/>
      <c r="K2074" s="58" t="str">
        <f t="shared" si="152"/>
        <v/>
      </c>
      <c r="L2074" s="51"/>
      <c r="M2074" s="59" t="str">
        <f t="shared" si="153"/>
        <v/>
      </c>
      <c r="N2074" s="5"/>
    </row>
    <row r="2075" spans="1:14" hidden="1" x14ac:dyDescent="0.2">
      <c r="A2075" s="6">
        <f t="shared" si="155"/>
        <v>78</v>
      </c>
      <c r="B2075" s="1"/>
      <c r="C2075" s="90" t="s">
        <v>227</v>
      </c>
      <c r="D2075" s="1"/>
      <c r="E2075" s="1"/>
      <c r="F2075" s="21"/>
      <c r="G2075" s="58" t="str">
        <f>IF([1]Summary!$AG2076="","",[1]Summary!$AG2076)</f>
        <v/>
      </c>
      <c r="H2075" s="58"/>
      <c r="I2075" s="51" t="str">
        <f>IF('[2]Total Proposed Rate Y2 Full-GF'!$AG2075="","",'[2]Total Proposed Rate Y2 Full-GF'!$AG2075)</f>
        <v/>
      </c>
      <c r="J2075" s="58"/>
      <c r="K2075" s="58" t="str">
        <f t="shared" si="152"/>
        <v/>
      </c>
      <c r="L2075" s="4"/>
      <c r="M2075" s="59" t="str">
        <f t="shared" si="153"/>
        <v/>
      </c>
      <c r="N2075" s="5"/>
    </row>
    <row r="2076" spans="1:14" hidden="1" x14ac:dyDescent="0.2">
      <c r="A2076" s="6">
        <f t="shared" si="155"/>
        <v>79</v>
      </c>
      <c r="B2076" s="1"/>
      <c r="C2076" s="14" t="s">
        <v>103</v>
      </c>
      <c r="D2076" s="1"/>
      <c r="E2076" s="13" t="s">
        <v>22</v>
      </c>
      <c r="F2076" s="21"/>
      <c r="G2076" s="58">
        <f>IF([1]Summary!$AG2077="","",[1]Summary!$AG2077)</f>
        <v>0</v>
      </c>
      <c r="H2076" s="58"/>
      <c r="I2076" s="51">
        <f>IF('[2]Total Proposed Rate Y2 Full-GF'!$AG2076="","",'[2]Total Proposed Rate Y2 Full-GF'!$AG2076)</f>
        <v>0</v>
      </c>
      <c r="J2076" s="58"/>
      <c r="K2076" s="58">
        <f t="shared" si="152"/>
        <v>0</v>
      </c>
      <c r="L2076" s="51"/>
      <c r="M2076" s="59">
        <f t="shared" si="153"/>
        <v>0</v>
      </c>
      <c r="N2076" s="5"/>
    </row>
    <row r="2077" spans="1:14" hidden="1" x14ac:dyDescent="0.2">
      <c r="A2077" s="6">
        <f t="shared" si="155"/>
        <v>80</v>
      </c>
      <c r="B2077" s="1"/>
      <c r="C2077" s="14" t="s">
        <v>104</v>
      </c>
      <c r="D2077" s="1"/>
      <c r="E2077" s="13" t="s">
        <v>22</v>
      </c>
      <c r="F2077" s="21"/>
      <c r="G2077" s="58">
        <f>IF([1]Summary!$AG2078="","",[1]Summary!$AG2078)</f>
        <v>0</v>
      </c>
      <c r="H2077" s="58"/>
      <c r="I2077" s="51">
        <f>IF('[2]Total Proposed Rate Y2 Full-GF'!$AG2077="","",'[2]Total Proposed Rate Y2 Full-GF'!$AG2077)</f>
        <v>0</v>
      </c>
      <c r="J2077" s="58"/>
      <c r="K2077" s="58">
        <f t="shared" si="152"/>
        <v>0</v>
      </c>
      <c r="L2077" s="51"/>
      <c r="M2077" s="59">
        <f t="shared" si="153"/>
        <v>0</v>
      </c>
      <c r="N2077" s="5"/>
    </row>
    <row r="2078" spans="1:14" hidden="1" x14ac:dyDescent="0.2">
      <c r="A2078" s="6">
        <f t="shared" si="155"/>
        <v>81</v>
      </c>
      <c r="B2078" s="1"/>
      <c r="C2078" s="13" t="s">
        <v>116</v>
      </c>
      <c r="D2078" s="1"/>
      <c r="E2078" s="13" t="s">
        <v>22</v>
      </c>
      <c r="F2078" s="16"/>
      <c r="G2078" s="58">
        <f>IF([1]Summary!$AG2079="","",[1]Summary!$AG2079)</f>
        <v>0</v>
      </c>
      <c r="H2078" s="58"/>
      <c r="I2078" s="51">
        <f>IF('[2]Total Proposed Rate Y2 Full-GF'!$AG2078="","",'[2]Total Proposed Rate Y2 Full-GF'!$AG2078)</f>
        <v>0</v>
      </c>
      <c r="J2078" s="58"/>
      <c r="K2078" s="58">
        <f t="shared" si="152"/>
        <v>0</v>
      </c>
      <c r="L2078" s="51"/>
      <c r="M2078" s="59">
        <f t="shared" si="153"/>
        <v>0</v>
      </c>
      <c r="N2078" s="5"/>
    </row>
    <row r="2079" spans="1:14" hidden="1" x14ac:dyDescent="0.2">
      <c r="A2079" s="6">
        <f t="shared" si="155"/>
        <v>82</v>
      </c>
      <c r="B2079" s="1"/>
      <c r="C2079" s="13" t="s">
        <v>117</v>
      </c>
      <c r="D2079" s="1"/>
      <c r="E2079" s="13" t="s">
        <v>22</v>
      </c>
      <c r="F2079" s="21"/>
      <c r="G2079" s="58">
        <f>IF([1]Summary!$AG2080="","",[1]Summary!$AG2080)</f>
        <v>0</v>
      </c>
      <c r="H2079" s="58"/>
      <c r="I2079" s="51">
        <f>IF('[2]Total Proposed Rate Y2 Full-GF'!$AG2079="","",'[2]Total Proposed Rate Y2 Full-GF'!$AG2079)</f>
        <v>0</v>
      </c>
      <c r="J2079" s="58"/>
      <c r="K2079" s="58">
        <f t="shared" si="152"/>
        <v>0</v>
      </c>
      <c r="L2079" s="51"/>
      <c r="M2079" s="59">
        <f t="shared" si="153"/>
        <v>0</v>
      </c>
      <c r="N2079" s="5"/>
    </row>
    <row r="2080" spans="1:14" hidden="1" x14ac:dyDescent="0.2">
      <c r="A2080" s="6">
        <f t="shared" si="155"/>
        <v>83</v>
      </c>
      <c r="B2080" s="1"/>
      <c r="C2080" s="14" t="s">
        <v>118</v>
      </c>
      <c r="D2080" s="1"/>
      <c r="E2080" s="13" t="s">
        <v>22</v>
      </c>
      <c r="F2080" s="21"/>
      <c r="G2080" s="58">
        <f>IF([1]Summary!$AG2081="","",[1]Summary!$AG2081)</f>
        <v>0</v>
      </c>
      <c r="H2080" s="58"/>
      <c r="I2080" s="51">
        <f>IF('[2]Total Proposed Rate Y2 Full-GF'!$AG2080="","",'[2]Total Proposed Rate Y2 Full-GF'!$AG2080)</f>
        <v>0</v>
      </c>
      <c r="J2080" s="58"/>
      <c r="K2080" s="58">
        <f t="shared" si="152"/>
        <v>0</v>
      </c>
      <c r="L2080" s="51"/>
      <c r="M2080" s="59">
        <f t="shared" si="153"/>
        <v>0</v>
      </c>
      <c r="N2080" s="5"/>
    </row>
    <row r="2081" spans="1:14" hidden="1" x14ac:dyDescent="0.2">
      <c r="A2081" s="6">
        <f t="shared" si="155"/>
        <v>84</v>
      </c>
      <c r="B2081" s="1"/>
      <c r="C2081" s="85" t="s">
        <v>228</v>
      </c>
      <c r="D2081" s="1"/>
      <c r="E2081" s="1"/>
      <c r="F2081" s="21"/>
      <c r="G2081" s="58" t="str">
        <f>IF([1]Summary!$AG2082="","",[1]Summary!$AG2082)</f>
        <v/>
      </c>
      <c r="H2081" s="58"/>
      <c r="I2081" s="51" t="str">
        <f>IF('[2]Total Proposed Rate Y2 Full-GF'!$AG2081="","",'[2]Total Proposed Rate Y2 Full-GF'!$AG2081)</f>
        <v/>
      </c>
      <c r="J2081" s="58"/>
      <c r="K2081" s="58" t="str">
        <f t="shared" si="152"/>
        <v/>
      </c>
      <c r="L2081" s="4"/>
      <c r="M2081" s="59" t="str">
        <f t="shared" si="153"/>
        <v/>
      </c>
      <c r="N2081" s="5"/>
    </row>
    <row r="2082" spans="1:14" hidden="1" x14ac:dyDescent="0.2">
      <c r="A2082" s="6">
        <f t="shared" si="155"/>
        <v>85</v>
      </c>
      <c r="B2082" s="1"/>
      <c r="C2082" s="14" t="s">
        <v>103</v>
      </c>
      <c r="D2082" s="1"/>
      <c r="E2082" s="13" t="s">
        <v>22</v>
      </c>
      <c r="F2082" s="21"/>
      <c r="G2082" s="58">
        <f>IF([1]Summary!$AG2083="","",[1]Summary!$AG2083)</f>
        <v>0</v>
      </c>
      <c r="H2082" s="58"/>
      <c r="I2082" s="51">
        <f>IF('[2]Total Proposed Rate Y2 Full-GF'!$AG2082="","",'[2]Total Proposed Rate Y2 Full-GF'!$AG2082)</f>
        <v>0</v>
      </c>
      <c r="J2082" s="58"/>
      <c r="K2082" s="58">
        <f t="shared" si="152"/>
        <v>0</v>
      </c>
      <c r="L2082" s="51"/>
      <c r="M2082" s="59">
        <f t="shared" si="153"/>
        <v>0</v>
      </c>
      <c r="N2082" s="5"/>
    </row>
    <row r="2083" spans="1:14" hidden="1" x14ac:dyDescent="0.2">
      <c r="A2083" s="6">
        <f t="shared" si="155"/>
        <v>86</v>
      </c>
      <c r="B2083" s="1"/>
      <c r="C2083" s="14" t="s">
        <v>104</v>
      </c>
      <c r="D2083" s="1"/>
      <c r="E2083" s="13" t="s">
        <v>22</v>
      </c>
      <c r="F2083" s="21"/>
      <c r="G2083" s="58">
        <f>IF([1]Summary!$AG2084="","",[1]Summary!$AG2084)</f>
        <v>0</v>
      </c>
      <c r="H2083" s="58"/>
      <c r="I2083" s="51">
        <f>IF('[2]Total Proposed Rate Y2 Full-GF'!$AG2083="","",'[2]Total Proposed Rate Y2 Full-GF'!$AG2083)</f>
        <v>0</v>
      </c>
      <c r="J2083" s="58"/>
      <c r="K2083" s="58">
        <f t="shared" si="152"/>
        <v>0</v>
      </c>
      <c r="L2083" s="51"/>
      <c r="M2083" s="59">
        <f t="shared" si="153"/>
        <v>0</v>
      </c>
      <c r="N2083" s="5"/>
    </row>
    <row r="2084" spans="1:14" hidden="1" x14ac:dyDescent="0.2">
      <c r="A2084" s="6">
        <f t="shared" si="155"/>
        <v>87</v>
      </c>
      <c r="B2084" s="1"/>
      <c r="C2084" s="13" t="s">
        <v>116</v>
      </c>
      <c r="D2084" s="1"/>
      <c r="E2084" s="13" t="s">
        <v>22</v>
      </c>
      <c r="F2084" s="16"/>
      <c r="G2084" s="58">
        <f>IF([1]Summary!$AG2085="","",[1]Summary!$AG2085)</f>
        <v>0</v>
      </c>
      <c r="H2084" s="58"/>
      <c r="I2084" s="51">
        <f>IF('[2]Total Proposed Rate Y2 Full-GF'!$AG2084="","",'[2]Total Proposed Rate Y2 Full-GF'!$AG2084)</f>
        <v>0</v>
      </c>
      <c r="J2084" s="58"/>
      <c r="K2084" s="58">
        <f t="shared" si="152"/>
        <v>0</v>
      </c>
      <c r="L2084" s="51"/>
      <c r="M2084" s="59">
        <f t="shared" si="153"/>
        <v>0</v>
      </c>
      <c r="N2084" s="5"/>
    </row>
    <row r="2085" spans="1:14" hidden="1" x14ac:dyDescent="0.2">
      <c r="A2085" s="6">
        <f t="shared" si="155"/>
        <v>88</v>
      </c>
      <c r="B2085" s="1"/>
      <c r="C2085" s="13" t="s">
        <v>117</v>
      </c>
      <c r="D2085" s="1"/>
      <c r="E2085" s="13" t="s">
        <v>22</v>
      </c>
      <c r="F2085" s="21"/>
      <c r="G2085" s="58">
        <f>IF([1]Summary!$AG2086="","",[1]Summary!$AG2086)</f>
        <v>0</v>
      </c>
      <c r="H2085" s="58"/>
      <c r="I2085" s="51">
        <f>IF('[2]Total Proposed Rate Y2 Full-GF'!$AG2085="","",'[2]Total Proposed Rate Y2 Full-GF'!$AG2085)</f>
        <v>0</v>
      </c>
      <c r="J2085" s="58"/>
      <c r="K2085" s="58">
        <f t="shared" si="152"/>
        <v>0</v>
      </c>
      <c r="L2085" s="51"/>
      <c r="M2085" s="59">
        <f t="shared" si="153"/>
        <v>0</v>
      </c>
      <c r="N2085" s="5"/>
    </row>
    <row r="2086" spans="1:14" hidden="1" x14ac:dyDescent="0.2">
      <c r="A2086" s="6">
        <f t="shared" si="155"/>
        <v>89</v>
      </c>
      <c r="B2086" s="1"/>
      <c r="C2086" s="14" t="s">
        <v>118</v>
      </c>
      <c r="D2086" s="1"/>
      <c r="E2086" s="13" t="s">
        <v>22</v>
      </c>
      <c r="F2086" s="21"/>
      <c r="G2086" s="58">
        <f>IF([1]Summary!$AG2087="","",[1]Summary!$AG2087)</f>
        <v>0</v>
      </c>
      <c r="H2086" s="58"/>
      <c r="I2086" s="51">
        <f>IF('[2]Total Proposed Rate Y2 Full-GF'!$AG2086="","",'[2]Total Proposed Rate Y2 Full-GF'!$AG2086)</f>
        <v>0</v>
      </c>
      <c r="J2086" s="58"/>
      <c r="K2086" s="58">
        <f t="shared" si="152"/>
        <v>0</v>
      </c>
      <c r="L2086" s="4"/>
      <c r="M2086" s="59">
        <f t="shared" si="153"/>
        <v>0</v>
      </c>
      <c r="N2086" s="5"/>
    </row>
    <row r="2087" spans="1:14" hidden="1" x14ac:dyDescent="0.2">
      <c r="A2087" s="6">
        <f t="shared" si="155"/>
        <v>90</v>
      </c>
      <c r="B2087" s="1"/>
      <c r="C2087" s="85" t="s">
        <v>229</v>
      </c>
      <c r="D2087" s="1"/>
      <c r="E2087" s="1"/>
      <c r="F2087" s="21"/>
      <c r="G2087" s="58" t="str">
        <f>IF([1]Summary!$AG2088="","",[1]Summary!$AG2088)</f>
        <v/>
      </c>
      <c r="H2087" s="58"/>
      <c r="I2087" s="51" t="str">
        <f>IF('[2]Total Proposed Rate Y2 Full-GF'!$AG2087="","",'[2]Total Proposed Rate Y2 Full-GF'!$AG2087)</f>
        <v/>
      </c>
      <c r="J2087" s="58"/>
      <c r="K2087" s="58" t="str">
        <f t="shared" si="152"/>
        <v/>
      </c>
      <c r="L2087" s="51"/>
      <c r="M2087" s="59" t="str">
        <f t="shared" si="153"/>
        <v/>
      </c>
      <c r="N2087" s="5"/>
    </row>
    <row r="2088" spans="1:14" hidden="1" x14ac:dyDescent="0.2">
      <c r="A2088" s="6">
        <f t="shared" si="155"/>
        <v>91</v>
      </c>
      <c r="B2088" s="1"/>
      <c r="C2088" s="14" t="s">
        <v>103</v>
      </c>
      <c r="D2088" s="1"/>
      <c r="E2088" s="13" t="s">
        <v>22</v>
      </c>
      <c r="F2088" s="21"/>
      <c r="G2088" s="58">
        <f>IF([1]Summary!$AG2089="","",[1]Summary!$AG2089)</f>
        <v>0</v>
      </c>
      <c r="H2088" s="58"/>
      <c r="I2088" s="51">
        <f>IF('[2]Total Proposed Rate Y2 Full-GF'!$AG2088="","",'[2]Total Proposed Rate Y2 Full-GF'!$AG2088)</f>
        <v>0</v>
      </c>
      <c r="J2088" s="58"/>
      <c r="K2088" s="58">
        <f t="shared" si="152"/>
        <v>0</v>
      </c>
      <c r="L2088" s="51"/>
      <c r="M2088" s="59">
        <f t="shared" si="153"/>
        <v>0</v>
      </c>
      <c r="N2088" s="5"/>
    </row>
    <row r="2089" spans="1:14" hidden="1" x14ac:dyDescent="0.2">
      <c r="A2089" s="6">
        <f t="shared" si="155"/>
        <v>92</v>
      </c>
      <c r="B2089" s="1"/>
      <c r="C2089" s="14" t="s">
        <v>104</v>
      </c>
      <c r="D2089" s="1"/>
      <c r="E2089" s="13" t="s">
        <v>22</v>
      </c>
      <c r="F2089" s="21"/>
      <c r="G2089" s="58">
        <f>IF([1]Summary!$AG2090="","",[1]Summary!$AG2090)</f>
        <v>0</v>
      </c>
      <c r="H2089" s="58"/>
      <c r="I2089" s="51">
        <f>IF('[2]Total Proposed Rate Y2 Full-GF'!$AG2089="","",'[2]Total Proposed Rate Y2 Full-GF'!$AG2089)</f>
        <v>0</v>
      </c>
      <c r="J2089" s="58"/>
      <c r="K2089" s="58">
        <f t="shared" si="152"/>
        <v>0</v>
      </c>
      <c r="L2089" s="51"/>
      <c r="M2089" s="59">
        <f t="shared" si="153"/>
        <v>0</v>
      </c>
      <c r="N2089" s="5"/>
    </row>
    <row r="2090" spans="1:14" hidden="1" x14ac:dyDescent="0.2">
      <c r="A2090" s="6">
        <f t="shared" si="155"/>
        <v>93</v>
      </c>
      <c r="B2090" s="1"/>
      <c r="C2090" s="13" t="s">
        <v>116</v>
      </c>
      <c r="D2090" s="1"/>
      <c r="E2090" s="13" t="s">
        <v>22</v>
      </c>
      <c r="F2090" s="21"/>
      <c r="G2090" s="58">
        <f>IF([1]Summary!$AG2091="","",[1]Summary!$AG2091)</f>
        <v>0</v>
      </c>
      <c r="H2090" s="58"/>
      <c r="I2090" s="51">
        <f>IF('[2]Total Proposed Rate Y2 Full-GF'!$AG2090="","",'[2]Total Proposed Rate Y2 Full-GF'!$AG2090)</f>
        <v>0</v>
      </c>
      <c r="J2090" s="58"/>
      <c r="K2090" s="58">
        <f t="shared" si="152"/>
        <v>0</v>
      </c>
      <c r="L2090" s="51"/>
      <c r="M2090" s="59">
        <f t="shared" si="153"/>
        <v>0</v>
      </c>
      <c r="N2090" s="5"/>
    </row>
    <row r="2091" spans="1:14" hidden="1" x14ac:dyDescent="0.2">
      <c r="A2091" s="6">
        <f t="shared" si="155"/>
        <v>94</v>
      </c>
      <c r="B2091" s="1"/>
      <c r="C2091" s="13" t="s">
        <v>117</v>
      </c>
      <c r="D2091" s="1"/>
      <c r="E2091" s="13" t="s">
        <v>22</v>
      </c>
      <c r="F2091" s="20"/>
      <c r="G2091" s="58">
        <f>IF([1]Summary!$AG2092="","",[1]Summary!$AG2092)</f>
        <v>0</v>
      </c>
      <c r="H2091" s="58"/>
      <c r="I2091" s="51">
        <f>IF('[2]Total Proposed Rate Y2 Full-GF'!$AG2091="","",'[2]Total Proposed Rate Y2 Full-GF'!$AG2091)</f>
        <v>0</v>
      </c>
      <c r="J2091" s="58"/>
      <c r="K2091" s="58">
        <f t="shared" si="152"/>
        <v>0</v>
      </c>
      <c r="L2091" s="51"/>
      <c r="M2091" s="59">
        <f t="shared" si="153"/>
        <v>0</v>
      </c>
      <c r="N2091" s="5"/>
    </row>
    <row r="2092" spans="1:14" hidden="1" x14ac:dyDescent="0.2">
      <c r="A2092" s="6">
        <f t="shared" si="155"/>
        <v>95</v>
      </c>
      <c r="B2092" s="1"/>
      <c r="C2092" s="14" t="s">
        <v>118</v>
      </c>
      <c r="D2092" s="1"/>
      <c r="E2092" s="13" t="s">
        <v>22</v>
      </c>
      <c r="F2092" s="20"/>
      <c r="G2092" s="58">
        <f>IF([1]Summary!$AG2093="","",[1]Summary!$AG2093)</f>
        <v>0</v>
      </c>
      <c r="H2092" s="58"/>
      <c r="I2092" s="51">
        <f>IF('[2]Total Proposed Rate Y2 Full-GF'!$AG2092="","",'[2]Total Proposed Rate Y2 Full-GF'!$AG2092)</f>
        <v>0</v>
      </c>
      <c r="J2092" s="58"/>
      <c r="K2092" s="58">
        <f t="shared" si="152"/>
        <v>0</v>
      </c>
      <c r="L2092" s="20"/>
      <c r="M2092" s="59">
        <f t="shared" si="153"/>
        <v>0</v>
      </c>
      <c r="N2092" s="5"/>
    </row>
    <row r="2093" spans="1:14" hidden="1" x14ac:dyDescent="0.2">
      <c r="A2093" s="6">
        <f t="shared" si="155"/>
        <v>96</v>
      </c>
      <c r="B2093" s="1"/>
      <c r="C2093" s="90" t="s">
        <v>230</v>
      </c>
      <c r="D2093" s="1"/>
      <c r="E2093" s="1"/>
      <c r="F2093" s="20"/>
      <c r="G2093" s="58" t="str">
        <f>IF([1]Summary!$AG2094="","",[1]Summary!$AG2094)</f>
        <v/>
      </c>
      <c r="H2093" s="58"/>
      <c r="I2093" s="51" t="str">
        <f>IF('[2]Total Proposed Rate Y2 Full-GF'!$AG2093="","",'[2]Total Proposed Rate Y2 Full-GF'!$AG2093)</f>
        <v/>
      </c>
      <c r="J2093" s="58"/>
      <c r="K2093" s="58" t="str">
        <f t="shared" si="152"/>
        <v/>
      </c>
      <c r="L2093" s="51"/>
      <c r="M2093" s="59" t="str">
        <f t="shared" si="153"/>
        <v/>
      </c>
      <c r="N2093" s="5"/>
    </row>
    <row r="2094" spans="1:14" hidden="1" x14ac:dyDescent="0.2">
      <c r="A2094" s="6">
        <f t="shared" si="155"/>
        <v>97</v>
      </c>
      <c r="B2094" s="1"/>
      <c r="C2094" s="14" t="s">
        <v>103</v>
      </c>
      <c r="D2094" s="1"/>
      <c r="E2094" s="13" t="s">
        <v>22</v>
      </c>
      <c r="F2094" s="52"/>
      <c r="G2094" s="58">
        <f>IF([1]Summary!$AG2095="","",[1]Summary!$AG2095)</f>
        <v>0</v>
      </c>
      <c r="H2094" s="58"/>
      <c r="I2094" s="51">
        <f>IF('[2]Total Proposed Rate Y2 Full-GF'!$AG2094="","",'[2]Total Proposed Rate Y2 Full-GF'!$AG2094)</f>
        <v>0</v>
      </c>
      <c r="J2094" s="58"/>
      <c r="K2094" s="58">
        <f t="shared" si="152"/>
        <v>0</v>
      </c>
      <c r="L2094" s="51"/>
      <c r="M2094" s="59">
        <f t="shared" si="153"/>
        <v>0</v>
      </c>
      <c r="N2094" s="5"/>
    </row>
    <row r="2095" spans="1:14" hidden="1" x14ac:dyDescent="0.2">
      <c r="A2095" s="6">
        <f t="shared" si="155"/>
        <v>98</v>
      </c>
      <c r="B2095" s="1"/>
      <c r="C2095" s="14" t="s">
        <v>104</v>
      </c>
      <c r="D2095" s="1"/>
      <c r="E2095" s="13" t="s">
        <v>22</v>
      </c>
      <c r="F2095" s="52"/>
      <c r="G2095" s="58">
        <f>IF([1]Summary!$AG2096="","",[1]Summary!$AG2096)</f>
        <v>0</v>
      </c>
      <c r="H2095" s="58"/>
      <c r="I2095" s="51">
        <f>IF('[2]Total Proposed Rate Y2 Full-GF'!$AG2095="","",'[2]Total Proposed Rate Y2 Full-GF'!$AG2095)</f>
        <v>0</v>
      </c>
      <c r="J2095" s="58"/>
      <c r="K2095" s="58">
        <f t="shared" si="152"/>
        <v>0</v>
      </c>
      <c r="L2095" s="51"/>
      <c r="M2095" s="59">
        <f t="shared" si="153"/>
        <v>0</v>
      </c>
      <c r="N2095" s="5"/>
    </row>
    <row r="2096" spans="1:14" hidden="1" x14ac:dyDescent="0.2">
      <c r="A2096" s="6">
        <f t="shared" si="155"/>
        <v>99</v>
      </c>
      <c r="B2096" s="1"/>
      <c r="C2096" s="13" t="s">
        <v>116</v>
      </c>
      <c r="D2096" s="1"/>
      <c r="E2096" s="13" t="s">
        <v>22</v>
      </c>
      <c r="F2096" s="52"/>
      <c r="G2096" s="58">
        <f>IF([1]Summary!$AG2097="","",[1]Summary!$AG2097)</f>
        <v>0</v>
      </c>
      <c r="H2096" s="58"/>
      <c r="I2096" s="51">
        <f>IF('[2]Total Proposed Rate Y2 Full-GF'!$AG2096="","",'[2]Total Proposed Rate Y2 Full-GF'!$AG2096)</f>
        <v>0</v>
      </c>
      <c r="J2096" s="58"/>
      <c r="K2096" s="58">
        <f t="shared" si="152"/>
        <v>0</v>
      </c>
      <c r="L2096" s="51"/>
      <c r="M2096" s="59">
        <f t="shared" si="153"/>
        <v>0</v>
      </c>
      <c r="N2096" s="5"/>
    </row>
    <row r="2097" spans="1:14" hidden="1" x14ac:dyDescent="0.2">
      <c r="A2097" s="6">
        <f t="shared" si="155"/>
        <v>100</v>
      </c>
      <c r="B2097" s="1"/>
      <c r="C2097" s="13" t="s">
        <v>117</v>
      </c>
      <c r="D2097" s="1"/>
      <c r="E2097" s="13" t="s">
        <v>22</v>
      </c>
      <c r="F2097" s="52"/>
      <c r="G2097" s="58">
        <f>IF([1]Summary!$AG2098="","",[1]Summary!$AG2098)</f>
        <v>0</v>
      </c>
      <c r="H2097" s="58"/>
      <c r="I2097" s="51">
        <f>IF('[2]Total Proposed Rate Y2 Full-GF'!$AG2097="","",'[2]Total Proposed Rate Y2 Full-GF'!$AG2097)</f>
        <v>0</v>
      </c>
      <c r="J2097" s="58"/>
      <c r="K2097" s="58">
        <f t="shared" si="152"/>
        <v>0</v>
      </c>
      <c r="L2097" s="51"/>
      <c r="M2097" s="59">
        <f t="shared" si="153"/>
        <v>0</v>
      </c>
      <c r="N2097" s="5"/>
    </row>
    <row r="2098" spans="1:14" hidden="1" x14ac:dyDescent="0.2">
      <c r="A2098" s="6">
        <f t="shared" si="155"/>
        <v>101</v>
      </c>
      <c r="B2098" s="1"/>
      <c r="C2098" s="14" t="s">
        <v>118</v>
      </c>
      <c r="D2098" s="1"/>
      <c r="E2098" s="13" t="s">
        <v>22</v>
      </c>
      <c r="F2098" s="52"/>
      <c r="G2098" s="58">
        <f>IF([1]Summary!$AG2099="","",[1]Summary!$AG2099)</f>
        <v>0</v>
      </c>
      <c r="H2098" s="58"/>
      <c r="I2098" s="51">
        <f>IF('[2]Total Proposed Rate Y2 Full-GF'!$AG2098="","",'[2]Total Proposed Rate Y2 Full-GF'!$AG2098)</f>
        <v>0</v>
      </c>
      <c r="J2098" s="58"/>
      <c r="K2098" s="58">
        <f t="shared" si="152"/>
        <v>0</v>
      </c>
      <c r="L2098" s="22"/>
      <c r="M2098" s="59">
        <f t="shared" si="153"/>
        <v>0</v>
      </c>
      <c r="N2098" s="5"/>
    </row>
    <row r="2099" spans="1:14" hidden="1" x14ac:dyDescent="0.2">
      <c r="A2099" s="6">
        <f t="shared" si="155"/>
        <v>102</v>
      </c>
      <c r="B2099" s="1"/>
      <c r="C2099" s="85" t="s">
        <v>210</v>
      </c>
      <c r="D2099" s="1"/>
      <c r="E2099" s="1"/>
      <c r="F2099" s="52"/>
      <c r="G2099" s="58" t="str">
        <f>IF([1]Summary!$AG2100="","",[1]Summary!$AG2100)</f>
        <v/>
      </c>
      <c r="H2099" s="58"/>
      <c r="I2099" s="51" t="str">
        <f>IF('[2]Total Proposed Rate Y2 Full-GF'!$AG2099="","",'[2]Total Proposed Rate Y2 Full-GF'!$AG2099)</f>
        <v/>
      </c>
      <c r="J2099" s="58"/>
      <c r="K2099" s="58" t="str">
        <f t="shared" si="152"/>
        <v/>
      </c>
      <c r="L2099" s="51"/>
      <c r="M2099" s="59" t="str">
        <f t="shared" si="153"/>
        <v/>
      </c>
      <c r="N2099" s="5"/>
    </row>
    <row r="2100" spans="1:14" hidden="1" x14ac:dyDescent="0.2">
      <c r="A2100" s="6">
        <f t="shared" si="155"/>
        <v>103</v>
      </c>
      <c r="B2100" s="1"/>
      <c r="C2100" s="14" t="s">
        <v>103</v>
      </c>
      <c r="D2100" s="1"/>
      <c r="E2100" s="13" t="s">
        <v>22</v>
      </c>
      <c r="F2100" s="52"/>
      <c r="G2100" s="58">
        <f>IF([1]Summary!$AG2101="","",[1]Summary!$AG2101)</f>
        <v>0</v>
      </c>
      <c r="H2100" s="58"/>
      <c r="I2100" s="51">
        <f>IF('[2]Total Proposed Rate Y2 Full-GF'!$AG2100="","",'[2]Total Proposed Rate Y2 Full-GF'!$AG2100)</f>
        <v>0</v>
      </c>
      <c r="J2100" s="58"/>
      <c r="K2100" s="58">
        <f t="shared" si="152"/>
        <v>0</v>
      </c>
      <c r="L2100" s="51"/>
      <c r="M2100" s="59">
        <f t="shared" si="153"/>
        <v>0</v>
      </c>
      <c r="N2100" s="5"/>
    </row>
    <row r="2101" spans="1:14" hidden="1" x14ac:dyDescent="0.2">
      <c r="A2101" s="6">
        <f t="shared" si="155"/>
        <v>104</v>
      </c>
      <c r="B2101" s="1"/>
      <c r="C2101" s="14" t="s">
        <v>104</v>
      </c>
      <c r="D2101" s="1"/>
      <c r="E2101" s="13" t="s">
        <v>22</v>
      </c>
      <c r="F2101" s="52"/>
      <c r="G2101" s="58">
        <f>IF([1]Summary!$AG2102="","",[1]Summary!$AG2102)</f>
        <v>0</v>
      </c>
      <c r="H2101" s="58"/>
      <c r="I2101" s="51">
        <f>IF('[2]Total Proposed Rate Y2 Full-GF'!$AG2101="","",'[2]Total Proposed Rate Y2 Full-GF'!$AG2101)</f>
        <v>0</v>
      </c>
      <c r="J2101" s="58"/>
      <c r="K2101" s="58">
        <f t="shared" si="152"/>
        <v>0</v>
      </c>
      <c r="L2101" s="22"/>
      <c r="M2101" s="59">
        <f t="shared" si="153"/>
        <v>0</v>
      </c>
      <c r="N2101" s="5"/>
    </row>
    <row r="2102" spans="1:14" hidden="1" x14ac:dyDescent="0.2">
      <c r="A2102" s="6">
        <f t="shared" si="155"/>
        <v>105</v>
      </c>
      <c r="B2102" s="1"/>
      <c r="C2102" s="13" t="s">
        <v>116</v>
      </c>
      <c r="D2102" s="1"/>
      <c r="E2102" s="13" t="s">
        <v>22</v>
      </c>
      <c r="F2102" s="52"/>
      <c r="G2102" s="58">
        <f>IF([1]Summary!$AG2103="","",[1]Summary!$AG2103)</f>
        <v>0</v>
      </c>
      <c r="H2102" s="58"/>
      <c r="I2102" s="51">
        <f>IF('[2]Total Proposed Rate Y2 Full-GF'!$AG2102="","",'[2]Total Proposed Rate Y2 Full-GF'!$AG2102)</f>
        <v>0</v>
      </c>
      <c r="J2102" s="58"/>
      <c r="K2102" s="58">
        <f t="shared" si="152"/>
        <v>0</v>
      </c>
      <c r="L2102" s="51"/>
      <c r="M2102" s="59">
        <f t="shared" si="153"/>
        <v>0</v>
      </c>
      <c r="N2102" s="5"/>
    </row>
    <row r="2103" spans="1:14" hidden="1" x14ac:dyDescent="0.2">
      <c r="A2103" s="6">
        <f t="shared" si="155"/>
        <v>106</v>
      </c>
      <c r="B2103" s="1"/>
      <c r="C2103" s="13" t="s">
        <v>117</v>
      </c>
      <c r="D2103" s="1"/>
      <c r="E2103" s="13" t="s">
        <v>22</v>
      </c>
      <c r="F2103" s="52"/>
      <c r="G2103" s="58">
        <f>IF([1]Summary!$AG2104="","",[1]Summary!$AG2104)</f>
        <v>0</v>
      </c>
      <c r="H2103" s="58"/>
      <c r="I2103" s="51">
        <f>IF('[2]Total Proposed Rate Y2 Full-GF'!$AG2103="","",'[2]Total Proposed Rate Y2 Full-GF'!$AG2103)</f>
        <v>0</v>
      </c>
      <c r="J2103" s="58"/>
      <c r="K2103" s="58">
        <f t="shared" si="152"/>
        <v>0</v>
      </c>
      <c r="L2103" s="51"/>
      <c r="M2103" s="59">
        <f t="shared" si="153"/>
        <v>0</v>
      </c>
      <c r="N2103" s="5"/>
    </row>
    <row r="2104" spans="1:14" hidden="1" x14ac:dyDescent="0.2">
      <c r="A2104" s="6">
        <f t="shared" si="155"/>
        <v>107</v>
      </c>
      <c r="B2104" s="1"/>
      <c r="C2104" s="14" t="s">
        <v>118</v>
      </c>
      <c r="D2104" s="1"/>
      <c r="E2104" s="13" t="s">
        <v>22</v>
      </c>
      <c r="F2104" s="52"/>
      <c r="G2104" s="58">
        <f>IF([1]Summary!$AG2105="","",[1]Summary!$AG2105)</f>
        <v>0</v>
      </c>
      <c r="H2104" s="58"/>
      <c r="I2104" s="51">
        <f>IF('[2]Total Proposed Rate Y2 Full-GF'!$AG2104="","",'[2]Total Proposed Rate Y2 Full-GF'!$AG2104)</f>
        <v>0</v>
      </c>
      <c r="J2104" s="58"/>
      <c r="K2104" s="58">
        <f t="shared" si="152"/>
        <v>0</v>
      </c>
      <c r="L2104" s="22"/>
      <c r="M2104" s="59">
        <f t="shared" si="153"/>
        <v>0</v>
      </c>
      <c r="N2104" s="5"/>
    </row>
    <row r="2105" spans="1:14" hidden="1" x14ac:dyDescent="0.2">
      <c r="A2105" s="6">
        <f t="shared" si="155"/>
        <v>108</v>
      </c>
      <c r="B2105" s="1"/>
      <c r="C2105" s="85" t="s">
        <v>231</v>
      </c>
      <c r="D2105" s="1"/>
      <c r="E2105" s="1"/>
      <c r="F2105" s="52"/>
      <c r="G2105" s="58" t="str">
        <f>IF([1]Summary!$AG2106="","",[1]Summary!$AG2106)</f>
        <v/>
      </c>
      <c r="H2105" s="58"/>
      <c r="I2105" s="51" t="str">
        <f>IF('[2]Total Proposed Rate Y2 Full-GF'!$AG2105="","",'[2]Total Proposed Rate Y2 Full-GF'!$AG2105)</f>
        <v/>
      </c>
      <c r="J2105" s="58"/>
      <c r="K2105" s="58" t="str">
        <f t="shared" si="152"/>
        <v/>
      </c>
      <c r="L2105" s="51"/>
      <c r="M2105" s="59" t="str">
        <f t="shared" si="153"/>
        <v/>
      </c>
      <c r="N2105" s="5"/>
    </row>
    <row r="2106" spans="1:14" hidden="1" x14ac:dyDescent="0.2">
      <c r="A2106" s="6">
        <f t="shared" si="155"/>
        <v>109</v>
      </c>
      <c r="B2106" s="1"/>
      <c r="C2106" s="14" t="s">
        <v>103</v>
      </c>
      <c r="D2106" s="1"/>
      <c r="E2106" s="13" t="s">
        <v>22</v>
      </c>
      <c r="F2106" s="52"/>
      <c r="G2106" s="58">
        <f>IF([1]Summary!$AG2107="","",[1]Summary!$AG2107)</f>
        <v>0</v>
      </c>
      <c r="H2106" s="58"/>
      <c r="I2106" s="51">
        <f>IF('[2]Total Proposed Rate Y2 Full-GF'!$AG2106="","",'[2]Total Proposed Rate Y2 Full-GF'!$AG2106)</f>
        <v>0</v>
      </c>
      <c r="J2106" s="58"/>
      <c r="K2106" s="58">
        <f t="shared" si="152"/>
        <v>0</v>
      </c>
      <c r="L2106" s="51"/>
      <c r="M2106" s="59">
        <f t="shared" si="153"/>
        <v>0</v>
      </c>
      <c r="N2106" s="5"/>
    </row>
    <row r="2107" spans="1:14" hidden="1" x14ac:dyDescent="0.2">
      <c r="A2107" s="6">
        <f t="shared" si="155"/>
        <v>110</v>
      </c>
      <c r="B2107" s="1"/>
      <c r="C2107" s="14" t="s">
        <v>104</v>
      </c>
      <c r="D2107" s="1"/>
      <c r="E2107" s="13" t="s">
        <v>22</v>
      </c>
      <c r="F2107" s="52"/>
      <c r="G2107" s="58">
        <f>IF([1]Summary!$AG2108="","",[1]Summary!$AG2108)</f>
        <v>0</v>
      </c>
      <c r="H2107" s="58"/>
      <c r="I2107" s="51">
        <f>IF('[2]Total Proposed Rate Y2 Full-GF'!$AG2107="","",'[2]Total Proposed Rate Y2 Full-GF'!$AG2107)</f>
        <v>0</v>
      </c>
      <c r="J2107" s="58"/>
      <c r="K2107" s="58">
        <f t="shared" si="152"/>
        <v>0</v>
      </c>
      <c r="L2107" s="22"/>
      <c r="M2107" s="59">
        <f t="shared" si="153"/>
        <v>0</v>
      </c>
      <c r="N2107" s="5"/>
    </row>
    <row r="2108" spans="1:14" hidden="1" x14ac:dyDescent="0.2">
      <c r="A2108" s="6">
        <f t="shared" si="155"/>
        <v>111</v>
      </c>
      <c r="B2108" s="1"/>
      <c r="C2108" s="13" t="s">
        <v>116</v>
      </c>
      <c r="D2108" s="1"/>
      <c r="E2108" s="13" t="s">
        <v>22</v>
      </c>
      <c r="F2108" s="52"/>
      <c r="G2108" s="58">
        <f>IF([1]Summary!$AG2109="","",[1]Summary!$AG2109)</f>
        <v>0</v>
      </c>
      <c r="H2108" s="58"/>
      <c r="I2108" s="51">
        <f>IF('[2]Total Proposed Rate Y2 Full-GF'!$AG2108="","",'[2]Total Proposed Rate Y2 Full-GF'!$AG2108)</f>
        <v>0</v>
      </c>
      <c r="J2108" s="58"/>
      <c r="K2108" s="58">
        <f t="shared" si="152"/>
        <v>0</v>
      </c>
      <c r="L2108" s="51"/>
      <c r="M2108" s="59">
        <f t="shared" si="153"/>
        <v>0</v>
      </c>
      <c r="N2108" s="5"/>
    </row>
    <row r="2109" spans="1:14" hidden="1" x14ac:dyDescent="0.2">
      <c r="A2109" s="6">
        <f t="shared" si="155"/>
        <v>112</v>
      </c>
      <c r="B2109" s="1"/>
      <c r="C2109" s="13" t="s">
        <v>117</v>
      </c>
      <c r="D2109" s="1"/>
      <c r="E2109" s="13" t="s">
        <v>22</v>
      </c>
      <c r="F2109" s="52"/>
      <c r="G2109" s="58">
        <f>IF([1]Summary!$AG2110="","",[1]Summary!$AG2110)</f>
        <v>0</v>
      </c>
      <c r="H2109" s="58"/>
      <c r="I2109" s="51">
        <f>IF('[2]Total Proposed Rate Y2 Full-GF'!$AG2109="","",'[2]Total Proposed Rate Y2 Full-GF'!$AG2109)</f>
        <v>0</v>
      </c>
      <c r="J2109" s="58"/>
      <c r="K2109" s="58">
        <f t="shared" si="152"/>
        <v>0</v>
      </c>
      <c r="L2109" s="51"/>
      <c r="M2109" s="59">
        <f t="shared" si="153"/>
        <v>0</v>
      </c>
      <c r="N2109" s="5"/>
    </row>
    <row r="2110" spans="1:14" hidden="1" x14ac:dyDescent="0.2">
      <c r="A2110" s="6">
        <f t="shared" si="155"/>
        <v>113</v>
      </c>
      <c r="B2110" s="1"/>
      <c r="C2110" s="14" t="s">
        <v>118</v>
      </c>
      <c r="D2110" s="1"/>
      <c r="E2110" s="13" t="s">
        <v>22</v>
      </c>
      <c r="F2110" s="52"/>
      <c r="G2110" s="58">
        <f>IF([1]Summary!$AG2111="","",[1]Summary!$AG2111)</f>
        <v>0</v>
      </c>
      <c r="H2110" s="58"/>
      <c r="I2110" s="51">
        <f>IF('[2]Total Proposed Rate Y2 Full-GF'!$AG2110="","",'[2]Total Proposed Rate Y2 Full-GF'!$AG2110)</f>
        <v>0</v>
      </c>
      <c r="J2110" s="58"/>
      <c r="K2110" s="58">
        <f t="shared" si="152"/>
        <v>0</v>
      </c>
      <c r="L2110" s="22"/>
      <c r="M2110" s="59">
        <f t="shared" si="153"/>
        <v>0</v>
      </c>
      <c r="N2110" s="5"/>
    </row>
    <row r="2111" spans="1:14" hidden="1" x14ac:dyDescent="0.2">
      <c r="A2111" s="6"/>
      <c r="B2111" s="1"/>
      <c r="C2111" s="14"/>
      <c r="D2111" s="1"/>
      <c r="E2111" s="13"/>
      <c r="F2111" s="52"/>
      <c r="G2111" s="51" t="str">
        <f>IF([1]Summary!$AG2112="","",[1]Summary!$AG2112)</f>
        <v/>
      </c>
      <c r="H2111" s="51"/>
      <c r="I2111" s="51" t="str">
        <f>IF('[2]Total Proposed Rate Y2 Full-GF'!$AG2111="","",'[2]Total Proposed Rate Y2 Full-GF'!$AG2111)</f>
        <v/>
      </c>
      <c r="J2111" s="51"/>
      <c r="K2111" s="51" t="str">
        <f t="shared" si="152"/>
        <v/>
      </c>
      <c r="L2111" s="51"/>
      <c r="M2111" s="59" t="str">
        <f t="shared" si="153"/>
        <v/>
      </c>
      <c r="N2111" s="5"/>
    </row>
    <row r="2112" spans="1:14" ht="10.5" x14ac:dyDescent="0.25">
      <c r="A2112" s="6">
        <v>1</v>
      </c>
      <c r="B2112" s="27"/>
      <c r="C2112" s="31" t="s">
        <v>279</v>
      </c>
      <c r="E2112" s="1"/>
      <c r="F2112" s="52"/>
      <c r="G2112" s="51"/>
      <c r="H2112" s="51"/>
      <c r="I2112" s="51" t="str">
        <f>IF('[2]Total Proposed Rate Y2 Full-GF'!$AG2112="","",'[2]Total Proposed Rate Y2 Full-GF'!$AG2112)</f>
        <v/>
      </c>
      <c r="J2112" s="51"/>
      <c r="K2112" s="51" t="str">
        <f t="shared" si="152"/>
        <v/>
      </c>
      <c r="L2112" s="51"/>
      <c r="M2112" s="59" t="str">
        <f t="shared" si="153"/>
        <v/>
      </c>
      <c r="N2112" s="5"/>
    </row>
    <row r="2113" spans="1:14" x14ac:dyDescent="0.2">
      <c r="A2113" s="8">
        <f>+A2112+1</f>
        <v>2</v>
      </c>
      <c r="B2113" s="1"/>
      <c r="C2113" s="90" t="s">
        <v>12</v>
      </c>
      <c r="D2113" s="1"/>
      <c r="E2113" s="11"/>
      <c r="F2113" s="52"/>
      <c r="G2113" s="51"/>
      <c r="H2113" s="58"/>
      <c r="I2113" s="51" t="str">
        <f>IF('[2]Total Proposed Rate Y2 Full-GF'!$AG2113="","",'[2]Total Proposed Rate Y2 Full-GF'!$AG2113)</f>
        <v/>
      </c>
      <c r="J2113" s="58"/>
      <c r="K2113" s="51" t="str">
        <f t="shared" si="152"/>
        <v/>
      </c>
      <c r="L2113" s="22"/>
      <c r="M2113" s="59" t="str">
        <f t="shared" si="153"/>
        <v/>
      </c>
      <c r="N2113" s="5"/>
    </row>
    <row r="2114" spans="1:14" x14ac:dyDescent="0.2">
      <c r="A2114" s="8">
        <f t="shared" ref="A2114:A2177" si="156">+A2113+1</f>
        <v>3</v>
      </c>
      <c r="B2114" s="1"/>
      <c r="C2114" s="33" t="s">
        <v>105</v>
      </c>
      <c r="E2114" s="34"/>
      <c r="F2114" s="52"/>
      <c r="G2114" s="51"/>
      <c r="H2114" s="51"/>
      <c r="I2114" s="51" t="str">
        <f>IF('[2]Total Proposed Rate Y2 Full-GF'!$AG2114="","",'[2]Total Proposed Rate Y2 Full-GF'!$AG2114)</f>
        <v/>
      </c>
      <c r="J2114" s="51"/>
      <c r="K2114" s="51" t="str">
        <f t="shared" si="152"/>
        <v/>
      </c>
      <c r="L2114" s="51"/>
      <c r="M2114" s="59" t="str">
        <f t="shared" si="153"/>
        <v/>
      </c>
      <c r="N2114" s="5"/>
    </row>
    <row r="2115" spans="1:14" x14ac:dyDescent="0.2">
      <c r="A2115" s="8">
        <f t="shared" si="156"/>
        <v>4</v>
      </c>
      <c r="B2115" s="1"/>
      <c r="C2115" s="93" t="s">
        <v>100</v>
      </c>
      <c r="E2115" s="33" t="s">
        <v>13</v>
      </c>
      <c r="F2115" s="52"/>
      <c r="G2115" s="51">
        <f>IF([1]Summary!$AG2116="","",[1]Summary!$AG2116)</f>
        <v>223.56</v>
      </c>
      <c r="H2115" s="51"/>
      <c r="I2115" s="51">
        <f>IF('[2]Total Proposed Rate Y2 Full-GF'!$AG2115="","",'[2]Total Proposed Rate Y2 Full-GF'!$AG2115)</f>
        <v>268.27999999999997</v>
      </c>
      <c r="J2115" s="51"/>
      <c r="K2115" s="51">
        <f t="shared" si="152"/>
        <v>44.71999999999997</v>
      </c>
      <c r="L2115" s="51"/>
      <c r="M2115" s="59">
        <f t="shared" si="153"/>
        <v>0.20003578457684723</v>
      </c>
      <c r="N2115" s="5"/>
    </row>
    <row r="2116" spans="1:14" x14ac:dyDescent="0.2">
      <c r="A2116" s="8">
        <f t="shared" si="156"/>
        <v>5</v>
      </c>
      <c r="B2116" s="1"/>
      <c r="C2116" s="93" t="s">
        <v>101</v>
      </c>
      <c r="E2116" s="33" t="s">
        <v>13</v>
      </c>
      <c r="F2116" s="52"/>
      <c r="G2116" s="51">
        <f>IF([1]Summary!$AG2117="","",[1]Summary!$AG2117)</f>
        <v>60.29</v>
      </c>
      <c r="H2116" s="51"/>
      <c r="I2116" s="51">
        <f>IF('[2]Total Proposed Rate Y2 Full-GF'!$AG2116="","",'[2]Total Proposed Rate Y2 Full-GF'!$AG2116)</f>
        <v>72.34</v>
      </c>
      <c r="J2116" s="51"/>
      <c r="K2116" s="51">
        <f t="shared" si="152"/>
        <v>12.050000000000004</v>
      </c>
      <c r="L2116" s="22"/>
      <c r="M2116" s="59">
        <f t="shared" si="153"/>
        <v>0.19986730801127889</v>
      </c>
      <c r="N2116" s="5"/>
    </row>
    <row r="2117" spans="1:14" x14ac:dyDescent="0.2">
      <c r="A2117" s="8">
        <f t="shared" si="156"/>
        <v>6</v>
      </c>
      <c r="B2117" s="1"/>
      <c r="C2117" s="93" t="s">
        <v>106</v>
      </c>
      <c r="E2117" s="33" t="s">
        <v>13</v>
      </c>
      <c r="F2117" s="21"/>
      <c r="G2117" s="51">
        <f>IF([1]Summary!$AG2118="","",[1]Summary!$AG2118)</f>
        <v>21806.62</v>
      </c>
      <c r="H2117" s="51"/>
      <c r="I2117" s="51">
        <f>IF('[2]Total Proposed Rate Y2 Full-GF'!$AG2117="","",'[2]Total Proposed Rate Y2 Full-GF'!$AG2117)</f>
        <v>26167.94</v>
      </c>
      <c r="J2117" s="51"/>
      <c r="K2117" s="51">
        <f t="shared" si="152"/>
        <v>4361.32</v>
      </c>
      <c r="L2117" s="21"/>
      <c r="M2117" s="59">
        <f t="shared" si="153"/>
        <v>0.19999981656946375</v>
      </c>
      <c r="N2117" s="5"/>
    </row>
    <row r="2118" spans="1:14" x14ac:dyDescent="0.2">
      <c r="A2118" s="8">
        <f t="shared" si="156"/>
        <v>7</v>
      </c>
      <c r="B2118" s="1"/>
      <c r="C2118" s="93" t="s">
        <v>107</v>
      </c>
      <c r="E2118" s="33" t="s">
        <v>13</v>
      </c>
      <c r="F2118" s="21"/>
      <c r="G2118" s="51">
        <f>IF([1]Summary!$AG2119="","",[1]Summary!$AG2119)</f>
        <v>21806.62</v>
      </c>
      <c r="H2118" s="51"/>
      <c r="I2118" s="51">
        <f>IF('[2]Total Proposed Rate Y2 Full-GF'!$AG2118="","",'[2]Total Proposed Rate Y2 Full-GF'!$AG2118)</f>
        <v>26167.94</v>
      </c>
      <c r="J2118" s="51"/>
      <c r="K2118" s="51">
        <f t="shared" si="152"/>
        <v>4361.32</v>
      </c>
      <c r="L2118" s="4"/>
      <c r="M2118" s="59">
        <f t="shared" si="153"/>
        <v>0.19999981656946375</v>
      </c>
      <c r="N2118" s="5"/>
    </row>
    <row r="2119" spans="1:14" x14ac:dyDescent="0.2">
      <c r="A2119" s="8">
        <f t="shared" si="156"/>
        <v>8</v>
      </c>
      <c r="B2119" s="1"/>
      <c r="C2119" s="93" t="s">
        <v>108</v>
      </c>
      <c r="E2119" s="33" t="s">
        <v>13</v>
      </c>
      <c r="F2119" s="21"/>
      <c r="G2119" s="51">
        <f>IF([1]Summary!$AG2120="","",[1]Summary!$AG2120)</f>
        <v>325.13</v>
      </c>
      <c r="H2119" s="51"/>
      <c r="I2119" s="51">
        <f>IF('[2]Total Proposed Rate Y2 Full-GF'!$AG2119="","",'[2]Total Proposed Rate Y2 Full-GF'!$AG2119)</f>
        <v>390.16</v>
      </c>
      <c r="J2119" s="51"/>
      <c r="K2119" s="51">
        <f t="shared" si="152"/>
        <v>65.03000000000003</v>
      </c>
      <c r="L2119" s="4"/>
      <c r="M2119" s="59">
        <f t="shared" si="153"/>
        <v>0.2000123027711993</v>
      </c>
      <c r="N2119" s="5"/>
    </row>
    <row r="2120" spans="1:14" x14ac:dyDescent="0.2">
      <c r="A2120" s="8">
        <f t="shared" si="156"/>
        <v>9</v>
      </c>
      <c r="B2120" s="1"/>
      <c r="C2120" s="13" t="s">
        <v>109</v>
      </c>
      <c r="D2120" s="1"/>
      <c r="E2120" s="14"/>
      <c r="F2120" s="21"/>
      <c r="G2120" s="51" t="str">
        <f>IF([1]Summary!$AG2121="","",[1]Summary!$AG2121)</f>
        <v/>
      </c>
      <c r="H2120" s="51"/>
      <c r="I2120" s="51" t="str">
        <f>IF('[2]Total Proposed Rate Y2 Full-GF'!$AG2120="","",'[2]Total Proposed Rate Y2 Full-GF'!$AG2120)</f>
        <v/>
      </c>
      <c r="J2120" s="51"/>
      <c r="K2120" s="51" t="str">
        <f t="shared" si="152"/>
        <v/>
      </c>
      <c r="L2120" s="4"/>
      <c r="M2120" s="59" t="str">
        <f t="shared" si="153"/>
        <v/>
      </c>
      <c r="N2120" s="5"/>
    </row>
    <row r="2121" spans="1:14" x14ac:dyDescent="0.2">
      <c r="A2121" s="8">
        <f t="shared" si="156"/>
        <v>10</v>
      </c>
      <c r="B2121" s="1"/>
      <c r="C2121" s="40" t="s">
        <v>100</v>
      </c>
      <c r="D2121" s="1"/>
      <c r="E2121" s="13" t="s">
        <v>13</v>
      </c>
      <c r="F2121" s="21"/>
      <c r="G2121" s="51">
        <f>IF([1]Summary!$AG2122="","",[1]Summary!$AG2122)</f>
        <v>798.77</v>
      </c>
      <c r="H2121" s="51"/>
      <c r="I2121" s="51">
        <f>IF('[2]Total Proposed Rate Y2 Full-GF'!$AG2121="","",'[2]Total Proposed Rate Y2 Full-GF'!$AG2121)</f>
        <v>798.77</v>
      </c>
      <c r="J2121" s="51"/>
      <c r="K2121" s="51">
        <f t="shared" si="152"/>
        <v>0</v>
      </c>
      <c r="L2121" s="22"/>
      <c r="M2121" s="59">
        <f t="shared" si="153"/>
        <v>0</v>
      </c>
      <c r="N2121" s="5"/>
    </row>
    <row r="2122" spans="1:14" x14ac:dyDescent="0.2">
      <c r="A2122" s="8">
        <f t="shared" si="156"/>
        <v>11</v>
      </c>
      <c r="B2122" s="1"/>
      <c r="C2122" s="40" t="s">
        <v>101</v>
      </c>
      <c r="D2122" s="1"/>
      <c r="E2122" s="13" t="s">
        <v>13</v>
      </c>
      <c r="F2122" s="21"/>
      <c r="G2122" s="51">
        <f>IF([1]Summary!$AG2123="","",[1]Summary!$AG2123)</f>
        <v>71.72</v>
      </c>
      <c r="H2122" s="51"/>
      <c r="I2122" s="51">
        <f>IF('[2]Total Proposed Rate Y2 Full-GF'!$AG2122="","",'[2]Total Proposed Rate Y2 Full-GF'!$AG2122)</f>
        <v>86.07</v>
      </c>
      <c r="J2122" s="51"/>
      <c r="K2122" s="51">
        <f t="shared" si="152"/>
        <v>14.349999999999994</v>
      </c>
      <c r="L2122" s="4"/>
      <c r="M2122" s="59">
        <f t="shared" si="153"/>
        <v>0.20008365867261566</v>
      </c>
      <c r="N2122" s="5"/>
    </row>
    <row r="2123" spans="1:14" x14ac:dyDescent="0.2">
      <c r="A2123" s="8">
        <f t="shared" si="156"/>
        <v>12</v>
      </c>
      <c r="B2123" s="1"/>
      <c r="C2123" s="40" t="s">
        <v>106</v>
      </c>
      <c r="D2123" s="1"/>
      <c r="E2123" s="13" t="s">
        <v>13</v>
      </c>
      <c r="F2123" s="21"/>
      <c r="G2123" s="51">
        <f>IF([1]Summary!$AG2124="","",[1]Summary!$AG2124)</f>
        <v>21806.62</v>
      </c>
      <c r="H2123" s="51"/>
      <c r="I2123" s="51">
        <f>IF('[2]Total Proposed Rate Y2 Full-GF'!$AG2123="","",'[2]Total Proposed Rate Y2 Full-GF'!$AG2123)</f>
        <v>26167.94</v>
      </c>
      <c r="J2123" s="51"/>
      <c r="K2123" s="51">
        <f t="shared" si="152"/>
        <v>4361.32</v>
      </c>
      <c r="L2123" s="4"/>
      <c r="M2123" s="59">
        <f t="shared" si="153"/>
        <v>0.19999981656946375</v>
      </c>
      <c r="N2123" s="5"/>
    </row>
    <row r="2124" spans="1:14" x14ac:dyDescent="0.2">
      <c r="A2124" s="8">
        <f t="shared" si="156"/>
        <v>13</v>
      </c>
      <c r="B2124" s="1"/>
      <c r="C2124" s="40" t="s">
        <v>107</v>
      </c>
      <c r="D2124" s="1"/>
      <c r="E2124" s="13" t="s">
        <v>13</v>
      </c>
      <c r="F2124" s="21"/>
      <c r="G2124" s="51">
        <f>IF([1]Summary!$AG2125="","",[1]Summary!$AG2125)</f>
        <v>21806.62</v>
      </c>
      <c r="H2124" s="51"/>
      <c r="I2124" s="51">
        <f>IF('[2]Total Proposed Rate Y2 Full-GF'!$AG2124="","",'[2]Total Proposed Rate Y2 Full-GF'!$AG2124)</f>
        <v>26167.94</v>
      </c>
      <c r="J2124" s="51"/>
      <c r="K2124" s="51">
        <f t="shared" ref="K2124:K2187" si="157">IF(I2124="","",+I2124-G2124)</f>
        <v>4361.32</v>
      </c>
      <c r="L2124" s="4"/>
      <c r="M2124" s="59">
        <f t="shared" ref="M2124:M2187" si="158">IF(K2124="","",+IFERROR(K2124/G2124,0))</f>
        <v>0.19999981656946375</v>
      </c>
      <c r="N2124" s="5"/>
    </row>
    <row r="2125" spans="1:14" x14ac:dyDescent="0.2">
      <c r="A2125" s="8">
        <f t="shared" si="156"/>
        <v>14</v>
      </c>
      <c r="B2125" s="1"/>
      <c r="C2125" s="40" t="s">
        <v>108</v>
      </c>
      <c r="D2125" s="1"/>
      <c r="E2125" s="13" t="s">
        <v>13</v>
      </c>
      <c r="F2125" s="21"/>
      <c r="G2125" s="51">
        <f>IF([1]Summary!$AG2126="","",[1]Summary!$AG2126)</f>
        <v>1300.8800000000001</v>
      </c>
      <c r="H2125" s="51"/>
      <c r="I2125" s="51">
        <f>IF('[2]Total Proposed Rate Y2 Full-GF'!$AG2125="","",'[2]Total Proposed Rate Y2 Full-GF'!$AG2125)</f>
        <v>1561.05</v>
      </c>
      <c r="J2125" s="51"/>
      <c r="K2125" s="51">
        <f t="shared" si="157"/>
        <v>260.16999999999985</v>
      </c>
      <c r="L2125" s="22"/>
      <c r="M2125" s="59">
        <f t="shared" si="158"/>
        <v>0.19999538773753139</v>
      </c>
      <c r="N2125" s="5"/>
    </row>
    <row r="2126" spans="1:14" x14ac:dyDescent="0.2">
      <c r="A2126" s="8">
        <f t="shared" si="156"/>
        <v>15</v>
      </c>
      <c r="B2126" s="1"/>
      <c r="C2126" s="35" t="s">
        <v>121</v>
      </c>
      <c r="D2126" s="1"/>
      <c r="E2126" s="13" t="s">
        <v>13</v>
      </c>
      <c r="F2126" s="21"/>
      <c r="G2126" s="51">
        <f>IF([1]Summary!$AG2127="","",[1]Summary!$AG2127)</f>
        <v>3000</v>
      </c>
      <c r="H2126" s="51"/>
      <c r="I2126" s="51">
        <f>IF('[2]Total Proposed Rate Y2 Full-GF'!$AG2126="","",'[2]Total Proposed Rate Y2 Full-GF'!$AG2126)</f>
        <v>3000</v>
      </c>
      <c r="J2126" s="51"/>
      <c r="K2126" s="51">
        <f t="shared" si="157"/>
        <v>0</v>
      </c>
      <c r="L2126" s="4"/>
      <c r="M2126" s="59">
        <f t="shared" si="158"/>
        <v>0</v>
      </c>
      <c r="N2126" s="5"/>
    </row>
    <row r="2127" spans="1:14" x14ac:dyDescent="0.2">
      <c r="A2127" s="8">
        <f t="shared" si="156"/>
        <v>16</v>
      </c>
      <c r="B2127" s="1"/>
      <c r="C2127" s="1" t="s">
        <v>186</v>
      </c>
      <c r="D2127" s="1"/>
      <c r="E2127" s="13" t="s">
        <v>112</v>
      </c>
      <c r="F2127" s="21"/>
      <c r="G2127" s="51">
        <f>IF([1]Summary!$AG2128="","",[1]Summary!$AG2128)</f>
        <v>1.23</v>
      </c>
      <c r="H2127" s="51"/>
      <c r="I2127" s="51">
        <f>IF('[2]Total Proposed Rate Y2 Full-GF'!$AG2127="","",'[2]Total Proposed Rate Y2 Full-GF'!$AG2127)</f>
        <v>1.23</v>
      </c>
      <c r="J2127" s="51"/>
      <c r="K2127" s="51">
        <f t="shared" si="157"/>
        <v>0</v>
      </c>
      <c r="L2127" s="4"/>
      <c r="M2127" s="59">
        <f t="shared" si="158"/>
        <v>0</v>
      </c>
      <c r="N2127" s="5"/>
    </row>
    <row r="2128" spans="1:14" x14ac:dyDescent="0.2">
      <c r="A2128" s="8">
        <f t="shared" si="156"/>
        <v>17</v>
      </c>
      <c r="B2128" s="1"/>
      <c r="C2128" s="1" t="s">
        <v>187</v>
      </c>
      <c r="D2128" s="1"/>
      <c r="E2128" s="13" t="s">
        <v>112</v>
      </c>
      <c r="F2128" s="21"/>
      <c r="G2128" s="51">
        <f>IF([1]Summary!$AG2129="","",[1]Summary!$AG2129)</f>
        <v>3.17</v>
      </c>
      <c r="H2128" s="51"/>
      <c r="I2128" s="51">
        <f>IF('[2]Total Proposed Rate Y2 Full-GF'!$AG2128="","",'[2]Total Proposed Rate Y2 Full-GF'!$AG2128)</f>
        <v>3.17</v>
      </c>
      <c r="J2128" s="51"/>
      <c r="K2128" s="51">
        <f t="shared" si="157"/>
        <v>0</v>
      </c>
      <c r="L2128" s="4"/>
      <c r="M2128" s="59">
        <f t="shared" si="158"/>
        <v>0</v>
      </c>
      <c r="N2128" s="5"/>
    </row>
    <row r="2129" spans="1:17" x14ac:dyDescent="0.2">
      <c r="A2129" s="8">
        <f t="shared" si="156"/>
        <v>18</v>
      </c>
      <c r="B2129" s="1"/>
      <c r="C2129" s="1" t="s">
        <v>188</v>
      </c>
      <c r="D2129" s="1"/>
      <c r="E2129" s="13" t="s">
        <v>112</v>
      </c>
      <c r="F2129" s="21"/>
      <c r="G2129" s="51">
        <f>IF([1]Summary!$AG2130="","",[1]Summary!$AG2130)</f>
        <v>1.22</v>
      </c>
      <c r="H2129" s="51"/>
      <c r="I2129" s="51">
        <f>IF('[2]Total Proposed Rate Y2 Full-GF'!$AG2129="","",'[2]Total Proposed Rate Y2 Full-GF'!$AG2129)</f>
        <v>1.22</v>
      </c>
      <c r="J2129" s="51"/>
      <c r="K2129" s="51">
        <f t="shared" si="157"/>
        <v>0</v>
      </c>
      <c r="L2129" s="22"/>
      <c r="M2129" s="59">
        <f t="shared" si="158"/>
        <v>0</v>
      </c>
      <c r="N2129" s="5"/>
    </row>
    <row r="2130" spans="1:17" x14ac:dyDescent="0.2">
      <c r="A2130" s="8">
        <f t="shared" si="156"/>
        <v>19</v>
      </c>
      <c r="B2130" s="1"/>
      <c r="C2130" s="1" t="s">
        <v>189</v>
      </c>
      <c r="D2130" s="1"/>
      <c r="E2130" s="13" t="s">
        <v>112</v>
      </c>
      <c r="F2130" s="21"/>
      <c r="G2130" s="51">
        <f>IF([1]Summary!$AG2131="","",[1]Summary!$AG2131)</f>
        <v>3.13</v>
      </c>
      <c r="H2130" s="51"/>
      <c r="I2130" s="51">
        <f>IF('[2]Total Proposed Rate Y2 Full-GF'!$AG2130="","",'[2]Total Proposed Rate Y2 Full-GF'!$AG2130)</f>
        <v>3.13</v>
      </c>
      <c r="J2130" s="51"/>
      <c r="K2130" s="51">
        <f t="shared" si="157"/>
        <v>0</v>
      </c>
      <c r="L2130" s="4"/>
      <c r="M2130" s="59">
        <f t="shared" si="158"/>
        <v>0</v>
      </c>
      <c r="N2130" s="5"/>
    </row>
    <row r="2131" spans="1:17" s="16" customFormat="1" x14ac:dyDescent="0.2">
      <c r="A2131" s="8">
        <f t="shared" si="156"/>
        <v>20</v>
      </c>
      <c r="B2131" s="1"/>
      <c r="C2131" s="91" t="s">
        <v>122</v>
      </c>
      <c r="D2131" s="1"/>
      <c r="E2131" s="13"/>
      <c r="F2131" s="21"/>
      <c r="G2131" s="51" t="str">
        <f>IF([1]Summary!$AG2132="","",[1]Summary!$AG2132)</f>
        <v/>
      </c>
      <c r="H2131" s="51"/>
      <c r="I2131" s="51" t="str">
        <f>IF('[2]Total Proposed Rate Y2 Full-GF'!$AG2131="","",'[2]Total Proposed Rate Y2 Full-GF'!$AG2131)</f>
        <v/>
      </c>
      <c r="J2131" s="51"/>
      <c r="K2131" s="51" t="str">
        <f t="shared" si="157"/>
        <v/>
      </c>
      <c r="L2131" s="4"/>
      <c r="M2131" s="59" t="str">
        <f t="shared" si="158"/>
        <v/>
      </c>
      <c r="N2131" s="5"/>
      <c r="O2131" s="2"/>
      <c r="P2131" s="2"/>
      <c r="Q2131" s="2"/>
    </row>
    <row r="2132" spans="1:17" x14ac:dyDescent="0.2">
      <c r="A2132" s="8">
        <f t="shared" si="156"/>
        <v>21</v>
      </c>
      <c r="B2132" s="1"/>
      <c r="C2132" s="1" t="s">
        <v>103</v>
      </c>
      <c r="D2132" s="1"/>
      <c r="E2132" s="13" t="s">
        <v>15</v>
      </c>
      <c r="F2132" s="21"/>
      <c r="G2132" s="51">
        <f>IF([1]Summary!$AG2133="","",[1]Summary!$AG2133)</f>
        <v>14.12</v>
      </c>
      <c r="H2132" s="51"/>
      <c r="I2132" s="51">
        <f>IF('[2]Total Proposed Rate Y2 Full-GF'!$AG2132="","",'[2]Total Proposed Rate Y2 Full-GF'!$AG2132)</f>
        <v>14.12</v>
      </c>
      <c r="J2132" s="51"/>
      <c r="K2132" s="51">
        <f t="shared" si="157"/>
        <v>0</v>
      </c>
      <c r="L2132" s="4"/>
      <c r="M2132" s="59">
        <f t="shared" si="158"/>
        <v>0</v>
      </c>
      <c r="N2132" s="5"/>
    </row>
    <row r="2133" spans="1:17" x14ac:dyDescent="0.2">
      <c r="A2133" s="8">
        <f t="shared" si="156"/>
        <v>22</v>
      </c>
      <c r="B2133" s="1"/>
      <c r="C2133" s="1" t="s">
        <v>104</v>
      </c>
      <c r="D2133" s="1"/>
      <c r="E2133" s="13" t="s">
        <v>15</v>
      </c>
      <c r="F2133" s="21"/>
      <c r="G2133" s="51">
        <f>IF([1]Summary!$AG2134="","",[1]Summary!$AG2134)</f>
        <v>13.64</v>
      </c>
      <c r="H2133" s="51"/>
      <c r="I2133" s="51">
        <f>IF('[2]Total Proposed Rate Y2 Full-GF'!$AG2133="","",'[2]Total Proposed Rate Y2 Full-GF'!$AG2133)</f>
        <v>13.64</v>
      </c>
      <c r="J2133" s="51"/>
      <c r="K2133" s="51">
        <f t="shared" si="157"/>
        <v>0</v>
      </c>
      <c r="L2133" s="22"/>
      <c r="M2133" s="59">
        <f t="shared" si="158"/>
        <v>0</v>
      </c>
      <c r="N2133" s="5"/>
    </row>
    <row r="2134" spans="1:17" x14ac:dyDescent="0.2">
      <c r="A2134" s="8">
        <f t="shared" si="156"/>
        <v>23</v>
      </c>
      <c r="B2134" s="1"/>
      <c r="C2134" s="14" t="s">
        <v>116</v>
      </c>
      <c r="D2134" s="1"/>
      <c r="E2134" s="13" t="s">
        <v>15</v>
      </c>
      <c r="F2134" s="21"/>
      <c r="G2134" s="51">
        <f>IF([1]Summary!$AG2135="","",[1]Summary!$AG2135)</f>
        <v>14.11</v>
      </c>
      <c r="H2134" s="51"/>
      <c r="I2134" s="51">
        <f>IF('[2]Total Proposed Rate Y2 Full-GF'!$AG2134="","",'[2]Total Proposed Rate Y2 Full-GF'!$AG2134)</f>
        <v>14.11</v>
      </c>
      <c r="J2134" s="51"/>
      <c r="K2134" s="51">
        <f t="shared" si="157"/>
        <v>0</v>
      </c>
      <c r="L2134" s="4"/>
      <c r="M2134" s="59">
        <f t="shared" si="158"/>
        <v>0</v>
      </c>
      <c r="N2134" s="5"/>
    </row>
    <row r="2135" spans="1:17" x14ac:dyDescent="0.2">
      <c r="A2135" s="8">
        <f t="shared" si="156"/>
        <v>24</v>
      </c>
      <c r="B2135" s="1"/>
      <c r="C2135" s="14" t="s">
        <v>117</v>
      </c>
      <c r="D2135" s="1"/>
      <c r="E2135" s="13" t="s">
        <v>15</v>
      </c>
      <c r="F2135" s="21"/>
      <c r="G2135" s="51">
        <f>IF([1]Summary!$AG2136="","",[1]Summary!$AG2136)</f>
        <v>13.63</v>
      </c>
      <c r="H2135" s="51"/>
      <c r="I2135" s="51">
        <f>IF('[2]Total Proposed Rate Y2 Full-GF'!$AG2135="","",'[2]Total Proposed Rate Y2 Full-GF'!$AG2135)</f>
        <v>13.63</v>
      </c>
      <c r="J2135" s="51"/>
      <c r="K2135" s="51">
        <f t="shared" si="157"/>
        <v>0</v>
      </c>
      <c r="L2135" s="4"/>
      <c r="M2135" s="59">
        <f t="shared" si="158"/>
        <v>0</v>
      </c>
      <c r="N2135" s="5"/>
    </row>
    <row r="2136" spans="1:17" x14ac:dyDescent="0.2">
      <c r="A2136" s="8">
        <f t="shared" si="156"/>
        <v>25</v>
      </c>
      <c r="B2136" s="1"/>
      <c r="C2136" s="14" t="s">
        <v>118</v>
      </c>
      <c r="D2136" s="1"/>
      <c r="E2136" s="13" t="s">
        <v>15</v>
      </c>
      <c r="F2136" s="21"/>
      <c r="G2136" s="51">
        <f>IF([1]Summary!$AG2137="","",[1]Summary!$AG2137)</f>
        <v>13.56</v>
      </c>
      <c r="H2136" s="51"/>
      <c r="I2136" s="51">
        <f>IF('[2]Total Proposed Rate Y2 Full-GF'!$AG2136="","",'[2]Total Proposed Rate Y2 Full-GF'!$AG2136)</f>
        <v>13.56</v>
      </c>
      <c r="J2136" s="51"/>
      <c r="K2136" s="51">
        <f t="shared" si="157"/>
        <v>0</v>
      </c>
      <c r="L2136" s="4"/>
      <c r="M2136" s="59">
        <f t="shared" si="158"/>
        <v>0</v>
      </c>
      <c r="N2136" s="5"/>
    </row>
    <row r="2137" spans="1:17" hidden="1" x14ac:dyDescent="0.2">
      <c r="A2137" s="8">
        <f t="shared" si="156"/>
        <v>26</v>
      </c>
      <c r="B2137" s="1"/>
      <c r="C2137" s="42" t="s">
        <v>142</v>
      </c>
      <c r="F2137" s="21"/>
      <c r="G2137" s="51" t="str">
        <f>IF([1]Summary!$AG2138="","",[1]Summary!$AG2138)</f>
        <v/>
      </c>
      <c r="H2137" s="51"/>
      <c r="I2137" s="51" t="str">
        <f>IF('[2]Total Proposed Rate Y2 Full-GF'!$AG2137="","",'[2]Total Proposed Rate Y2 Full-GF'!$AG2137)</f>
        <v/>
      </c>
      <c r="J2137" s="51"/>
      <c r="K2137" s="51" t="str">
        <f t="shared" si="157"/>
        <v/>
      </c>
      <c r="L2137" s="22"/>
      <c r="M2137" s="59" t="str">
        <f t="shared" si="158"/>
        <v/>
      </c>
      <c r="N2137" s="5"/>
    </row>
    <row r="2138" spans="1:17" hidden="1" x14ac:dyDescent="0.2">
      <c r="A2138" s="8">
        <f t="shared" si="156"/>
        <v>27</v>
      </c>
      <c r="B2138" s="1"/>
      <c r="C2138" s="1" t="s">
        <v>103</v>
      </c>
      <c r="D2138" s="1"/>
      <c r="E2138" s="13" t="s">
        <v>15</v>
      </c>
      <c r="F2138" s="21"/>
      <c r="G2138" s="51">
        <f>IF([1]Summary!$AG2139="","",[1]Summary!$AG2139)</f>
        <v>0</v>
      </c>
      <c r="H2138" s="51"/>
      <c r="I2138" s="51">
        <f>IF('[2]Total Proposed Rate Y2 Full-GF'!$AG2138="","",'[2]Total Proposed Rate Y2 Full-GF'!$AG2138)</f>
        <v>0</v>
      </c>
      <c r="J2138" s="51"/>
      <c r="K2138" s="51">
        <f t="shared" si="157"/>
        <v>0</v>
      </c>
      <c r="L2138" s="4"/>
      <c r="M2138" s="59">
        <f t="shared" si="158"/>
        <v>0</v>
      </c>
    </row>
    <row r="2139" spans="1:17" hidden="1" x14ac:dyDescent="0.2">
      <c r="A2139" s="8">
        <f t="shared" si="156"/>
        <v>28</v>
      </c>
      <c r="B2139" s="1"/>
      <c r="C2139" s="1" t="s">
        <v>104</v>
      </c>
      <c r="D2139" s="1"/>
      <c r="E2139" s="13" t="s">
        <v>15</v>
      </c>
      <c r="F2139" s="21"/>
      <c r="G2139" s="51">
        <f>IF([1]Summary!$AG2140="","",[1]Summary!$AG2140)</f>
        <v>0</v>
      </c>
      <c r="H2139" s="51"/>
      <c r="I2139" s="51">
        <f>IF('[2]Total Proposed Rate Y2 Full-GF'!$AG2139="","",'[2]Total Proposed Rate Y2 Full-GF'!$AG2139)</f>
        <v>0</v>
      </c>
      <c r="J2139" s="51"/>
      <c r="K2139" s="51">
        <f t="shared" si="157"/>
        <v>0</v>
      </c>
      <c r="L2139" s="4"/>
      <c r="M2139" s="59">
        <f t="shared" si="158"/>
        <v>0</v>
      </c>
    </row>
    <row r="2140" spans="1:17" hidden="1" x14ac:dyDescent="0.2">
      <c r="A2140" s="8">
        <f t="shared" si="156"/>
        <v>29</v>
      </c>
      <c r="B2140" s="1"/>
      <c r="C2140" s="14" t="s">
        <v>116</v>
      </c>
      <c r="D2140" s="1"/>
      <c r="E2140" s="13" t="s">
        <v>15</v>
      </c>
      <c r="F2140" s="21"/>
      <c r="G2140" s="51">
        <f>IF([1]Summary!$AG2141="","",[1]Summary!$AG2141)</f>
        <v>0</v>
      </c>
      <c r="H2140" s="51"/>
      <c r="I2140" s="51">
        <f>IF('[2]Total Proposed Rate Y2 Full-GF'!$AG2140="","",'[2]Total Proposed Rate Y2 Full-GF'!$AG2140)</f>
        <v>0</v>
      </c>
      <c r="J2140" s="51"/>
      <c r="K2140" s="51">
        <f t="shared" si="157"/>
        <v>0</v>
      </c>
      <c r="L2140" s="4"/>
      <c r="M2140" s="59">
        <f t="shared" si="158"/>
        <v>0</v>
      </c>
    </row>
    <row r="2141" spans="1:17" hidden="1" x14ac:dyDescent="0.2">
      <c r="A2141" s="8">
        <f t="shared" si="156"/>
        <v>30</v>
      </c>
      <c r="B2141" s="1"/>
      <c r="C2141" s="14" t="s">
        <v>117</v>
      </c>
      <c r="D2141" s="1"/>
      <c r="E2141" s="13" t="s">
        <v>15</v>
      </c>
      <c r="F2141" s="21"/>
      <c r="G2141" s="51">
        <f>IF([1]Summary!$AG2142="","",[1]Summary!$AG2142)</f>
        <v>0</v>
      </c>
      <c r="H2141" s="51"/>
      <c r="I2141" s="51">
        <f>IF('[2]Total Proposed Rate Y2 Full-GF'!$AG2141="","",'[2]Total Proposed Rate Y2 Full-GF'!$AG2141)</f>
        <v>0</v>
      </c>
      <c r="J2141" s="51"/>
      <c r="K2141" s="51">
        <f t="shared" si="157"/>
        <v>0</v>
      </c>
      <c r="L2141" s="22"/>
      <c r="M2141" s="59">
        <f t="shared" si="158"/>
        <v>0</v>
      </c>
      <c r="N2141" s="5"/>
    </row>
    <row r="2142" spans="1:17" hidden="1" x14ac:dyDescent="0.2">
      <c r="A2142" s="8">
        <f t="shared" si="156"/>
        <v>31</v>
      </c>
      <c r="B2142" s="1"/>
      <c r="C2142" s="14" t="s">
        <v>118</v>
      </c>
      <c r="D2142" s="1"/>
      <c r="E2142" s="13" t="s">
        <v>15</v>
      </c>
      <c r="F2142" s="20"/>
      <c r="G2142" s="51">
        <f>IF([1]Summary!$AG2143="","",[1]Summary!$AG2143)</f>
        <v>0</v>
      </c>
      <c r="H2142" s="51"/>
      <c r="I2142" s="51">
        <f>IF('[2]Total Proposed Rate Y2 Full-GF'!$AG2142="","",'[2]Total Proposed Rate Y2 Full-GF'!$AG2142)</f>
        <v>0</v>
      </c>
      <c r="J2142" s="51"/>
      <c r="K2142" s="51">
        <f t="shared" si="157"/>
        <v>0</v>
      </c>
      <c r="L2142" s="20"/>
      <c r="M2142" s="59">
        <f t="shared" si="158"/>
        <v>0</v>
      </c>
      <c r="N2142" s="5"/>
    </row>
    <row r="2143" spans="1:17" x14ac:dyDescent="0.2">
      <c r="A2143" s="8">
        <f>+A2136+1</f>
        <v>26</v>
      </c>
      <c r="B2143" s="1"/>
      <c r="C2143" s="90" t="s">
        <v>225</v>
      </c>
      <c r="D2143" s="1"/>
      <c r="E2143" s="13"/>
      <c r="F2143" s="20"/>
      <c r="G2143" s="51" t="str">
        <f>IF([1]Summary!$AG2144="","",[1]Summary!$AG2144)</f>
        <v/>
      </c>
      <c r="H2143" s="51"/>
      <c r="I2143" s="51" t="str">
        <f>IF('[2]Total Proposed Rate Y2 Full-GF'!$AG2143="","",'[2]Total Proposed Rate Y2 Full-GF'!$AG2143)</f>
        <v/>
      </c>
      <c r="J2143" s="51"/>
      <c r="K2143" s="51" t="str">
        <f t="shared" si="157"/>
        <v/>
      </c>
      <c r="L2143" s="22"/>
      <c r="M2143" s="59" t="str">
        <f t="shared" si="158"/>
        <v/>
      </c>
      <c r="N2143" s="5"/>
    </row>
    <row r="2144" spans="1:17" x14ac:dyDescent="0.2">
      <c r="A2144" s="8">
        <f t="shared" si="156"/>
        <v>27</v>
      </c>
      <c r="B2144" s="1"/>
      <c r="C2144" s="13" t="s">
        <v>103</v>
      </c>
      <c r="D2144" s="1"/>
      <c r="E2144" s="13" t="s">
        <v>15</v>
      </c>
      <c r="F2144" s="20"/>
      <c r="G2144" s="51">
        <f>IF([1]Summary!$AG2145="","",[1]Summary!$AG2145)</f>
        <v>2.78</v>
      </c>
      <c r="H2144" s="51"/>
      <c r="I2144" s="51">
        <f>IF('[2]Total Proposed Rate Y2 Full-GF'!$AG2144="","",'[2]Total Proposed Rate Y2 Full-GF'!$AG2144)</f>
        <v>2.78</v>
      </c>
      <c r="J2144" s="51"/>
      <c r="K2144" s="51">
        <f t="shared" si="157"/>
        <v>0</v>
      </c>
      <c r="L2144" s="22"/>
      <c r="M2144" s="59">
        <f t="shared" si="158"/>
        <v>0</v>
      </c>
      <c r="N2144" s="5"/>
    </row>
    <row r="2145" spans="1:14" x14ac:dyDescent="0.2">
      <c r="A2145" s="8">
        <f t="shared" si="156"/>
        <v>28</v>
      </c>
      <c r="B2145" s="1"/>
      <c r="C2145" s="14" t="s">
        <v>104</v>
      </c>
      <c r="D2145" s="1"/>
      <c r="E2145" s="13" t="s">
        <v>15</v>
      </c>
      <c r="F2145" s="52"/>
      <c r="G2145" s="51">
        <f>IF([1]Summary!$AG2146="","",[1]Summary!$AG2146)</f>
        <v>2.69</v>
      </c>
      <c r="H2145" s="51"/>
      <c r="I2145" s="51">
        <f>IF('[2]Total Proposed Rate Y2 Full-GF'!$AG2145="","",'[2]Total Proposed Rate Y2 Full-GF'!$AG2145)</f>
        <v>2.69</v>
      </c>
      <c r="J2145" s="51"/>
      <c r="K2145" s="51">
        <f t="shared" si="157"/>
        <v>0</v>
      </c>
      <c r="L2145" s="22"/>
      <c r="M2145" s="59">
        <f t="shared" si="158"/>
        <v>0</v>
      </c>
      <c r="N2145" s="5"/>
    </row>
    <row r="2146" spans="1:14" x14ac:dyDescent="0.2">
      <c r="A2146" s="8">
        <f t="shared" si="156"/>
        <v>29</v>
      </c>
      <c r="B2146" s="1"/>
      <c r="C2146" s="13" t="s">
        <v>116</v>
      </c>
      <c r="D2146" s="1"/>
      <c r="E2146" s="13" t="s">
        <v>15</v>
      </c>
      <c r="F2146" s="52"/>
      <c r="G2146" s="51">
        <f>IF([1]Summary!$AG2147="","",[1]Summary!$AG2147)</f>
        <v>2.78</v>
      </c>
      <c r="H2146" s="51"/>
      <c r="I2146" s="51">
        <f>IF('[2]Total Proposed Rate Y2 Full-GF'!$AG2146="","",'[2]Total Proposed Rate Y2 Full-GF'!$AG2146)</f>
        <v>2.78</v>
      </c>
      <c r="J2146" s="51"/>
      <c r="K2146" s="51">
        <f t="shared" si="157"/>
        <v>0</v>
      </c>
      <c r="L2146" s="22"/>
      <c r="M2146" s="59">
        <f t="shared" si="158"/>
        <v>0</v>
      </c>
      <c r="N2146" s="5"/>
    </row>
    <row r="2147" spans="1:14" x14ac:dyDescent="0.2">
      <c r="A2147" s="8">
        <f t="shared" si="156"/>
        <v>30</v>
      </c>
      <c r="B2147" s="1"/>
      <c r="C2147" s="14" t="s">
        <v>117</v>
      </c>
      <c r="D2147" s="1"/>
      <c r="E2147" s="13" t="s">
        <v>15</v>
      </c>
      <c r="F2147" s="52"/>
      <c r="G2147" s="51">
        <f>IF([1]Summary!$AG2148="","",[1]Summary!$AG2148)</f>
        <v>2.69</v>
      </c>
      <c r="H2147" s="51"/>
      <c r="I2147" s="51">
        <f>IF('[2]Total Proposed Rate Y2 Full-GF'!$AG2147="","",'[2]Total Proposed Rate Y2 Full-GF'!$AG2147)</f>
        <v>2.69</v>
      </c>
      <c r="J2147" s="51"/>
      <c r="K2147" s="51">
        <f t="shared" si="157"/>
        <v>0</v>
      </c>
      <c r="L2147" s="22"/>
      <c r="M2147" s="59">
        <f t="shared" si="158"/>
        <v>0</v>
      </c>
      <c r="N2147" s="5"/>
    </row>
    <row r="2148" spans="1:14" x14ac:dyDescent="0.2">
      <c r="A2148" s="8">
        <f t="shared" si="156"/>
        <v>31</v>
      </c>
      <c r="B2148" s="1"/>
      <c r="C2148" s="14" t="s">
        <v>118</v>
      </c>
      <c r="D2148" s="1"/>
      <c r="E2148" s="13" t="s">
        <v>15</v>
      </c>
      <c r="F2148" s="52"/>
      <c r="G2148" s="51">
        <f>IF([1]Summary!$AG2149="","",[1]Summary!$AG2149)</f>
        <v>2.68</v>
      </c>
      <c r="H2148" s="51"/>
      <c r="I2148" s="51">
        <f>IF('[2]Total Proposed Rate Y2 Full-GF'!$AG2148="","",'[2]Total Proposed Rate Y2 Full-GF'!$AG2148)</f>
        <v>2.68</v>
      </c>
      <c r="J2148" s="51"/>
      <c r="K2148" s="51">
        <f t="shared" si="157"/>
        <v>0</v>
      </c>
      <c r="L2148" s="52"/>
      <c r="M2148" s="59">
        <f t="shared" si="158"/>
        <v>0</v>
      </c>
      <c r="N2148" s="5"/>
    </row>
    <row r="2149" spans="1:14" x14ac:dyDescent="0.2">
      <c r="A2149" s="8">
        <f t="shared" si="156"/>
        <v>32</v>
      </c>
      <c r="B2149" s="1"/>
      <c r="C2149" s="90" t="s">
        <v>226</v>
      </c>
      <c r="D2149" s="1"/>
      <c r="E2149" s="13"/>
      <c r="F2149" s="52"/>
      <c r="G2149" s="51" t="str">
        <f>IF([1]Summary!$AG2150="","",[1]Summary!$AG2150)</f>
        <v/>
      </c>
      <c r="H2149" s="51"/>
      <c r="I2149" s="51" t="str">
        <f>IF('[2]Total Proposed Rate Y2 Full-GF'!$AG2149="","",'[2]Total Proposed Rate Y2 Full-GF'!$AG2149)</f>
        <v/>
      </c>
      <c r="J2149" s="51"/>
      <c r="K2149" s="51" t="str">
        <f t="shared" si="157"/>
        <v/>
      </c>
      <c r="L2149" s="22"/>
      <c r="M2149" s="59" t="str">
        <f t="shared" si="158"/>
        <v/>
      </c>
      <c r="N2149" s="5"/>
    </row>
    <row r="2150" spans="1:14" x14ac:dyDescent="0.2">
      <c r="A2150" s="8">
        <f t="shared" si="156"/>
        <v>33</v>
      </c>
      <c r="B2150" s="1"/>
      <c r="C2150" s="13" t="s">
        <v>103</v>
      </c>
      <c r="D2150" s="1"/>
      <c r="E2150" s="13" t="s">
        <v>15</v>
      </c>
      <c r="F2150" s="52"/>
      <c r="G2150" s="51">
        <f>IF([1]Summary!$AG2151="","",[1]Summary!$AG2151)</f>
        <v>0.65</v>
      </c>
      <c r="H2150" s="51"/>
      <c r="I2150" s="51">
        <f>IF('[2]Total Proposed Rate Y2 Full-GF'!$AG2150="","",'[2]Total Proposed Rate Y2 Full-GF'!$AG2150)</f>
        <v>0.65</v>
      </c>
      <c r="J2150" s="51"/>
      <c r="K2150" s="51">
        <f t="shared" si="157"/>
        <v>0</v>
      </c>
      <c r="L2150" s="22"/>
      <c r="M2150" s="59">
        <f t="shared" si="158"/>
        <v>0</v>
      </c>
      <c r="N2150" s="5"/>
    </row>
    <row r="2151" spans="1:14" x14ac:dyDescent="0.2">
      <c r="A2151" s="8">
        <f t="shared" si="156"/>
        <v>34</v>
      </c>
      <c r="B2151" s="1"/>
      <c r="C2151" s="14" t="s">
        <v>104</v>
      </c>
      <c r="D2151" s="1"/>
      <c r="E2151" s="13" t="s">
        <v>15</v>
      </c>
      <c r="F2151" s="52"/>
      <c r="G2151" s="51">
        <f>IF([1]Summary!$AG2152="","",[1]Summary!$AG2152)</f>
        <v>0.63</v>
      </c>
      <c r="H2151" s="51"/>
      <c r="I2151" s="51">
        <f>IF('[2]Total Proposed Rate Y2 Full-GF'!$AG2151="","",'[2]Total Proposed Rate Y2 Full-GF'!$AG2151)</f>
        <v>0.63</v>
      </c>
      <c r="J2151" s="51"/>
      <c r="K2151" s="51">
        <f t="shared" si="157"/>
        <v>0</v>
      </c>
      <c r="L2151" s="22"/>
      <c r="M2151" s="59">
        <f t="shared" si="158"/>
        <v>0</v>
      </c>
      <c r="N2151" s="5"/>
    </row>
    <row r="2152" spans="1:14" x14ac:dyDescent="0.2">
      <c r="A2152" s="8">
        <f t="shared" si="156"/>
        <v>35</v>
      </c>
      <c r="B2152" s="1"/>
      <c r="C2152" s="13" t="s">
        <v>116</v>
      </c>
      <c r="D2152" s="1"/>
      <c r="E2152" s="13" t="s">
        <v>15</v>
      </c>
      <c r="F2152" s="52"/>
      <c r="G2152" s="51">
        <f>IF([1]Summary!$AG2153="","",[1]Summary!$AG2153)</f>
        <v>0.65</v>
      </c>
      <c r="H2152" s="51"/>
      <c r="I2152" s="51">
        <f>IF('[2]Total Proposed Rate Y2 Full-GF'!$AG2152="","",'[2]Total Proposed Rate Y2 Full-GF'!$AG2152)</f>
        <v>0.65</v>
      </c>
      <c r="J2152" s="51"/>
      <c r="K2152" s="51">
        <f t="shared" si="157"/>
        <v>0</v>
      </c>
      <c r="L2152" s="22"/>
      <c r="M2152" s="59">
        <f t="shared" si="158"/>
        <v>0</v>
      </c>
      <c r="N2152" s="5"/>
    </row>
    <row r="2153" spans="1:14" x14ac:dyDescent="0.2">
      <c r="A2153" s="8">
        <f t="shared" si="156"/>
        <v>36</v>
      </c>
      <c r="B2153" s="1"/>
      <c r="C2153" s="14" t="s">
        <v>117</v>
      </c>
      <c r="D2153" s="1"/>
      <c r="E2153" s="13" t="s">
        <v>15</v>
      </c>
      <c r="F2153" s="52"/>
      <c r="G2153" s="51">
        <f>IF([1]Summary!$AG2154="","",[1]Summary!$AG2154)</f>
        <v>0.63</v>
      </c>
      <c r="H2153" s="51"/>
      <c r="I2153" s="51">
        <f>IF('[2]Total Proposed Rate Y2 Full-GF'!$AG2153="","",'[2]Total Proposed Rate Y2 Full-GF'!$AG2153)</f>
        <v>0.63</v>
      </c>
      <c r="J2153" s="51"/>
      <c r="K2153" s="51">
        <f t="shared" si="157"/>
        <v>0</v>
      </c>
      <c r="L2153" s="22"/>
      <c r="M2153" s="59">
        <f t="shared" si="158"/>
        <v>0</v>
      </c>
      <c r="N2153" s="5"/>
    </row>
    <row r="2154" spans="1:14" x14ac:dyDescent="0.2">
      <c r="A2154" s="8">
        <f t="shared" si="156"/>
        <v>37</v>
      </c>
      <c r="B2154" s="1"/>
      <c r="C2154" s="14" t="s">
        <v>118</v>
      </c>
      <c r="D2154" s="1"/>
      <c r="E2154" s="13" t="s">
        <v>15</v>
      </c>
      <c r="F2154" s="52"/>
      <c r="G2154" s="51">
        <f>IF([1]Summary!$AG2155="","",[1]Summary!$AG2155)</f>
        <v>0.63</v>
      </c>
      <c r="H2154" s="51"/>
      <c r="I2154" s="51">
        <f>IF('[2]Total Proposed Rate Y2 Full-GF'!$AG2154="","",'[2]Total Proposed Rate Y2 Full-GF'!$AG2154)</f>
        <v>0.63</v>
      </c>
      <c r="J2154" s="51"/>
      <c r="K2154" s="51">
        <f t="shared" si="157"/>
        <v>0</v>
      </c>
      <c r="L2154" s="22"/>
      <c r="M2154" s="59">
        <f t="shared" si="158"/>
        <v>0</v>
      </c>
      <c r="N2154" s="5"/>
    </row>
    <row r="2155" spans="1:14" x14ac:dyDescent="0.2">
      <c r="A2155" s="8">
        <f t="shared" si="156"/>
        <v>38</v>
      </c>
      <c r="B2155" s="1"/>
      <c r="C2155" s="90" t="s">
        <v>192</v>
      </c>
      <c r="D2155" s="1"/>
      <c r="E2155" s="13"/>
      <c r="F2155" s="52"/>
      <c r="G2155" s="51" t="str">
        <f>IF([1]Summary!$AG2156="","",[1]Summary!$AG2156)</f>
        <v/>
      </c>
      <c r="H2155" s="51"/>
      <c r="I2155" s="51" t="str">
        <f>IF('[2]Total Proposed Rate Y2 Full-GF'!$AG2155="","",'[2]Total Proposed Rate Y2 Full-GF'!$AG2155)</f>
        <v/>
      </c>
      <c r="J2155" s="51"/>
      <c r="K2155" s="51" t="str">
        <f t="shared" si="157"/>
        <v/>
      </c>
      <c r="L2155" s="22"/>
      <c r="M2155" s="59" t="str">
        <f t="shared" si="158"/>
        <v/>
      </c>
      <c r="N2155" s="5"/>
    </row>
    <row r="2156" spans="1:14" x14ac:dyDescent="0.2">
      <c r="A2156" s="8">
        <f t="shared" si="156"/>
        <v>39</v>
      </c>
      <c r="B2156" s="1"/>
      <c r="C2156" s="13" t="s">
        <v>103</v>
      </c>
      <c r="D2156" s="1"/>
      <c r="E2156" s="13" t="s">
        <v>102</v>
      </c>
      <c r="F2156" s="52"/>
      <c r="G2156" s="51">
        <f>IF([1]Summary!$AG2157="","",[1]Summary!$AG2157)</f>
        <v>0.25</v>
      </c>
      <c r="H2156" s="51"/>
      <c r="I2156" s="51">
        <f>IF('[2]Total Proposed Rate Y2 Full-GF'!$AG2156="","",'[2]Total Proposed Rate Y2 Full-GF'!$AG2156)</f>
        <v>0.25</v>
      </c>
      <c r="J2156" s="51"/>
      <c r="K2156" s="51">
        <f t="shared" si="157"/>
        <v>0</v>
      </c>
      <c r="L2156" s="52"/>
      <c r="M2156" s="59">
        <f t="shared" si="158"/>
        <v>0</v>
      </c>
      <c r="N2156" s="5"/>
    </row>
    <row r="2157" spans="1:14" x14ac:dyDescent="0.2">
      <c r="A2157" s="8">
        <f t="shared" si="156"/>
        <v>40</v>
      </c>
      <c r="B2157" s="1"/>
      <c r="C2157" s="14" t="s">
        <v>104</v>
      </c>
      <c r="D2157" s="1"/>
      <c r="E2157" s="13" t="s">
        <v>102</v>
      </c>
      <c r="F2157" s="52"/>
      <c r="G2157" s="51">
        <f>IF([1]Summary!$AG2158="","",[1]Summary!$AG2158)</f>
        <v>0.25</v>
      </c>
      <c r="H2157" s="51"/>
      <c r="I2157" s="51">
        <f>IF('[2]Total Proposed Rate Y2 Full-GF'!$AG2157="","",'[2]Total Proposed Rate Y2 Full-GF'!$AG2157)</f>
        <v>0.25</v>
      </c>
      <c r="J2157" s="51"/>
      <c r="K2157" s="51">
        <f t="shared" si="157"/>
        <v>0</v>
      </c>
      <c r="L2157" s="22"/>
      <c r="M2157" s="59">
        <f t="shared" si="158"/>
        <v>0</v>
      </c>
      <c r="N2157" s="5"/>
    </row>
    <row r="2158" spans="1:14" x14ac:dyDescent="0.2">
      <c r="A2158" s="8">
        <f t="shared" si="156"/>
        <v>41</v>
      </c>
      <c r="B2158" s="1"/>
      <c r="C2158" s="13" t="s">
        <v>116</v>
      </c>
      <c r="D2158" s="1"/>
      <c r="E2158" s="13" t="s">
        <v>102</v>
      </c>
      <c r="F2158" s="52"/>
      <c r="G2158" s="51">
        <f>IF([1]Summary!$AG2159="","",[1]Summary!$AG2159)</f>
        <v>0.25</v>
      </c>
      <c r="H2158" s="51"/>
      <c r="I2158" s="51">
        <f>IF('[2]Total Proposed Rate Y2 Full-GF'!$AG2158="","",'[2]Total Proposed Rate Y2 Full-GF'!$AG2158)</f>
        <v>0.25</v>
      </c>
      <c r="J2158" s="51"/>
      <c r="K2158" s="51">
        <f t="shared" si="157"/>
        <v>0</v>
      </c>
      <c r="L2158" s="51"/>
      <c r="M2158" s="59">
        <f t="shared" si="158"/>
        <v>0</v>
      </c>
      <c r="N2158" s="5"/>
    </row>
    <row r="2159" spans="1:14" x14ac:dyDescent="0.2">
      <c r="A2159" s="8">
        <f t="shared" si="156"/>
        <v>42</v>
      </c>
      <c r="B2159" s="1"/>
      <c r="C2159" s="14" t="s">
        <v>117</v>
      </c>
      <c r="D2159" s="1"/>
      <c r="E2159" s="13" t="s">
        <v>102</v>
      </c>
      <c r="F2159" s="52"/>
      <c r="G2159" s="51">
        <f>IF([1]Summary!$AG2160="","",[1]Summary!$AG2160)</f>
        <v>0.25</v>
      </c>
      <c r="H2159" s="51"/>
      <c r="I2159" s="51">
        <f>IF('[2]Total Proposed Rate Y2 Full-GF'!$AG2159="","",'[2]Total Proposed Rate Y2 Full-GF'!$AG2159)</f>
        <v>0.25</v>
      </c>
      <c r="J2159" s="51"/>
      <c r="K2159" s="51">
        <f t="shared" si="157"/>
        <v>0</v>
      </c>
      <c r="L2159" s="51"/>
      <c r="M2159" s="59">
        <f t="shared" si="158"/>
        <v>0</v>
      </c>
      <c r="N2159" s="5"/>
    </row>
    <row r="2160" spans="1:14" x14ac:dyDescent="0.2">
      <c r="A2160" s="8">
        <f t="shared" si="156"/>
        <v>43</v>
      </c>
      <c r="B2160" s="1"/>
      <c r="C2160" s="14" t="s">
        <v>118</v>
      </c>
      <c r="D2160" s="1"/>
      <c r="E2160" s="13" t="s">
        <v>102</v>
      </c>
      <c r="F2160" s="52"/>
      <c r="G2160" s="51">
        <f>IF([1]Summary!$AG2161="","",[1]Summary!$AG2161)</f>
        <v>0</v>
      </c>
      <c r="H2160" s="51"/>
      <c r="I2160" s="51">
        <f>IF('[2]Total Proposed Rate Y2 Full-GF'!$AG2160="","",'[2]Total Proposed Rate Y2 Full-GF'!$AG2160)</f>
        <v>0</v>
      </c>
      <c r="J2160" s="51"/>
      <c r="K2160" s="51">
        <f t="shared" si="157"/>
        <v>0</v>
      </c>
      <c r="L2160" s="51"/>
      <c r="M2160" s="59">
        <f t="shared" si="158"/>
        <v>0</v>
      </c>
      <c r="N2160" s="5"/>
    </row>
    <row r="2161" spans="1:14" x14ac:dyDescent="0.2">
      <c r="B2161" s="1"/>
      <c r="C2161" s="13"/>
      <c r="D2161" s="1"/>
      <c r="E2161" s="13"/>
      <c r="F2161" s="52"/>
      <c r="G2161" s="58" t="str">
        <f>IF([1]Summary!$AG2162="","",[1]Summary!$AG2162)</f>
        <v/>
      </c>
      <c r="H2161" s="58"/>
      <c r="I2161" s="58" t="str">
        <f>IF('[2]Total Proposed Rate Y2 Full-GF'!$AG2161="","",'[2]Total Proposed Rate Y2 Full-GF'!$AG2161)</f>
        <v/>
      </c>
      <c r="J2161" s="58"/>
      <c r="K2161" s="58" t="str">
        <f t="shared" si="157"/>
        <v/>
      </c>
      <c r="L2161" s="51"/>
      <c r="M2161" s="59" t="str">
        <f t="shared" si="158"/>
        <v/>
      </c>
      <c r="N2161" s="5"/>
    </row>
    <row r="2162" spans="1:14" ht="10.5" x14ac:dyDescent="0.25">
      <c r="A2162" s="8">
        <f>+A2160+1</f>
        <v>44</v>
      </c>
      <c r="B2162" s="1"/>
      <c r="C2162" s="31" t="s">
        <v>280</v>
      </c>
      <c r="D2162" s="1"/>
      <c r="E2162" s="13"/>
      <c r="F2162" s="52"/>
      <c r="G2162" s="58" t="str">
        <f>IF([1]Summary!$AG2163="","",[1]Summary!$AG2163)</f>
        <v/>
      </c>
      <c r="H2162" s="58"/>
      <c r="I2162" s="58" t="str">
        <f>IF('[2]Total Proposed Rate Y2 Full-GF'!$AG2162="","",'[2]Total Proposed Rate Y2 Full-GF'!$AG2162)</f>
        <v/>
      </c>
      <c r="J2162" s="58"/>
      <c r="K2162" s="58" t="str">
        <f t="shared" si="157"/>
        <v/>
      </c>
      <c r="L2162" s="51"/>
      <c r="M2162" s="59" t="str">
        <f t="shared" si="158"/>
        <v/>
      </c>
      <c r="N2162" s="5"/>
    </row>
    <row r="2163" spans="1:14" x14ac:dyDescent="0.2">
      <c r="A2163" s="8">
        <f t="shared" si="156"/>
        <v>45</v>
      </c>
      <c r="B2163" s="35"/>
      <c r="C2163" s="90" t="s">
        <v>227</v>
      </c>
      <c r="D2163" s="16"/>
      <c r="E2163" s="16"/>
      <c r="F2163" s="52"/>
      <c r="G2163" s="58" t="str">
        <f>IF([1]Summary!$AG2164="","",[1]Summary!$AG2164)</f>
        <v/>
      </c>
      <c r="H2163" s="58"/>
      <c r="I2163" s="58" t="str">
        <f>IF('[2]Total Proposed Rate Y2 Full-GF'!$AG2163="","",'[2]Total Proposed Rate Y2 Full-GF'!$AG2163)</f>
        <v/>
      </c>
      <c r="J2163" s="58"/>
      <c r="K2163" s="58" t="str">
        <f t="shared" si="157"/>
        <v/>
      </c>
      <c r="L2163" s="51"/>
      <c r="M2163" s="59" t="str">
        <f t="shared" si="158"/>
        <v/>
      </c>
      <c r="N2163" s="5"/>
    </row>
    <row r="2164" spans="1:14" x14ac:dyDescent="0.2">
      <c r="A2164" s="8">
        <f t="shared" si="156"/>
        <v>46</v>
      </c>
      <c r="B2164" s="35"/>
      <c r="C2164" s="14" t="s">
        <v>103</v>
      </c>
      <c r="D2164" s="16"/>
      <c r="E2164" s="28" t="s">
        <v>22</v>
      </c>
      <c r="F2164" s="52"/>
      <c r="G2164" s="58">
        <f>IF([1]Summary!$AG2165="","",[1]Summary!$AG2165)</f>
        <v>0.30897999999999998</v>
      </c>
      <c r="H2164" s="58"/>
      <c r="I2164" s="58">
        <f>IF('[2]Total Proposed Rate Y2 Full-GF'!$AG2164="","",'[2]Total Proposed Rate Y2 Full-GF'!$AG2164)</f>
        <v>0.30407999999999996</v>
      </c>
      <c r="J2164" s="58"/>
      <c r="K2164" s="58">
        <f t="shared" si="157"/>
        <v>-4.9000000000000155E-3</v>
      </c>
      <c r="L2164" s="52"/>
      <c r="M2164" s="59">
        <f t="shared" si="158"/>
        <v>-1.5858631626642552E-2</v>
      </c>
      <c r="N2164" s="5"/>
    </row>
    <row r="2165" spans="1:14" x14ac:dyDescent="0.2">
      <c r="A2165" s="8">
        <f t="shared" si="156"/>
        <v>47</v>
      </c>
      <c r="B2165" s="35"/>
      <c r="C2165" s="14" t="s">
        <v>104</v>
      </c>
      <c r="D2165" s="16"/>
      <c r="E2165" s="28" t="s">
        <v>22</v>
      </c>
      <c r="F2165" s="52"/>
      <c r="G2165" s="58">
        <f>IF([1]Summary!$AG2166="","",[1]Summary!$AG2166)</f>
        <v>0.30754999999999993</v>
      </c>
      <c r="H2165" s="58"/>
      <c r="I2165" s="58">
        <f>IF('[2]Total Proposed Rate Y2 Full-GF'!$AG2165="","",'[2]Total Proposed Rate Y2 Full-GF'!$AG2165)</f>
        <v>0.30267999999999995</v>
      </c>
      <c r="J2165" s="58"/>
      <c r="K2165" s="58">
        <f t="shared" si="157"/>
        <v>-4.8699999999999855E-3</v>
      </c>
      <c r="L2165" s="51"/>
      <c r="M2165" s="59">
        <f t="shared" si="158"/>
        <v>-1.5834823605917692E-2</v>
      </c>
      <c r="N2165" s="5"/>
    </row>
    <row r="2166" spans="1:14" x14ac:dyDescent="0.2">
      <c r="A2166" s="8">
        <f t="shared" si="156"/>
        <v>48</v>
      </c>
      <c r="B2166" s="35"/>
      <c r="C2166" s="13" t="s">
        <v>116</v>
      </c>
      <c r="D2166" s="16"/>
      <c r="E2166" s="28" t="s">
        <v>22</v>
      </c>
      <c r="F2166" s="52"/>
      <c r="G2166" s="58">
        <f>IF([1]Summary!$AG2167="","",[1]Summary!$AG2167)</f>
        <v>0.13402</v>
      </c>
      <c r="H2166" s="58"/>
      <c r="I2166" s="58">
        <f>IF('[2]Total Proposed Rate Y2 Full-GF'!$AG2166="","",'[2]Total Proposed Rate Y2 Full-GF'!$AG2166)</f>
        <v>0.13400000000000001</v>
      </c>
      <c r="J2166" s="58"/>
      <c r="K2166" s="58">
        <f t="shared" si="157"/>
        <v>-1.9999999999992246E-5</v>
      </c>
      <c r="L2166" s="51"/>
      <c r="M2166" s="59">
        <f t="shared" si="158"/>
        <v>-1.4923145799128671E-4</v>
      </c>
      <c r="N2166" s="5"/>
    </row>
    <row r="2167" spans="1:14" x14ac:dyDescent="0.2">
      <c r="A2167" s="8">
        <f t="shared" si="156"/>
        <v>49</v>
      </c>
      <c r="B2167" s="35"/>
      <c r="C2167" s="13" t="s">
        <v>117</v>
      </c>
      <c r="D2167" s="16"/>
      <c r="E2167" s="28" t="s">
        <v>22</v>
      </c>
      <c r="F2167" s="52"/>
      <c r="G2167" s="58">
        <f>IF([1]Summary!$AG2168="","",[1]Summary!$AG2168)</f>
        <v>0.13349</v>
      </c>
      <c r="H2167" s="58"/>
      <c r="I2167" s="58">
        <f>IF('[2]Total Proposed Rate Y2 Full-GF'!$AG2167="","",'[2]Total Proposed Rate Y2 Full-GF'!$AG2167)</f>
        <v>0.13347000000000001</v>
      </c>
      <c r="J2167" s="58"/>
      <c r="K2167" s="58">
        <f t="shared" si="157"/>
        <v>-1.9999999999992246E-5</v>
      </c>
      <c r="L2167" s="51"/>
      <c r="M2167" s="59">
        <f t="shared" si="158"/>
        <v>-1.4982395685064233E-4</v>
      </c>
      <c r="N2167" s="5"/>
    </row>
    <row r="2168" spans="1:14" x14ac:dyDescent="0.2">
      <c r="A2168" s="8">
        <f t="shared" si="156"/>
        <v>50</v>
      </c>
      <c r="B2168" s="35"/>
      <c r="C2168" s="14" t="s">
        <v>118</v>
      </c>
      <c r="D2168" s="16"/>
      <c r="E2168" s="28" t="s">
        <v>22</v>
      </c>
      <c r="F2168" s="21"/>
      <c r="G2168" s="58">
        <f>IF([1]Summary!$AG2169="","",[1]Summary!$AG2169)</f>
        <v>0.12902</v>
      </c>
      <c r="H2168" s="58"/>
      <c r="I2168" s="58">
        <f>IF('[2]Total Proposed Rate Y2 Full-GF'!$AG2168="","",'[2]Total Proposed Rate Y2 Full-GF'!$AG2168)</f>
        <v>0.12901000000000001</v>
      </c>
      <c r="J2168" s="58"/>
      <c r="K2168" s="58">
        <f t="shared" si="157"/>
        <v>-9.9999999999822453E-6</v>
      </c>
      <c r="L2168" s="21"/>
      <c r="M2168" s="59">
        <f t="shared" si="158"/>
        <v>-7.750736319936635E-5</v>
      </c>
      <c r="N2168" s="5"/>
    </row>
    <row r="2169" spans="1:14" x14ac:dyDescent="0.2">
      <c r="A2169" s="8">
        <f t="shared" si="156"/>
        <v>51</v>
      </c>
      <c r="B2169" s="35"/>
      <c r="C2169" s="85" t="s">
        <v>274</v>
      </c>
      <c r="D2169" s="16"/>
      <c r="E2169" s="16"/>
      <c r="F2169" s="21"/>
      <c r="G2169" s="58" t="str">
        <f>IF([1]Summary!$AG2170="","",[1]Summary!$AG2170)</f>
        <v/>
      </c>
      <c r="H2169" s="58"/>
      <c r="I2169" s="58" t="str">
        <f>IF('[2]Total Proposed Rate Y2 Full-GF'!$AG2169="","",'[2]Total Proposed Rate Y2 Full-GF'!$AG2169)</f>
        <v/>
      </c>
      <c r="J2169" s="58"/>
      <c r="K2169" s="58" t="str">
        <f t="shared" si="157"/>
        <v/>
      </c>
      <c r="L2169" s="51"/>
      <c r="M2169" s="59" t="str">
        <f t="shared" si="158"/>
        <v/>
      </c>
      <c r="N2169" s="5"/>
    </row>
    <row r="2170" spans="1:14" x14ac:dyDescent="0.2">
      <c r="A2170" s="8">
        <f t="shared" si="156"/>
        <v>52</v>
      </c>
      <c r="B2170" s="35"/>
      <c r="C2170" s="14" t="s">
        <v>103</v>
      </c>
      <c r="D2170" s="16"/>
      <c r="E2170" s="28" t="s">
        <v>22</v>
      </c>
      <c r="F2170" s="21"/>
      <c r="G2170" s="58">
        <f>IF([1]Summary!$AG2171="","",[1]Summary!$AG2171)</f>
        <v>0.14565</v>
      </c>
      <c r="H2170" s="58"/>
      <c r="I2170" s="58">
        <f>IF('[2]Total Proposed Rate Y2 Full-GF'!$AG2170="","",'[2]Total Proposed Rate Y2 Full-GF'!$AG2170)</f>
        <v>0.14488000000000001</v>
      </c>
      <c r="J2170" s="58"/>
      <c r="K2170" s="58">
        <f t="shared" si="157"/>
        <v>-7.6999999999999291E-4</v>
      </c>
      <c r="L2170" s="51"/>
      <c r="M2170" s="59">
        <f t="shared" si="158"/>
        <v>-5.2866460693442698E-3</v>
      </c>
      <c r="N2170" s="5"/>
    </row>
    <row r="2171" spans="1:14" x14ac:dyDescent="0.2">
      <c r="A2171" s="8">
        <f t="shared" si="156"/>
        <v>53</v>
      </c>
      <c r="B2171" s="35"/>
      <c r="C2171" s="14" t="s">
        <v>104</v>
      </c>
      <c r="D2171" s="16"/>
      <c r="E2171" s="28" t="s">
        <v>22</v>
      </c>
      <c r="F2171" s="21"/>
      <c r="G2171" s="58">
        <f>IF([1]Summary!$AG2172="","",[1]Summary!$AG2172)</f>
        <v>0.14499000000000001</v>
      </c>
      <c r="H2171" s="58"/>
      <c r="I2171" s="58">
        <f>IF('[2]Total Proposed Rate Y2 Full-GF'!$AG2171="","",'[2]Total Proposed Rate Y2 Full-GF'!$AG2171)</f>
        <v>0.14421999999999999</v>
      </c>
      <c r="J2171" s="58"/>
      <c r="K2171" s="58">
        <f t="shared" si="157"/>
        <v>-7.7000000000002067E-4</v>
      </c>
      <c r="L2171" s="51"/>
      <c r="M2171" s="59">
        <f t="shared" si="158"/>
        <v>-5.3107110835231442E-3</v>
      </c>
      <c r="N2171" s="5"/>
    </row>
    <row r="2172" spans="1:14" x14ac:dyDescent="0.2">
      <c r="A2172" s="8">
        <f t="shared" si="156"/>
        <v>54</v>
      </c>
      <c r="B2172" s="35"/>
      <c r="C2172" s="13" t="s">
        <v>116</v>
      </c>
      <c r="D2172" s="16"/>
      <c r="E2172" s="28" t="s">
        <v>22</v>
      </c>
      <c r="F2172" s="21"/>
      <c r="G2172" s="58">
        <f>IF([1]Summary!$AG2173="","",[1]Summary!$AG2173)</f>
        <v>0.11849999999999999</v>
      </c>
      <c r="H2172" s="58"/>
      <c r="I2172" s="58">
        <f>IF('[2]Total Proposed Rate Y2 Full-GF'!$AG2172="","",'[2]Total Proposed Rate Y2 Full-GF'!$AG2172)</f>
        <v>0.11848</v>
      </c>
      <c r="J2172" s="58"/>
      <c r="K2172" s="58">
        <f t="shared" si="157"/>
        <v>-1.9999999999992246E-5</v>
      </c>
      <c r="L2172" s="21"/>
      <c r="M2172" s="59">
        <f t="shared" si="158"/>
        <v>-1.6877637130795147E-4</v>
      </c>
      <c r="N2172" s="5"/>
    </row>
    <row r="2173" spans="1:14" x14ac:dyDescent="0.2">
      <c r="A2173" s="8">
        <f t="shared" si="156"/>
        <v>55</v>
      </c>
      <c r="B2173" s="35"/>
      <c r="C2173" s="13" t="s">
        <v>117</v>
      </c>
      <c r="D2173" s="16"/>
      <c r="E2173" s="28" t="s">
        <v>22</v>
      </c>
      <c r="F2173" s="21"/>
      <c r="G2173" s="58">
        <f>IF([1]Summary!$AG2174="","",[1]Summary!$AG2174)</f>
        <v>0.11798</v>
      </c>
      <c r="H2173" s="58"/>
      <c r="I2173" s="58">
        <f>IF('[2]Total Proposed Rate Y2 Full-GF'!$AG2173="","",'[2]Total Proposed Rate Y2 Full-GF'!$AG2173)</f>
        <v>0.11796</v>
      </c>
      <c r="J2173" s="58"/>
      <c r="K2173" s="58">
        <f t="shared" si="157"/>
        <v>-2.0000000000006124E-5</v>
      </c>
      <c r="L2173" s="51"/>
      <c r="M2173" s="59">
        <f t="shared" si="158"/>
        <v>-1.6952025767084355E-4</v>
      </c>
      <c r="N2173" s="5"/>
    </row>
    <row r="2174" spans="1:14" x14ac:dyDescent="0.2">
      <c r="A2174" s="8">
        <f t="shared" si="156"/>
        <v>56</v>
      </c>
      <c r="B2174" s="35"/>
      <c r="C2174" s="14" t="s">
        <v>118</v>
      </c>
      <c r="D2174" s="16"/>
      <c r="E2174" s="28" t="s">
        <v>22</v>
      </c>
      <c r="F2174" s="21"/>
      <c r="G2174" s="58">
        <f>IF([1]Summary!$AG2175="","",[1]Summary!$AG2175)</f>
        <v>0.11357</v>
      </c>
      <c r="H2174" s="58"/>
      <c r="I2174" s="58">
        <f>IF('[2]Total Proposed Rate Y2 Full-GF'!$AG2174="","",'[2]Total Proposed Rate Y2 Full-GF'!$AG2174)</f>
        <v>0.11355999999999999</v>
      </c>
      <c r="J2174" s="58"/>
      <c r="K2174" s="58">
        <f t="shared" si="157"/>
        <v>-1.0000000000010001E-5</v>
      </c>
      <c r="L2174" s="51"/>
      <c r="M2174" s="59">
        <f t="shared" si="158"/>
        <v>-8.8051422030553843E-5</v>
      </c>
      <c r="N2174" s="5"/>
    </row>
    <row r="2175" spans="1:14" x14ac:dyDescent="0.2">
      <c r="A2175" s="8">
        <f t="shared" si="156"/>
        <v>57</v>
      </c>
      <c r="B2175" s="35"/>
      <c r="C2175" s="85" t="s">
        <v>228</v>
      </c>
      <c r="D2175" s="16"/>
      <c r="E2175" s="16"/>
      <c r="F2175" s="21"/>
      <c r="G2175" s="58" t="str">
        <f>IF([1]Summary!$AG2176="","",[1]Summary!$AG2176)</f>
        <v/>
      </c>
      <c r="H2175" s="58"/>
      <c r="I2175" s="58" t="str">
        <f>IF('[2]Total Proposed Rate Y2 Full-GF'!$AG2175="","",'[2]Total Proposed Rate Y2 Full-GF'!$AG2175)</f>
        <v/>
      </c>
      <c r="J2175" s="58"/>
      <c r="K2175" s="58" t="str">
        <f t="shared" si="157"/>
        <v/>
      </c>
      <c r="L2175" s="51"/>
      <c r="M2175" s="59" t="str">
        <f t="shared" si="158"/>
        <v/>
      </c>
      <c r="N2175" s="5"/>
    </row>
    <row r="2176" spans="1:14" x14ac:dyDescent="0.2">
      <c r="A2176" s="8">
        <f t="shared" si="156"/>
        <v>58</v>
      </c>
      <c r="B2176" s="35"/>
      <c r="C2176" s="14" t="s">
        <v>103</v>
      </c>
      <c r="D2176" s="16"/>
      <c r="E2176" s="28" t="s">
        <v>22</v>
      </c>
      <c r="F2176" s="21"/>
      <c r="G2176" s="58">
        <f>IF([1]Summary!$AG2177="","",[1]Summary!$AG2177)</f>
        <v>0.12999000000000002</v>
      </c>
      <c r="H2176" s="58"/>
      <c r="I2176" s="58">
        <f>IF('[2]Total Proposed Rate Y2 Full-GF'!$AG2176="","",'[2]Total Proposed Rate Y2 Full-GF'!$AG2176)</f>
        <v>0.12922</v>
      </c>
      <c r="J2176" s="58"/>
      <c r="K2176" s="58">
        <f t="shared" si="157"/>
        <v>-7.7000000000002067E-4</v>
      </c>
      <c r="L2176" s="21"/>
      <c r="M2176" s="59">
        <f t="shared" si="158"/>
        <v>-5.9235325794293452E-3</v>
      </c>
      <c r="N2176" s="5"/>
    </row>
    <row r="2177" spans="1:14" x14ac:dyDescent="0.2">
      <c r="A2177" s="8">
        <f t="shared" si="156"/>
        <v>59</v>
      </c>
      <c r="B2177" s="35"/>
      <c r="C2177" s="14" t="s">
        <v>104</v>
      </c>
      <c r="D2177" s="16"/>
      <c r="E2177" s="28" t="s">
        <v>22</v>
      </c>
      <c r="F2177" s="21"/>
      <c r="G2177" s="58">
        <f>IF([1]Summary!$AG2178="","",[1]Summary!$AG2178)</f>
        <v>0.12937000000000001</v>
      </c>
      <c r="H2177" s="58"/>
      <c r="I2177" s="58">
        <f>IF('[2]Total Proposed Rate Y2 Full-GF'!$AG2177="","",'[2]Total Proposed Rate Y2 Full-GF'!$AG2177)</f>
        <v>0.12861</v>
      </c>
      <c r="J2177" s="58"/>
      <c r="K2177" s="58">
        <f t="shared" si="157"/>
        <v>-7.6000000000001067E-4</v>
      </c>
      <c r="L2177" s="51"/>
      <c r="M2177" s="59">
        <f t="shared" si="158"/>
        <v>-5.8746231738425496E-3</v>
      </c>
      <c r="N2177" s="5"/>
    </row>
    <row r="2178" spans="1:14" x14ac:dyDescent="0.2">
      <c r="A2178" s="8">
        <f t="shared" ref="A2178:A2198" si="159">+A2177+1</f>
        <v>60</v>
      </c>
      <c r="B2178" s="35"/>
      <c r="C2178" s="13" t="s">
        <v>116</v>
      </c>
      <c r="D2178" s="16"/>
      <c r="E2178" s="28" t="s">
        <v>22</v>
      </c>
      <c r="F2178" s="21"/>
      <c r="G2178" s="58">
        <f>IF([1]Summary!$AG2179="","",[1]Summary!$AG2179)</f>
        <v>0.10284</v>
      </c>
      <c r="H2178" s="58"/>
      <c r="I2178" s="58">
        <f>IF('[2]Total Proposed Rate Y2 Full-GF'!$AG2178="","",'[2]Total Proposed Rate Y2 Full-GF'!$AG2178)</f>
        <v>0.10281999999999999</v>
      </c>
      <c r="J2178" s="58"/>
      <c r="K2178" s="58">
        <f t="shared" si="157"/>
        <v>-2.0000000000006124E-5</v>
      </c>
      <c r="L2178" s="51"/>
      <c r="M2178" s="59">
        <f t="shared" si="158"/>
        <v>-1.9447685725404633E-4</v>
      </c>
      <c r="N2178" s="5"/>
    </row>
    <row r="2179" spans="1:14" x14ac:dyDescent="0.2">
      <c r="A2179" s="8">
        <f t="shared" si="159"/>
        <v>61</v>
      </c>
      <c r="B2179" s="35"/>
      <c r="C2179" s="13" t="s">
        <v>117</v>
      </c>
      <c r="D2179" s="16"/>
      <c r="E2179" s="28" t="s">
        <v>22</v>
      </c>
      <c r="F2179" s="21"/>
      <c r="G2179" s="58">
        <f>IF([1]Summary!$AG2180="","",[1]Summary!$AG2180)</f>
        <v>0.10235999999999999</v>
      </c>
      <c r="H2179" s="58"/>
      <c r="I2179" s="58">
        <f>IF('[2]Total Proposed Rate Y2 Full-GF'!$AG2179="","",'[2]Total Proposed Rate Y2 Full-GF'!$AG2179)</f>
        <v>0.10235</v>
      </c>
      <c r="J2179" s="58"/>
      <c r="K2179" s="58">
        <f t="shared" si="157"/>
        <v>-9.9999999999961231E-6</v>
      </c>
      <c r="L2179" s="51"/>
      <c r="M2179" s="59">
        <f t="shared" si="158"/>
        <v>-9.7694411879602612E-5</v>
      </c>
      <c r="N2179" s="5"/>
    </row>
    <row r="2180" spans="1:14" x14ac:dyDescent="0.2">
      <c r="A2180" s="8">
        <f t="shared" si="159"/>
        <v>62</v>
      </c>
      <c r="B2180" s="35"/>
      <c r="C2180" s="14" t="s">
        <v>118</v>
      </c>
      <c r="D2180" s="16"/>
      <c r="E2180" s="28" t="s">
        <v>22</v>
      </c>
      <c r="F2180" s="21"/>
      <c r="G2180" s="58">
        <f>IF([1]Summary!$AG2181="","",[1]Summary!$AG2181)</f>
        <v>9.8389999999999991E-2</v>
      </c>
      <c r="H2180" s="58"/>
      <c r="I2180" s="58">
        <f>IF('[2]Total Proposed Rate Y2 Full-GF'!$AG2180="","",'[2]Total Proposed Rate Y2 Full-GF'!$AG2180)</f>
        <v>9.8379999999999995E-2</v>
      </c>
      <c r="J2180" s="58"/>
      <c r="K2180" s="58">
        <f t="shared" si="157"/>
        <v>-9.9999999999961231E-6</v>
      </c>
      <c r="L2180" s="21"/>
      <c r="M2180" s="59">
        <f t="shared" si="158"/>
        <v>-1.0163634515698875E-4</v>
      </c>
      <c r="N2180" s="5"/>
    </row>
    <row r="2181" spans="1:14" x14ac:dyDescent="0.2">
      <c r="A2181" s="8">
        <f t="shared" si="159"/>
        <v>63</v>
      </c>
      <c r="B2181" s="35"/>
      <c r="C2181" s="90" t="s">
        <v>230</v>
      </c>
      <c r="D2181" s="16"/>
      <c r="E2181" s="16"/>
      <c r="F2181" s="21"/>
      <c r="G2181" s="58" t="str">
        <f>IF([1]Summary!$AG2182="","",[1]Summary!$AG2182)</f>
        <v/>
      </c>
      <c r="H2181" s="58"/>
      <c r="I2181" s="58" t="str">
        <f>IF('[2]Total Proposed Rate Y2 Full-GF'!$AG2181="","",'[2]Total Proposed Rate Y2 Full-GF'!$AG2181)</f>
        <v/>
      </c>
      <c r="J2181" s="58"/>
      <c r="K2181" s="58" t="str">
        <f t="shared" si="157"/>
        <v/>
      </c>
      <c r="L2181" s="51"/>
      <c r="M2181" s="59" t="str">
        <f t="shared" si="158"/>
        <v/>
      </c>
      <c r="N2181" s="5"/>
    </row>
    <row r="2182" spans="1:14" x14ac:dyDescent="0.2">
      <c r="A2182" s="8">
        <f t="shared" si="159"/>
        <v>64</v>
      </c>
      <c r="B2182" s="35"/>
      <c r="C2182" s="14" t="s">
        <v>103</v>
      </c>
      <c r="D2182" s="16"/>
      <c r="E2182" s="28" t="s">
        <v>22</v>
      </c>
      <c r="F2182" s="21"/>
      <c r="G2182" s="58">
        <f>IF([1]Summary!$AG2183="","",[1]Summary!$AG2183)</f>
        <v>0.70136000000000009</v>
      </c>
      <c r="H2182" s="58"/>
      <c r="I2182" s="58">
        <f>IF('[2]Total Proposed Rate Y2 Full-GF'!$AG2182="","",'[2]Total Proposed Rate Y2 Full-GF'!$AG2182)</f>
        <v>0.68790000000000007</v>
      </c>
      <c r="J2182" s="58"/>
      <c r="K2182" s="58">
        <f t="shared" si="157"/>
        <v>-1.3460000000000027E-2</v>
      </c>
      <c r="L2182" s="51"/>
      <c r="M2182" s="59">
        <f t="shared" si="158"/>
        <v>-1.9191285502452415E-2</v>
      </c>
      <c r="N2182" s="5"/>
    </row>
    <row r="2183" spans="1:14" x14ac:dyDescent="0.2">
      <c r="A2183" s="8">
        <f t="shared" si="159"/>
        <v>65</v>
      </c>
      <c r="B2183" s="35"/>
      <c r="C2183" s="14" t="s">
        <v>104</v>
      </c>
      <c r="D2183" s="16"/>
      <c r="E2183" s="28" t="s">
        <v>22</v>
      </c>
      <c r="F2183" s="21"/>
      <c r="G2183" s="58">
        <f>IF([1]Summary!$AG2184="","",[1]Summary!$AG2184)</f>
        <v>0.69788000000000006</v>
      </c>
      <c r="H2183" s="58"/>
      <c r="I2183" s="58">
        <f>IF('[2]Total Proposed Rate Y2 Full-GF'!$AG2183="","",'[2]Total Proposed Rate Y2 Full-GF'!$AG2183)</f>
        <v>0.68449000000000004</v>
      </c>
      <c r="J2183" s="58"/>
      <c r="K2183" s="58">
        <f t="shared" si="157"/>
        <v>-1.3390000000000013E-2</v>
      </c>
      <c r="L2183" s="51"/>
      <c r="M2183" s="59">
        <f t="shared" si="158"/>
        <v>-1.9186679658394011E-2</v>
      </c>
      <c r="N2183" s="5"/>
    </row>
    <row r="2184" spans="1:14" x14ac:dyDescent="0.2">
      <c r="A2184" s="8">
        <f t="shared" si="159"/>
        <v>66</v>
      </c>
      <c r="B2184" s="35"/>
      <c r="C2184" s="13" t="s">
        <v>116</v>
      </c>
      <c r="D2184" s="16"/>
      <c r="E2184" s="28" t="s">
        <v>22</v>
      </c>
      <c r="F2184" s="21"/>
      <c r="G2184" s="58">
        <f>IF([1]Summary!$AG2185="","",[1]Summary!$AG2185)</f>
        <v>0.22095000000000001</v>
      </c>
      <c r="H2184" s="58"/>
      <c r="I2184" s="58">
        <f>IF('[2]Total Proposed Rate Y2 Full-GF'!$AG2184="","",'[2]Total Proposed Rate Y2 Full-GF'!$AG2184)</f>
        <v>0.22092000000000001</v>
      </c>
      <c r="J2184" s="58"/>
      <c r="K2184" s="58">
        <f t="shared" si="157"/>
        <v>-3.0000000000002247E-5</v>
      </c>
      <c r="L2184" s="21"/>
      <c r="M2184" s="59">
        <f t="shared" si="158"/>
        <v>-1.3577732518670399E-4</v>
      </c>
      <c r="N2184" s="5"/>
    </row>
    <row r="2185" spans="1:14" x14ac:dyDescent="0.2">
      <c r="A2185" s="8">
        <f t="shared" si="159"/>
        <v>67</v>
      </c>
      <c r="B2185" s="35"/>
      <c r="C2185" s="13" t="s">
        <v>117</v>
      </c>
      <c r="D2185" s="16"/>
      <c r="E2185" s="28" t="s">
        <v>22</v>
      </c>
      <c r="F2185" s="21"/>
      <c r="G2185" s="58">
        <f>IF([1]Summary!$AG2186="","",[1]Summary!$AG2186)</f>
        <v>0.21995000000000001</v>
      </c>
      <c r="H2185" s="58"/>
      <c r="I2185" s="58">
        <f>IF('[2]Total Proposed Rate Y2 Full-GF'!$AG2185="","",'[2]Total Proposed Rate Y2 Full-GF'!$AG2185)</f>
        <v>0.21990999999999999</v>
      </c>
      <c r="J2185" s="58"/>
      <c r="K2185" s="58">
        <f t="shared" si="157"/>
        <v>-4.0000000000012248E-5</v>
      </c>
      <c r="L2185" s="4"/>
      <c r="M2185" s="59">
        <f t="shared" si="158"/>
        <v>-1.8185951352585699E-4</v>
      </c>
      <c r="N2185" s="5"/>
    </row>
    <row r="2186" spans="1:14" x14ac:dyDescent="0.2">
      <c r="A2186" s="8">
        <f t="shared" si="159"/>
        <v>68</v>
      </c>
      <c r="B2186" s="35"/>
      <c r="C2186" s="14" t="s">
        <v>118</v>
      </c>
      <c r="D2186" s="16"/>
      <c r="E2186" s="28" t="s">
        <v>22</v>
      </c>
      <c r="F2186" s="21"/>
      <c r="G2186" s="58">
        <f>IF([1]Summary!$AG2187="","",[1]Summary!$AG2187)</f>
        <v>0.21107000000000001</v>
      </c>
      <c r="H2186" s="58"/>
      <c r="I2186" s="58">
        <f>IF('[2]Total Proposed Rate Y2 Full-GF'!$AG2186="","",'[2]Total Proposed Rate Y2 Full-GF'!$AG2186)</f>
        <v>0.21103</v>
      </c>
      <c r="J2186" s="58"/>
      <c r="K2186" s="58">
        <f t="shared" si="157"/>
        <v>-4.0000000000012248E-5</v>
      </c>
      <c r="L2186" s="4"/>
      <c r="M2186" s="59">
        <f t="shared" si="158"/>
        <v>-1.8951058890421304E-4</v>
      </c>
      <c r="N2186" s="5"/>
    </row>
    <row r="2187" spans="1:14" x14ac:dyDescent="0.2">
      <c r="A2187" s="8">
        <f t="shared" si="159"/>
        <v>69</v>
      </c>
      <c r="B2187" s="35"/>
      <c r="C2187" s="85" t="s">
        <v>275</v>
      </c>
      <c r="D2187" s="16"/>
      <c r="E2187" s="16"/>
      <c r="F2187" s="21"/>
      <c r="G2187" s="58" t="str">
        <f>IF([1]Summary!$AG2188="","",[1]Summary!$AG2188)</f>
        <v/>
      </c>
      <c r="H2187" s="58"/>
      <c r="I2187" s="58" t="str">
        <f>IF('[2]Total Proposed Rate Y2 Full-GF'!$AG2187="","",'[2]Total Proposed Rate Y2 Full-GF'!$AG2187)</f>
        <v/>
      </c>
      <c r="J2187" s="58"/>
      <c r="K2187" s="58" t="str">
        <f t="shared" si="157"/>
        <v/>
      </c>
      <c r="L2187" s="4"/>
      <c r="M2187" s="59" t="str">
        <f t="shared" si="158"/>
        <v/>
      </c>
      <c r="N2187" s="5"/>
    </row>
    <row r="2188" spans="1:14" x14ac:dyDescent="0.2">
      <c r="A2188" s="8">
        <f t="shared" si="159"/>
        <v>70</v>
      </c>
      <c r="B2188" s="35"/>
      <c r="C2188" s="14" t="s">
        <v>103</v>
      </c>
      <c r="D2188" s="16"/>
      <c r="E2188" s="28" t="s">
        <v>22</v>
      </c>
      <c r="F2188" s="21"/>
      <c r="G2188" s="58">
        <f>IF([1]Summary!$AG2189="","",[1]Summary!$AG2189)</f>
        <v>0.13750999999999999</v>
      </c>
      <c r="H2188" s="58"/>
      <c r="I2188" s="58">
        <f>IF('[2]Total Proposed Rate Y2 Full-GF'!$AG2188="","",'[2]Total Proposed Rate Y2 Full-GF'!$AG2188)</f>
        <v>0.13674</v>
      </c>
      <c r="J2188" s="58"/>
      <c r="K2188" s="58">
        <f t="shared" ref="K2188:K2251" si="160">IF(I2188="","",+I2188-G2188)</f>
        <v>-7.6999999999999291E-4</v>
      </c>
      <c r="L2188" s="21"/>
      <c r="M2188" s="59">
        <f t="shared" ref="M2188:M2251" si="161">IF(K2188="","",+IFERROR(K2188/G2188,0))</f>
        <v>-5.5995927568903564E-3</v>
      </c>
      <c r="N2188" s="5"/>
    </row>
    <row r="2189" spans="1:14" x14ac:dyDescent="0.2">
      <c r="A2189" s="8">
        <f t="shared" si="159"/>
        <v>71</v>
      </c>
      <c r="B2189" s="35"/>
      <c r="C2189" s="14" t="s">
        <v>104</v>
      </c>
      <c r="D2189" s="16"/>
      <c r="E2189" s="28" t="s">
        <v>22</v>
      </c>
      <c r="F2189" s="21"/>
      <c r="G2189" s="58">
        <f>IF([1]Summary!$AG2190="","",[1]Summary!$AG2190)</f>
        <v>0.13694000000000001</v>
      </c>
      <c r="H2189" s="58"/>
      <c r="I2189" s="58">
        <f>IF('[2]Total Proposed Rate Y2 Full-GF'!$AG2189="","",'[2]Total Proposed Rate Y2 Full-GF'!$AG2189)</f>
        <v>0.13616999999999999</v>
      </c>
      <c r="J2189" s="58"/>
      <c r="K2189" s="58">
        <f t="shared" si="160"/>
        <v>-7.7000000000002067E-4</v>
      </c>
      <c r="L2189" s="4"/>
      <c r="M2189" s="59">
        <f t="shared" si="161"/>
        <v>-5.6229005403828003E-3</v>
      </c>
      <c r="N2189" s="5"/>
    </row>
    <row r="2190" spans="1:14" x14ac:dyDescent="0.2">
      <c r="A2190" s="8">
        <f t="shared" si="159"/>
        <v>72</v>
      </c>
      <c r="B2190" s="35"/>
      <c r="C2190" s="13" t="s">
        <v>116</v>
      </c>
      <c r="D2190" s="16"/>
      <c r="E2190" s="28" t="s">
        <v>22</v>
      </c>
      <c r="F2190" s="21"/>
      <c r="G2190" s="58">
        <f>IF([1]Summary!$AG2191="","",[1]Summary!$AG2191)</f>
        <v>0.11036</v>
      </c>
      <c r="H2190" s="58"/>
      <c r="I2190" s="58">
        <f>IF('[2]Total Proposed Rate Y2 Full-GF'!$AG2190="","",'[2]Total Proposed Rate Y2 Full-GF'!$AG2190)</f>
        <v>0.11033999999999999</v>
      </c>
      <c r="J2190" s="58"/>
      <c r="K2190" s="58">
        <f t="shared" si="160"/>
        <v>-2.0000000000006124E-5</v>
      </c>
      <c r="L2190" s="4"/>
      <c r="M2190" s="59">
        <f t="shared" si="161"/>
        <v>-1.8122508155134218E-4</v>
      </c>
      <c r="N2190" s="5"/>
    </row>
    <row r="2191" spans="1:14" x14ac:dyDescent="0.2">
      <c r="A2191" s="8">
        <f t="shared" si="159"/>
        <v>73</v>
      </c>
      <c r="B2191" s="35"/>
      <c r="C2191" s="13" t="s">
        <v>117</v>
      </c>
      <c r="D2191" s="16"/>
      <c r="E2191" s="28" t="s">
        <v>22</v>
      </c>
      <c r="F2191" s="21"/>
      <c r="G2191" s="58">
        <f>IF([1]Summary!$AG2192="","",[1]Summary!$AG2192)</f>
        <v>0.10993</v>
      </c>
      <c r="H2191" s="58"/>
      <c r="I2191" s="58">
        <f>IF('[2]Total Proposed Rate Y2 Full-GF'!$AG2191="","",'[2]Total Proposed Rate Y2 Full-GF'!$AG2191)</f>
        <v>0.10990999999999999</v>
      </c>
      <c r="J2191" s="58"/>
      <c r="K2191" s="58">
        <f t="shared" si="160"/>
        <v>-2.0000000000006124E-5</v>
      </c>
      <c r="L2191" s="4"/>
      <c r="M2191" s="59">
        <f t="shared" si="161"/>
        <v>-1.8193395797331142E-4</v>
      </c>
      <c r="N2191" s="5"/>
    </row>
    <row r="2192" spans="1:14" x14ac:dyDescent="0.2">
      <c r="A2192" s="8">
        <f t="shared" si="159"/>
        <v>74</v>
      </c>
      <c r="B2192" s="35"/>
      <c r="C2192" s="14" t="s">
        <v>118</v>
      </c>
      <c r="D2192" s="16"/>
      <c r="E2192" s="28" t="s">
        <v>22</v>
      </c>
      <c r="F2192" s="20"/>
      <c r="G2192" s="58">
        <f>IF([1]Summary!$AG2193="","",[1]Summary!$AG2193)</f>
        <v>0.10589</v>
      </c>
      <c r="H2192" s="58"/>
      <c r="I2192" s="58">
        <f>IF('[2]Total Proposed Rate Y2 Full-GF'!$AG2192="","",'[2]Total Proposed Rate Y2 Full-GF'!$AG2192)</f>
        <v>0.10586999999999999</v>
      </c>
      <c r="J2192" s="58"/>
      <c r="K2192" s="58">
        <f t="shared" si="160"/>
        <v>-2.0000000000006124E-5</v>
      </c>
      <c r="L2192" s="20"/>
      <c r="M2192" s="59">
        <f t="shared" si="161"/>
        <v>-1.8887524789882072E-4</v>
      </c>
      <c r="N2192" s="5"/>
    </row>
    <row r="2193" spans="1:14" x14ac:dyDescent="0.2">
      <c r="A2193" s="8">
        <f t="shared" si="159"/>
        <v>75</v>
      </c>
      <c r="B2193" s="35"/>
      <c r="C2193" s="85" t="s">
        <v>276</v>
      </c>
      <c r="D2193" s="16"/>
      <c r="E2193" s="16"/>
      <c r="F2193" s="20"/>
      <c r="G2193" s="58" t="str">
        <f>IF([1]Summary!$AG2194="","",[1]Summary!$AG2194)</f>
        <v/>
      </c>
      <c r="H2193" s="58"/>
      <c r="I2193" s="58" t="str">
        <f>IF('[2]Total Proposed Rate Y2 Full-GF'!$AG2193="","",'[2]Total Proposed Rate Y2 Full-GF'!$AG2193)</f>
        <v/>
      </c>
      <c r="J2193" s="58"/>
      <c r="K2193" s="58" t="str">
        <f t="shared" si="160"/>
        <v/>
      </c>
      <c r="L2193" s="22"/>
      <c r="M2193" s="59" t="str">
        <f t="shared" si="161"/>
        <v/>
      </c>
      <c r="N2193" s="5"/>
    </row>
    <row r="2194" spans="1:14" x14ac:dyDescent="0.2">
      <c r="A2194" s="8">
        <f t="shared" si="159"/>
        <v>76</v>
      </c>
      <c r="B2194" s="35"/>
      <c r="C2194" s="14" t="s">
        <v>103</v>
      </c>
      <c r="D2194" s="16"/>
      <c r="E2194" s="28" t="s">
        <v>22</v>
      </c>
      <c r="F2194" s="21"/>
      <c r="G2194" s="58">
        <f>IF([1]Summary!$AG2195="","",[1]Summary!$AG2195)</f>
        <v>0.13750000000000001</v>
      </c>
      <c r="H2194" s="58"/>
      <c r="I2194" s="58">
        <f>IF('[2]Total Proposed Rate Y2 Full-GF'!$AG2194="","",'[2]Total Proposed Rate Y2 Full-GF'!$AG2194)</f>
        <v>0.13674</v>
      </c>
      <c r="J2194" s="58"/>
      <c r="K2194" s="58">
        <f t="shared" si="160"/>
        <v>-7.6000000000001067E-4</v>
      </c>
      <c r="L2194" s="22"/>
      <c r="M2194" s="59">
        <f t="shared" si="161"/>
        <v>-5.5272727272728042E-3</v>
      </c>
      <c r="N2194" s="5"/>
    </row>
    <row r="2195" spans="1:14" x14ac:dyDescent="0.2">
      <c r="A2195" s="8">
        <f t="shared" si="159"/>
        <v>77</v>
      </c>
      <c r="B2195" s="35"/>
      <c r="C2195" s="14" t="s">
        <v>104</v>
      </c>
      <c r="D2195" s="16"/>
      <c r="E2195" s="28" t="s">
        <v>22</v>
      </c>
      <c r="F2195" s="21"/>
      <c r="G2195" s="58">
        <f>IF([1]Summary!$AG2196="","",[1]Summary!$AG2196)</f>
        <v>0.13693000000000002</v>
      </c>
      <c r="H2195" s="58"/>
      <c r="I2195" s="58">
        <f>IF('[2]Total Proposed Rate Y2 Full-GF'!$AG2195="","",'[2]Total Proposed Rate Y2 Full-GF'!$AG2195)</f>
        <v>0.13616999999999999</v>
      </c>
      <c r="J2195" s="58"/>
      <c r="K2195" s="58">
        <f t="shared" si="160"/>
        <v>-7.6000000000003842E-4</v>
      </c>
      <c r="L2195" s="22"/>
      <c r="M2195" s="59">
        <f t="shared" si="161"/>
        <v>-5.5502811655593247E-3</v>
      </c>
      <c r="N2195" s="5"/>
    </row>
    <row r="2196" spans="1:14" x14ac:dyDescent="0.2">
      <c r="A2196" s="8">
        <f t="shared" si="159"/>
        <v>78</v>
      </c>
      <c r="B2196" s="35"/>
      <c r="C2196" s="13" t="s">
        <v>116</v>
      </c>
      <c r="D2196" s="16"/>
      <c r="E2196" s="28" t="s">
        <v>22</v>
      </c>
      <c r="F2196" s="21"/>
      <c r="G2196" s="58">
        <f>IF([1]Summary!$AG2197="","",[1]Summary!$AG2197)</f>
        <v>0.11035</v>
      </c>
      <c r="H2196" s="58"/>
      <c r="I2196" s="58">
        <f>IF('[2]Total Proposed Rate Y2 Full-GF'!$AG2196="","",'[2]Total Proposed Rate Y2 Full-GF'!$AG2196)</f>
        <v>0.11033999999999999</v>
      </c>
      <c r="J2196" s="58"/>
      <c r="K2196" s="58">
        <f t="shared" si="160"/>
        <v>-1.0000000000010001E-5</v>
      </c>
      <c r="L2196" s="21"/>
      <c r="M2196" s="59">
        <f t="shared" si="161"/>
        <v>-9.0620752152333495E-5</v>
      </c>
      <c r="N2196" s="5"/>
    </row>
    <row r="2197" spans="1:14" x14ac:dyDescent="0.2">
      <c r="A2197" s="8">
        <f t="shared" si="159"/>
        <v>79</v>
      </c>
      <c r="B2197" s="35"/>
      <c r="C2197" s="13" t="s">
        <v>117</v>
      </c>
      <c r="D2197" s="16"/>
      <c r="E2197" s="28" t="s">
        <v>22</v>
      </c>
      <c r="F2197" s="52"/>
      <c r="G2197" s="58">
        <f>IF([1]Summary!$AG2198="","",[1]Summary!$AG2198)</f>
        <v>0.10992</v>
      </c>
      <c r="H2197" s="58"/>
      <c r="I2197" s="58">
        <f>IF('[2]Total Proposed Rate Y2 Full-GF'!$AG2197="","",'[2]Total Proposed Rate Y2 Full-GF'!$AG2197)</f>
        <v>0.10990999999999999</v>
      </c>
      <c r="J2197" s="58"/>
      <c r="K2197" s="58">
        <f t="shared" si="160"/>
        <v>-1.0000000000010001E-5</v>
      </c>
      <c r="L2197" s="22"/>
      <c r="M2197" s="59">
        <f t="shared" si="161"/>
        <v>-9.0975254730804228E-5</v>
      </c>
      <c r="N2197" s="5"/>
    </row>
    <row r="2198" spans="1:14" x14ac:dyDescent="0.2">
      <c r="A2198" s="8">
        <f t="shared" si="159"/>
        <v>80</v>
      </c>
      <c r="B2198" s="35"/>
      <c r="C2198" s="14" t="s">
        <v>118</v>
      </c>
      <c r="D2198" s="16"/>
      <c r="E2198" s="28" t="s">
        <v>22</v>
      </c>
      <c r="F2198" s="52"/>
      <c r="G2198" s="58">
        <f>IF([1]Summary!$AG2199="","",[1]Summary!$AG2199)</f>
        <v>0.10588</v>
      </c>
      <c r="H2198" s="58"/>
      <c r="I2198" s="58">
        <f>IF('[2]Total Proposed Rate Y2 Full-GF'!$AG2198="","",'[2]Total Proposed Rate Y2 Full-GF'!$AG2198)</f>
        <v>0.10586</v>
      </c>
      <c r="J2198" s="58"/>
      <c r="K2198" s="58">
        <f t="shared" si="160"/>
        <v>-2.0000000000006124E-5</v>
      </c>
      <c r="L2198" s="22"/>
      <c r="M2198" s="59">
        <f t="shared" si="161"/>
        <v>-1.8889308651309146E-4</v>
      </c>
      <c r="N2198" s="5"/>
    </row>
    <row r="2199" spans="1:14" x14ac:dyDescent="0.2">
      <c r="A2199" s="3"/>
      <c r="B2199" s="35"/>
      <c r="C2199" s="14"/>
      <c r="D2199" s="16"/>
      <c r="E2199" s="28"/>
      <c r="F2199" s="52"/>
      <c r="G2199" s="51"/>
      <c r="H2199" s="58"/>
      <c r="I2199" s="51" t="str">
        <f>IF('[2]Total Proposed Rate Y2 Full-GF'!$AG2199="","",'[2]Total Proposed Rate Y2 Full-GF'!$AG2199)</f>
        <v/>
      </c>
      <c r="J2199" s="58"/>
      <c r="K2199" s="51" t="str">
        <f t="shared" si="160"/>
        <v/>
      </c>
      <c r="L2199" s="22"/>
      <c r="M2199" s="59" t="str">
        <f t="shared" si="161"/>
        <v/>
      </c>
      <c r="N2199" s="5"/>
    </row>
    <row r="2200" spans="1:14" ht="10.5" x14ac:dyDescent="0.25">
      <c r="A2200" s="6">
        <v>1</v>
      </c>
      <c r="B2200" s="27"/>
      <c r="C2200" s="31" t="s">
        <v>281</v>
      </c>
      <c r="E2200" s="1"/>
      <c r="F2200" s="52"/>
      <c r="G2200" s="51"/>
      <c r="H2200" s="58"/>
      <c r="I2200" s="51" t="str">
        <f>IF('[2]Total Proposed Rate Y2 Full-GF'!$AG2200="","",'[2]Total Proposed Rate Y2 Full-GF'!$AG2200)</f>
        <v/>
      </c>
      <c r="J2200" s="58"/>
      <c r="K2200" s="51" t="str">
        <f t="shared" si="160"/>
        <v/>
      </c>
      <c r="L2200" s="22"/>
      <c r="M2200" s="59" t="str">
        <f t="shared" si="161"/>
        <v/>
      </c>
      <c r="N2200" s="5"/>
    </row>
    <row r="2201" spans="1:14" ht="10.5" x14ac:dyDescent="0.25">
      <c r="A2201" s="6">
        <f>+A2200+1</f>
        <v>2</v>
      </c>
      <c r="B2201" s="27"/>
      <c r="C2201" s="95" t="s">
        <v>12</v>
      </c>
      <c r="E2201" s="1"/>
      <c r="F2201" s="52"/>
      <c r="G2201" s="51"/>
      <c r="H2201" s="58"/>
      <c r="I2201" s="51" t="str">
        <f>IF('[2]Total Proposed Rate Y2 Full-GF'!$AG2201="","",'[2]Total Proposed Rate Y2 Full-GF'!$AG2201)</f>
        <v/>
      </c>
      <c r="J2201" s="58"/>
      <c r="K2201" s="51" t="str">
        <f t="shared" si="160"/>
        <v/>
      </c>
      <c r="L2201" s="22"/>
      <c r="M2201" s="59" t="str">
        <f t="shared" si="161"/>
        <v/>
      </c>
      <c r="N2201" s="5"/>
    </row>
    <row r="2202" spans="1:14" x14ac:dyDescent="0.2">
      <c r="A2202" s="6">
        <f t="shared" ref="A2202:A2252" si="162">+A2201+1</f>
        <v>3</v>
      </c>
      <c r="B2202" s="1"/>
      <c r="C2202" s="13" t="s">
        <v>109</v>
      </c>
      <c r="D2202" s="1"/>
      <c r="E2202" s="14"/>
      <c r="F2202" s="52"/>
      <c r="G2202" s="51"/>
      <c r="H2202" s="58"/>
      <c r="I2202" s="51" t="str">
        <f>IF('[2]Total Proposed Rate Y2 Full-GF'!$AG2202="","",'[2]Total Proposed Rate Y2 Full-GF'!$AG2202)</f>
        <v/>
      </c>
      <c r="J2202" s="58"/>
      <c r="K2202" s="51" t="str">
        <f t="shared" si="160"/>
        <v/>
      </c>
      <c r="L2202" s="22"/>
      <c r="M2202" s="59" t="str">
        <f t="shared" si="161"/>
        <v/>
      </c>
      <c r="N2202" s="5"/>
    </row>
    <row r="2203" spans="1:14" x14ac:dyDescent="0.2">
      <c r="A2203" s="6">
        <f t="shared" si="162"/>
        <v>4</v>
      </c>
      <c r="B2203" s="1"/>
      <c r="C2203" s="84" t="s">
        <v>101</v>
      </c>
      <c r="D2203" s="1"/>
      <c r="E2203" s="13" t="s">
        <v>13</v>
      </c>
      <c r="F2203" s="52"/>
      <c r="G2203" s="51">
        <f>IF([1]Summary!$AG2204="","",[1]Summary!$AG2204)</f>
        <v>71.72</v>
      </c>
      <c r="H2203" s="51"/>
      <c r="I2203" s="51">
        <f>IF('[2]Total Proposed Rate Y2 Full-GF'!$AG2203="","",'[2]Total Proposed Rate Y2 Full-GF'!$AG2203)</f>
        <v>86.07</v>
      </c>
      <c r="J2203" s="51"/>
      <c r="K2203" s="51">
        <f t="shared" si="160"/>
        <v>14.349999999999994</v>
      </c>
      <c r="L2203" s="22"/>
      <c r="M2203" s="59">
        <f t="shared" si="161"/>
        <v>0.20008365867261566</v>
      </c>
      <c r="N2203" s="5"/>
    </row>
    <row r="2204" spans="1:14" x14ac:dyDescent="0.2">
      <c r="A2204" s="6">
        <f t="shared" si="162"/>
        <v>5</v>
      </c>
      <c r="B2204" s="1"/>
      <c r="C2204" s="40" t="s">
        <v>107</v>
      </c>
      <c r="D2204" s="1"/>
      <c r="E2204" s="13" t="s">
        <v>13</v>
      </c>
      <c r="F2204" s="52"/>
      <c r="G2204" s="51">
        <f>IF([1]Summary!$AG2205="","",[1]Summary!$AG2205)</f>
        <v>21806.62</v>
      </c>
      <c r="H2204" s="51"/>
      <c r="I2204" s="51">
        <f>IF('[2]Total Proposed Rate Y2 Full-GF'!$AG2204="","",'[2]Total Proposed Rate Y2 Full-GF'!$AG2204)</f>
        <v>26167.94</v>
      </c>
      <c r="J2204" s="51"/>
      <c r="K2204" s="51">
        <f t="shared" si="160"/>
        <v>4361.32</v>
      </c>
      <c r="L2204" s="22"/>
      <c r="M2204" s="59">
        <f t="shared" si="161"/>
        <v>0.19999981656946375</v>
      </c>
      <c r="N2204" s="5"/>
    </row>
    <row r="2205" spans="1:14" x14ac:dyDescent="0.2">
      <c r="A2205" s="6">
        <f t="shared" si="162"/>
        <v>6</v>
      </c>
      <c r="B2205" s="1"/>
      <c r="C2205" s="84" t="s">
        <v>108</v>
      </c>
      <c r="D2205" s="1"/>
      <c r="E2205" s="13" t="s">
        <v>13</v>
      </c>
      <c r="F2205" s="52"/>
      <c r="G2205" s="51">
        <f>IF([1]Summary!$AG2206="","",[1]Summary!$AG2206)</f>
        <v>1883.91</v>
      </c>
      <c r="H2205" s="51"/>
      <c r="I2205" s="51">
        <f>IF('[2]Total Proposed Rate Y2 Full-GF'!$AG2205="","",'[2]Total Proposed Rate Y2 Full-GF'!$AG2205)</f>
        <v>1883.91</v>
      </c>
      <c r="J2205" s="51"/>
      <c r="K2205" s="51">
        <f t="shared" si="160"/>
        <v>0</v>
      </c>
      <c r="L2205" s="22"/>
      <c r="M2205" s="59">
        <f t="shared" si="161"/>
        <v>0</v>
      </c>
      <c r="N2205" s="5"/>
    </row>
    <row r="2206" spans="1:14" x14ac:dyDescent="0.2">
      <c r="A2206" s="6">
        <f t="shared" si="162"/>
        <v>7</v>
      </c>
      <c r="B2206" s="1"/>
      <c r="C2206" s="35" t="s">
        <v>123</v>
      </c>
      <c r="D2206" s="1"/>
      <c r="E2206" s="13" t="s">
        <v>13</v>
      </c>
      <c r="F2206" s="52"/>
      <c r="G2206" s="51">
        <f>IF([1]Summary!$AG2207="","",[1]Summary!$AG2207)</f>
        <v>36866.99</v>
      </c>
      <c r="H2206" s="51"/>
      <c r="I2206" s="51">
        <f>IF('[2]Total Proposed Rate Y2 Full-GF'!$AG2206="","",'[2]Total Proposed Rate Y2 Full-GF'!$AG2206)</f>
        <v>44240.39</v>
      </c>
      <c r="J2206" s="51"/>
      <c r="K2206" s="51">
        <f t="shared" si="160"/>
        <v>7373.4000000000015</v>
      </c>
      <c r="L2206" s="22"/>
      <c r="M2206" s="59">
        <f t="shared" si="161"/>
        <v>0.20000005424907219</v>
      </c>
      <c r="N2206" s="5"/>
    </row>
    <row r="2207" spans="1:14" x14ac:dyDescent="0.2">
      <c r="A2207" s="6">
        <f t="shared" si="162"/>
        <v>8</v>
      </c>
      <c r="B2207" s="1"/>
      <c r="C2207" s="42" t="s">
        <v>283</v>
      </c>
      <c r="D2207" s="1"/>
      <c r="E2207" s="13" t="s">
        <v>112</v>
      </c>
      <c r="F2207" s="52"/>
      <c r="G2207" s="51">
        <f>IF([1]Summary!$AG2208="","",[1]Summary!$AG2208)</f>
        <v>1.22</v>
      </c>
      <c r="H2207" s="51"/>
      <c r="I2207" s="51">
        <f>IF('[2]Total Proposed Rate Y2 Full-GF'!$AG2207="","",'[2]Total Proposed Rate Y2 Full-GF'!$AG2207)</f>
        <v>1.22</v>
      </c>
      <c r="J2207" s="51"/>
      <c r="K2207" s="51">
        <f t="shared" si="160"/>
        <v>0</v>
      </c>
      <c r="L2207" s="22"/>
      <c r="M2207" s="59">
        <f t="shared" si="161"/>
        <v>0</v>
      </c>
      <c r="N2207" s="5"/>
    </row>
    <row r="2208" spans="1:14" x14ac:dyDescent="0.2">
      <c r="A2208" s="6">
        <f t="shared" si="162"/>
        <v>9</v>
      </c>
      <c r="B2208" s="1"/>
      <c r="C2208" s="42" t="s">
        <v>284</v>
      </c>
      <c r="D2208" s="1"/>
      <c r="E2208" s="13" t="s">
        <v>112</v>
      </c>
      <c r="F2208" s="52"/>
      <c r="G2208" s="51">
        <f>IF([1]Summary!$AG2209="","",[1]Summary!$AG2209)</f>
        <v>3.13</v>
      </c>
      <c r="H2208" s="51"/>
      <c r="I2208" s="51">
        <f>IF('[2]Total Proposed Rate Y2 Full-GF'!$AG2208="","",'[2]Total Proposed Rate Y2 Full-GF'!$AG2208)</f>
        <v>3.13</v>
      </c>
      <c r="J2208" s="51"/>
      <c r="K2208" s="51">
        <f t="shared" si="160"/>
        <v>0</v>
      </c>
      <c r="L2208" s="22"/>
      <c r="M2208" s="59">
        <f t="shared" si="161"/>
        <v>0</v>
      </c>
      <c r="N2208" s="5"/>
    </row>
    <row r="2209" spans="1:14" x14ac:dyDescent="0.2">
      <c r="A2209" s="6">
        <f t="shared" si="162"/>
        <v>10</v>
      </c>
      <c r="B2209" s="1"/>
      <c r="C2209" s="85" t="s">
        <v>14</v>
      </c>
      <c r="D2209" s="1"/>
      <c r="E2209" s="1"/>
      <c r="F2209" s="52"/>
      <c r="G2209" s="51" t="str">
        <f>IF([1]Summary!$AG2210="","",[1]Summary!$AG2210)</f>
        <v/>
      </c>
      <c r="H2209" s="51"/>
      <c r="I2209" s="51" t="str">
        <f>IF('[2]Total Proposed Rate Y2 Full-GF'!$AG2209="","",'[2]Total Proposed Rate Y2 Full-GF'!$AG2209)</f>
        <v/>
      </c>
      <c r="J2209" s="51"/>
      <c r="K2209" s="51" t="str">
        <f t="shared" si="160"/>
        <v/>
      </c>
      <c r="L2209" s="22"/>
      <c r="M2209" s="59" t="str">
        <f t="shared" si="161"/>
        <v/>
      </c>
      <c r="N2209" s="5"/>
    </row>
    <row r="2210" spans="1:14" x14ac:dyDescent="0.2">
      <c r="A2210" s="6">
        <f t="shared" si="162"/>
        <v>11</v>
      </c>
      <c r="B2210" s="1"/>
      <c r="C2210" s="14" t="s">
        <v>104</v>
      </c>
      <c r="D2210" s="1"/>
      <c r="E2210" s="13" t="s">
        <v>15</v>
      </c>
      <c r="F2210" s="52"/>
      <c r="G2210" s="51">
        <f>IF([1]Summary!$AG2211="","",[1]Summary!$AG2211)</f>
        <v>24.21</v>
      </c>
      <c r="H2210" s="51"/>
      <c r="I2210" s="51">
        <f>IF('[2]Total Proposed Rate Y2 Full-GF'!$AG2210="","",'[2]Total Proposed Rate Y2 Full-GF'!$AG2210)</f>
        <v>23.939999999999998</v>
      </c>
      <c r="J2210" s="51"/>
      <c r="K2210" s="51">
        <f t="shared" si="160"/>
        <v>-0.27000000000000313</v>
      </c>
      <c r="L2210" s="22"/>
      <c r="M2210" s="59">
        <f t="shared" si="161"/>
        <v>-1.1152416356877453E-2</v>
      </c>
      <c r="N2210" s="5"/>
    </row>
    <row r="2211" spans="1:14" x14ac:dyDescent="0.2">
      <c r="A2211" s="6">
        <f t="shared" si="162"/>
        <v>12</v>
      </c>
      <c r="B2211" s="1"/>
      <c r="C2211" s="13" t="s">
        <v>117</v>
      </c>
      <c r="D2211" s="1"/>
      <c r="E2211" s="13" t="s">
        <v>15</v>
      </c>
      <c r="F2211" s="52"/>
      <c r="G2211" s="51">
        <f>IF([1]Summary!$AG2212="","",[1]Summary!$AG2212)</f>
        <v>14.17</v>
      </c>
      <c r="H2211" s="51"/>
      <c r="I2211" s="51">
        <f>IF('[2]Total Proposed Rate Y2 Full-GF'!$AG2211="","",'[2]Total Proposed Rate Y2 Full-GF'!$AG2211)</f>
        <v>14.17</v>
      </c>
      <c r="J2211" s="51"/>
      <c r="K2211" s="51">
        <f t="shared" si="160"/>
        <v>0</v>
      </c>
      <c r="L2211" s="51"/>
      <c r="M2211" s="59">
        <f t="shared" si="161"/>
        <v>0</v>
      </c>
      <c r="N2211" s="5"/>
    </row>
    <row r="2212" spans="1:14" x14ac:dyDescent="0.2">
      <c r="A2212" s="6">
        <f t="shared" si="162"/>
        <v>13</v>
      </c>
      <c r="B2212" s="1"/>
      <c r="C2212" s="14" t="s">
        <v>118</v>
      </c>
      <c r="D2212" s="1"/>
      <c r="E2212" s="13" t="s">
        <v>15</v>
      </c>
      <c r="F2212" s="52"/>
      <c r="G2212" s="51">
        <f>IF([1]Summary!$AG2213="","",[1]Summary!$AG2213)</f>
        <v>14.1</v>
      </c>
      <c r="H2212" s="51"/>
      <c r="I2212" s="51">
        <f>IF('[2]Total Proposed Rate Y2 Full-GF'!$AG2212="","",'[2]Total Proposed Rate Y2 Full-GF'!$AG2212)</f>
        <v>14.1</v>
      </c>
      <c r="J2212" s="51"/>
      <c r="K2212" s="51">
        <f t="shared" si="160"/>
        <v>0</v>
      </c>
      <c r="L2212" s="51"/>
      <c r="M2212" s="59">
        <f t="shared" si="161"/>
        <v>0</v>
      </c>
      <c r="N2212" s="5"/>
    </row>
    <row r="2213" spans="1:14" hidden="1" x14ac:dyDescent="0.2">
      <c r="A2213" s="6">
        <f t="shared" si="162"/>
        <v>14</v>
      </c>
      <c r="B2213" s="1"/>
      <c r="C2213" s="42" t="s">
        <v>142</v>
      </c>
      <c r="F2213" s="52"/>
      <c r="G2213" s="51" t="str">
        <f>IF([1]Summary!$AG2214="","",[1]Summary!$AG2214)</f>
        <v/>
      </c>
      <c r="H2213" s="51"/>
      <c r="I2213" s="51" t="str">
        <f>IF('[2]Total Proposed Rate Y2 Full-GF'!$AG2213="","",'[2]Total Proposed Rate Y2 Full-GF'!$AG2213)</f>
        <v/>
      </c>
      <c r="J2213" s="51"/>
      <c r="K2213" s="51" t="str">
        <f t="shared" si="160"/>
        <v/>
      </c>
      <c r="L2213" s="51"/>
      <c r="M2213" s="59" t="str">
        <f t="shared" si="161"/>
        <v/>
      </c>
      <c r="N2213" s="5"/>
    </row>
    <row r="2214" spans="1:14" hidden="1" x14ac:dyDescent="0.2">
      <c r="A2214" s="6">
        <f t="shared" si="162"/>
        <v>15</v>
      </c>
      <c r="B2214" s="1"/>
      <c r="C2214" s="14" t="s">
        <v>104</v>
      </c>
      <c r="D2214" s="1"/>
      <c r="E2214" s="2" t="s">
        <v>15</v>
      </c>
      <c r="F2214" s="52"/>
      <c r="G2214" s="51">
        <f>IF([1]Summary!$AG2215="","",[1]Summary!$AG2215)</f>
        <v>0</v>
      </c>
      <c r="H2214" s="51"/>
      <c r="I2214" s="51">
        <f>IF('[2]Total Proposed Rate Y2 Full-GF'!$AG2214="","",'[2]Total Proposed Rate Y2 Full-GF'!$AG2214)</f>
        <v>0</v>
      </c>
      <c r="J2214" s="51"/>
      <c r="K2214" s="51">
        <f t="shared" si="160"/>
        <v>0</v>
      </c>
      <c r="L2214" s="51"/>
      <c r="M2214" s="59">
        <f t="shared" si="161"/>
        <v>0</v>
      </c>
      <c r="N2214" s="5"/>
    </row>
    <row r="2215" spans="1:14" hidden="1" x14ac:dyDescent="0.2">
      <c r="A2215" s="6">
        <f t="shared" si="162"/>
        <v>16</v>
      </c>
      <c r="B2215" s="1"/>
      <c r="C2215" s="13" t="s">
        <v>117</v>
      </c>
      <c r="D2215" s="1"/>
      <c r="E2215" s="2" t="s">
        <v>15</v>
      </c>
      <c r="F2215" s="52"/>
      <c r="G2215" s="51">
        <f>IF([1]Summary!$AG2216="","",[1]Summary!$AG2216)</f>
        <v>0</v>
      </c>
      <c r="H2215" s="51"/>
      <c r="I2215" s="51">
        <f>IF('[2]Total Proposed Rate Y2 Full-GF'!$AG2215="","",'[2]Total Proposed Rate Y2 Full-GF'!$AG2215)</f>
        <v>0</v>
      </c>
      <c r="J2215" s="51"/>
      <c r="K2215" s="51">
        <f t="shared" si="160"/>
        <v>0</v>
      </c>
      <c r="L2215" s="51"/>
      <c r="M2215" s="59">
        <f t="shared" si="161"/>
        <v>0</v>
      </c>
      <c r="N2215" s="5"/>
    </row>
    <row r="2216" spans="1:14" hidden="1" x14ac:dyDescent="0.2">
      <c r="A2216" s="6">
        <f t="shared" si="162"/>
        <v>17</v>
      </c>
      <c r="B2216" s="1"/>
      <c r="C2216" s="14" t="s">
        <v>118</v>
      </c>
      <c r="D2216" s="1"/>
      <c r="E2216" s="2" t="s">
        <v>15</v>
      </c>
      <c r="F2216" s="52"/>
      <c r="G2216" s="51">
        <f>IF([1]Summary!$AG2217="","",[1]Summary!$AG2217)</f>
        <v>0</v>
      </c>
      <c r="H2216" s="51"/>
      <c r="I2216" s="51">
        <f>IF('[2]Total Proposed Rate Y2 Full-GF'!$AG2216="","",'[2]Total Proposed Rate Y2 Full-GF'!$AG2216)</f>
        <v>0</v>
      </c>
      <c r="J2216" s="51"/>
      <c r="K2216" s="51">
        <f t="shared" si="160"/>
        <v>0</v>
      </c>
      <c r="L2216" s="51"/>
      <c r="M2216" s="59">
        <f t="shared" si="161"/>
        <v>0</v>
      </c>
      <c r="N2216" s="5"/>
    </row>
    <row r="2217" spans="1:14" x14ac:dyDescent="0.2">
      <c r="A2217" s="6">
        <f>+A2212+1</f>
        <v>14</v>
      </c>
      <c r="B2217" s="1"/>
      <c r="C2217" s="90" t="s">
        <v>232</v>
      </c>
      <c r="D2217" s="1"/>
      <c r="E2217" s="1"/>
      <c r="F2217" s="52"/>
      <c r="G2217" s="51" t="str">
        <f>IF([1]Summary!$AG2218="","",[1]Summary!$AG2218)</f>
        <v/>
      </c>
      <c r="H2217" s="51"/>
      <c r="I2217" s="51" t="str">
        <f>IF('[2]Total Proposed Rate Y2 Full-GF'!$AG2217="","",'[2]Total Proposed Rate Y2 Full-GF'!$AG2217)</f>
        <v/>
      </c>
      <c r="J2217" s="51"/>
      <c r="K2217" s="51" t="str">
        <f t="shared" si="160"/>
        <v/>
      </c>
      <c r="L2217" s="22"/>
      <c r="M2217" s="59" t="str">
        <f t="shared" si="161"/>
        <v/>
      </c>
      <c r="N2217" s="5"/>
    </row>
    <row r="2218" spans="1:14" x14ac:dyDescent="0.2">
      <c r="A2218" s="6">
        <f t="shared" si="162"/>
        <v>15</v>
      </c>
      <c r="B2218" s="1"/>
      <c r="C2218" s="14" t="s">
        <v>104</v>
      </c>
      <c r="D2218" s="1"/>
      <c r="E2218" s="13" t="s">
        <v>15</v>
      </c>
      <c r="F2218" s="52"/>
      <c r="G2218" s="51">
        <f>IF([1]Summary!$AG2219="","",[1]Summary!$AG2219)</f>
        <v>20.45</v>
      </c>
      <c r="H2218" s="51"/>
      <c r="I2218" s="51">
        <f>IF('[2]Total Proposed Rate Y2 Full-GF'!$AG2218="","",'[2]Total Proposed Rate Y2 Full-GF'!$AG2218)</f>
        <v>20.029999999999998</v>
      </c>
      <c r="J2218" s="51"/>
      <c r="K2218" s="51">
        <f t="shared" si="160"/>
        <v>-0.42000000000000171</v>
      </c>
      <c r="L2218" s="51"/>
      <c r="M2218" s="59">
        <f t="shared" si="161"/>
        <v>-2.0537897310513531E-2</v>
      </c>
      <c r="N2218" s="5"/>
    </row>
    <row r="2219" spans="1:14" x14ac:dyDescent="0.2">
      <c r="A2219" s="6">
        <f t="shared" si="162"/>
        <v>16</v>
      </c>
      <c r="B2219" s="1"/>
      <c r="C2219" s="13" t="s">
        <v>117</v>
      </c>
      <c r="D2219" s="1"/>
      <c r="E2219" s="13" t="s">
        <v>15</v>
      </c>
      <c r="F2219" s="52"/>
      <c r="G2219" s="51">
        <f>IF([1]Summary!$AG2220="","",[1]Summary!$AG2220)</f>
        <v>5.25</v>
      </c>
      <c r="H2219" s="51"/>
      <c r="I2219" s="51">
        <f>IF('[2]Total Proposed Rate Y2 Full-GF'!$AG2219="","",'[2]Total Proposed Rate Y2 Full-GF'!$AG2219)</f>
        <v>5.25</v>
      </c>
      <c r="J2219" s="51"/>
      <c r="K2219" s="51">
        <f t="shared" si="160"/>
        <v>0</v>
      </c>
      <c r="L2219" s="51"/>
      <c r="M2219" s="59">
        <f t="shared" si="161"/>
        <v>0</v>
      </c>
      <c r="N2219" s="5"/>
    </row>
    <row r="2220" spans="1:14" x14ac:dyDescent="0.2">
      <c r="A2220" s="6">
        <f t="shared" si="162"/>
        <v>17</v>
      </c>
      <c r="B2220" s="1"/>
      <c r="C2220" s="14" t="s">
        <v>118</v>
      </c>
      <c r="D2220" s="1"/>
      <c r="E2220" s="13" t="s">
        <v>15</v>
      </c>
      <c r="F2220" s="52"/>
      <c r="G2220" s="51">
        <f>IF([1]Summary!$AG2221="","",[1]Summary!$AG2221)</f>
        <v>5.13</v>
      </c>
      <c r="H2220" s="51"/>
      <c r="I2220" s="51">
        <f>IF('[2]Total Proposed Rate Y2 Full-GF'!$AG2220="","",'[2]Total Proposed Rate Y2 Full-GF'!$AG2220)</f>
        <v>5.13</v>
      </c>
      <c r="J2220" s="51"/>
      <c r="K2220" s="51">
        <f t="shared" si="160"/>
        <v>0</v>
      </c>
      <c r="L2220" s="22"/>
      <c r="M2220" s="59">
        <f t="shared" si="161"/>
        <v>0</v>
      </c>
      <c r="N2220" s="5"/>
    </row>
    <row r="2221" spans="1:14" x14ac:dyDescent="0.2">
      <c r="A2221" s="6">
        <f t="shared" si="162"/>
        <v>18</v>
      </c>
      <c r="B2221" s="1"/>
      <c r="C2221" s="90" t="s">
        <v>233</v>
      </c>
      <c r="D2221" s="1"/>
      <c r="E2221" s="1"/>
      <c r="F2221" s="52"/>
      <c r="G2221" s="51" t="str">
        <f>IF([1]Summary!$AG2222="","",[1]Summary!$AG2222)</f>
        <v/>
      </c>
      <c r="H2221" s="51"/>
      <c r="I2221" s="51" t="str">
        <f>IF('[2]Total Proposed Rate Y2 Full-GF'!$AG2221="","",'[2]Total Proposed Rate Y2 Full-GF'!$AG2221)</f>
        <v/>
      </c>
      <c r="J2221" s="51"/>
      <c r="K2221" s="51" t="str">
        <f t="shared" si="160"/>
        <v/>
      </c>
      <c r="L2221" s="22"/>
      <c r="M2221" s="59" t="str">
        <f t="shared" si="161"/>
        <v/>
      </c>
      <c r="N2221" s="5"/>
    </row>
    <row r="2222" spans="1:14" x14ac:dyDescent="0.2">
      <c r="A2222" s="6">
        <f t="shared" si="162"/>
        <v>19</v>
      </c>
      <c r="B2222" s="1"/>
      <c r="C2222" s="14" t="s">
        <v>104</v>
      </c>
      <c r="D2222" s="1"/>
      <c r="E2222" s="13" t="s">
        <v>15</v>
      </c>
      <c r="F2222" s="52"/>
      <c r="G2222" s="51">
        <f>IF([1]Summary!$AG2223="","",[1]Summary!$AG2223)</f>
        <v>20.229999999999997</v>
      </c>
      <c r="H2222" s="51"/>
      <c r="I2222" s="51">
        <f>IF('[2]Total Proposed Rate Y2 Full-GF'!$AG2222="","",'[2]Total Proposed Rate Y2 Full-GF'!$AG2222)</f>
        <v>19.689999999999998</v>
      </c>
      <c r="J2222" s="51"/>
      <c r="K2222" s="51">
        <f t="shared" si="160"/>
        <v>-0.53999999999999915</v>
      </c>
      <c r="L2222" s="22"/>
      <c r="M2222" s="59">
        <f t="shared" si="161"/>
        <v>-2.6693030153237728E-2</v>
      </c>
      <c r="N2222" s="5"/>
    </row>
    <row r="2223" spans="1:14" x14ac:dyDescent="0.2">
      <c r="A2223" s="6">
        <f t="shared" si="162"/>
        <v>20</v>
      </c>
      <c r="B2223" s="1"/>
      <c r="C2223" s="13" t="s">
        <v>117</v>
      </c>
      <c r="D2223" s="1"/>
      <c r="E2223" s="13" t="s">
        <v>15</v>
      </c>
      <c r="F2223" s="52"/>
      <c r="G2223" s="51">
        <f>IF([1]Summary!$AG2224="","",[1]Summary!$AG2224)</f>
        <v>0.65</v>
      </c>
      <c r="H2223" s="51"/>
      <c r="I2223" s="51">
        <f>IF('[2]Total Proposed Rate Y2 Full-GF'!$AG2223="","",'[2]Total Proposed Rate Y2 Full-GF'!$AG2223)</f>
        <v>0.65</v>
      </c>
      <c r="J2223" s="51"/>
      <c r="K2223" s="51">
        <f t="shared" si="160"/>
        <v>0</v>
      </c>
      <c r="L2223" s="22"/>
      <c r="M2223" s="59">
        <f t="shared" si="161"/>
        <v>0</v>
      </c>
      <c r="N2223" s="5"/>
    </row>
    <row r="2224" spans="1:14" x14ac:dyDescent="0.2">
      <c r="A2224" s="6">
        <f t="shared" si="162"/>
        <v>21</v>
      </c>
      <c r="B2224" s="1"/>
      <c r="C2224" s="14" t="s">
        <v>118</v>
      </c>
      <c r="D2224" s="1"/>
      <c r="E2224" s="13" t="s">
        <v>15</v>
      </c>
      <c r="F2224" s="21"/>
      <c r="G2224" s="51">
        <f>IF([1]Summary!$AG2225="","",[1]Summary!$AG2225)</f>
        <v>0.65</v>
      </c>
      <c r="H2224" s="51"/>
      <c r="I2224" s="51">
        <f>IF('[2]Total Proposed Rate Y2 Full-GF'!$AG2224="","",'[2]Total Proposed Rate Y2 Full-GF'!$AG2224)</f>
        <v>0.65</v>
      </c>
      <c r="J2224" s="51"/>
      <c r="K2224" s="51">
        <f t="shared" si="160"/>
        <v>0</v>
      </c>
      <c r="L2224" s="4"/>
      <c r="M2224" s="59">
        <f t="shared" si="161"/>
        <v>0</v>
      </c>
      <c r="N2224" s="5"/>
    </row>
    <row r="2225" spans="1:14" x14ac:dyDescent="0.2">
      <c r="A2225" s="6">
        <f t="shared" si="162"/>
        <v>22</v>
      </c>
      <c r="B2225" s="1"/>
      <c r="C2225" s="90" t="s">
        <v>192</v>
      </c>
      <c r="D2225" s="1"/>
      <c r="E2225" s="1"/>
      <c r="F2225" s="21"/>
      <c r="G2225" s="51" t="str">
        <f>IF([1]Summary!$AG2226="","",[1]Summary!$AG2226)</f>
        <v/>
      </c>
      <c r="H2225" s="51"/>
      <c r="I2225" s="51" t="str">
        <f>IF('[2]Total Proposed Rate Y2 Full-GF'!$AG2225="","",'[2]Total Proposed Rate Y2 Full-GF'!$AG2225)</f>
        <v/>
      </c>
      <c r="J2225" s="51"/>
      <c r="K2225" s="51" t="str">
        <f t="shared" si="160"/>
        <v/>
      </c>
      <c r="L2225" s="4"/>
      <c r="M2225" s="59" t="str">
        <f t="shared" si="161"/>
        <v/>
      </c>
      <c r="N2225" s="5"/>
    </row>
    <row r="2226" spans="1:14" x14ac:dyDescent="0.2">
      <c r="A2226" s="6">
        <f t="shared" si="162"/>
        <v>23</v>
      </c>
      <c r="B2226" s="1"/>
      <c r="C2226" s="14" t="s">
        <v>104</v>
      </c>
      <c r="D2226" s="1"/>
      <c r="E2226" s="13" t="s">
        <v>102</v>
      </c>
      <c r="F2226" s="21"/>
      <c r="G2226" s="51">
        <f>IF([1]Summary!$AG2227="","",[1]Summary!$AG2227)</f>
        <v>0.25</v>
      </c>
      <c r="H2226" s="51"/>
      <c r="I2226" s="51">
        <f>IF('[2]Total Proposed Rate Y2 Full-GF'!$AG2226="","",'[2]Total Proposed Rate Y2 Full-GF'!$AG2226)</f>
        <v>0.25</v>
      </c>
      <c r="J2226" s="51"/>
      <c r="K2226" s="51">
        <f t="shared" si="160"/>
        <v>0</v>
      </c>
      <c r="L2226" s="4"/>
      <c r="M2226" s="59">
        <f t="shared" si="161"/>
        <v>0</v>
      </c>
      <c r="N2226" s="5"/>
    </row>
    <row r="2227" spans="1:14" x14ac:dyDescent="0.2">
      <c r="A2227" s="6">
        <f t="shared" si="162"/>
        <v>24</v>
      </c>
      <c r="B2227" s="1"/>
      <c r="C2227" s="13" t="s">
        <v>117</v>
      </c>
      <c r="D2227" s="1"/>
      <c r="E2227" s="13" t="s">
        <v>102</v>
      </c>
      <c r="F2227" s="21"/>
      <c r="G2227" s="51">
        <f>IF([1]Summary!$AG2228="","",[1]Summary!$AG2228)</f>
        <v>0.25</v>
      </c>
      <c r="H2227" s="51"/>
      <c r="I2227" s="51">
        <f>IF('[2]Total Proposed Rate Y2 Full-GF'!$AG2227="","",'[2]Total Proposed Rate Y2 Full-GF'!$AG2227)</f>
        <v>0.25</v>
      </c>
      <c r="J2227" s="51"/>
      <c r="K2227" s="51">
        <f t="shared" si="160"/>
        <v>0</v>
      </c>
      <c r="L2227" s="22"/>
      <c r="M2227" s="59">
        <f t="shared" si="161"/>
        <v>0</v>
      </c>
      <c r="N2227" s="5"/>
    </row>
    <row r="2228" spans="1:14" x14ac:dyDescent="0.2">
      <c r="A2228" s="6">
        <f t="shared" si="162"/>
        <v>25</v>
      </c>
      <c r="B2228" s="1"/>
      <c r="C2228" s="14" t="s">
        <v>118</v>
      </c>
      <c r="D2228" s="1"/>
      <c r="E2228" s="13" t="s">
        <v>102</v>
      </c>
      <c r="F2228" s="21"/>
      <c r="G2228" s="51">
        <f>IF([1]Summary!$AG2229="","",[1]Summary!$AG2229)</f>
        <v>0</v>
      </c>
      <c r="H2228" s="51"/>
      <c r="I2228" s="51">
        <f>IF('[2]Total Proposed Rate Y2 Full-GF'!$AG2228="","",'[2]Total Proposed Rate Y2 Full-GF'!$AG2228)</f>
        <v>0</v>
      </c>
      <c r="J2228" s="51"/>
      <c r="K2228" s="51">
        <f t="shared" si="160"/>
        <v>0</v>
      </c>
      <c r="L2228" s="4"/>
      <c r="M2228" s="59">
        <f t="shared" si="161"/>
        <v>0</v>
      </c>
      <c r="N2228" s="5"/>
    </row>
    <row r="2229" spans="1:14" x14ac:dyDescent="0.2">
      <c r="A2229" s="6">
        <f t="shared" si="162"/>
        <v>26</v>
      </c>
      <c r="B2229" s="1"/>
      <c r="C2229" s="85" t="s">
        <v>227</v>
      </c>
      <c r="D2229" s="1"/>
      <c r="E2229" s="1"/>
      <c r="F2229" s="21"/>
      <c r="G2229" s="51" t="str">
        <f>IF([1]Summary!$AG2230="","",[1]Summary!$AG2230)</f>
        <v/>
      </c>
      <c r="H2229" s="58"/>
      <c r="I2229" s="51" t="str">
        <f>IF('[2]Total Proposed Rate Y2 Full-GF'!$AG2229="","",'[2]Total Proposed Rate Y2 Full-GF'!$AG2229)</f>
        <v/>
      </c>
      <c r="J2229" s="58"/>
      <c r="K2229" s="58" t="str">
        <f t="shared" si="160"/>
        <v/>
      </c>
      <c r="L2229" s="4"/>
      <c r="M2229" s="59" t="str">
        <f t="shared" si="161"/>
        <v/>
      </c>
      <c r="N2229" s="5"/>
    </row>
    <row r="2230" spans="1:14" x14ac:dyDescent="0.2">
      <c r="A2230" s="6">
        <f t="shared" si="162"/>
        <v>27</v>
      </c>
      <c r="B2230" s="1"/>
      <c r="C2230" s="14" t="s">
        <v>104</v>
      </c>
      <c r="D2230" s="1"/>
      <c r="E2230" s="13" t="s">
        <v>22</v>
      </c>
      <c r="F2230" s="21"/>
      <c r="G2230" s="58">
        <f>IF([1]Summary!$AG2231="","",[1]Summary!$AG2231)</f>
        <v>9.6269999999999994E-2</v>
      </c>
      <c r="H2230" s="58"/>
      <c r="I2230" s="58">
        <f>IF('[2]Total Proposed Rate Y2 Full-GF'!$AG2230="","",'[2]Total Proposed Rate Y2 Full-GF'!$AG2230)</f>
        <v>9.6259999999999998E-2</v>
      </c>
      <c r="J2230" s="58"/>
      <c r="K2230" s="58">
        <f t="shared" si="160"/>
        <v>-9.9999999999961231E-6</v>
      </c>
      <c r="L2230" s="4"/>
      <c r="M2230" s="59">
        <f t="shared" si="161"/>
        <v>-1.0387451958030668E-4</v>
      </c>
      <c r="N2230" s="5"/>
    </row>
    <row r="2231" spans="1:14" x14ac:dyDescent="0.2">
      <c r="A2231" s="6">
        <f t="shared" si="162"/>
        <v>28</v>
      </c>
      <c r="B2231" s="1"/>
      <c r="C2231" s="13" t="s">
        <v>117</v>
      </c>
      <c r="D2231" s="1"/>
      <c r="E2231" s="13" t="s">
        <v>22</v>
      </c>
      <c r="F2231" s="21"/>
      <c r="G2231" s="58">
        <f>IF([1]Summary!$AG2232="","",[1]Summary!$AG2232)</f>
        <v>9.6269999999999994E-2</v>
      </c>
      <c r="H2231" s="58"/>
      <c r="I2231" s="58">
        <f>IF('[2]Total Proposed Rate Y2 Full-GF'!$AG2231="","",'[2]Total Proposed Rate Y2 Full-GF'!$AG2231)</f>
        <v>9.6259999999999998E-2</v>
      </c>
      <c r="J2231" s="58"/>
      <c r="K2231" s="58">
        <f t="shared" si="160"/>
        <v>-9.9999999999961231E-6</v>
      </c>
      <c r="L2231" s="21"/>
      <c r="M2231" s="59">
        <f t="shared" si="161"/>
        <v>-1.0387451958030668E-4</v>
      </c>
      <c r="N2231" s="5"/>
    </row>
    <row r="2232" spans="1:14" x14ac:dyDescent="0.2">
      <c r="A2232" s="6">
        <f t="shared" si="162"/>
        <v>29</v>
      </c>
      <c r="B2232" s="1"/>
      <c r="C2232" s="14" t="s">
        <v>118</v>
      </c>
      <c r="D2232" s="1"/>
      <c r="E2232" s="13" t="s">
        <v>22</v>
      </c>
      <c r="F2232" s="21"/>
      <c r="G2232" s="58">
        <f>IF([1]Summary!$AG2233="","",[1]Summary!$AG2233)</f>
        <v>9.2509999999999995E-2</v>
      </c>
      <c r="H2232" s="58"/>
      <c r="I2232" s="58">
        <f>IF('[2]Total Proposed Rate Y2 Full-GF'!$AG2232="","",'[2]Total Proposed Rate Y2 Full-GF'!$AG2232)</f>
        <v>9.2490000000000003E-2</v>
      </c>
      <c r="J2232" s="58"/>
      <c r="K2232" s="58">
        <f t="shared" si="160"/>
        <v>-1.9999999999992246E-5</v>
      </c>
      <c r="L2232" s="51"/>
      <c r="M2232" s="59">
        <f t="shared" si="161"/>
        <v>-2.1619284401677924E-4</v>
      </c>
      <c r="N2232" s="5"/>
    </row>
    <row r="2233" spans="1:14" x14ac:dyDescent="0.2">
      <c r="A2233" s="6">
        <f t="shared" si="162"/>
        <v>30</v>
      </c>
      <c r="B2233" s="1"/>
      <c r="C2233" s="85" t="s">
        <v>274</v>
      </c>
      <c r="D2233" s="1"/>
      <c r="E2233" s="1"/>
      <c r="F2233" s="21"/>
      <c r="G2233" s="58" t="str">
        <f>IF([1]Summary!$AG2234="","",[1]Summary!$AG2234)</f>
        <v/>
      </c>
      <c r="H2233" s="58"/>
      <c r="I2233" s="58" t="str">
        <f>IF('[2]Total Proposed Rate Y2 Full-GF'!$AG2233="","",'[2]Total Proposed Rate Y2 Full-GF'!$AG2233)</f>
        <v/>
      </c>
      <c r="J2233" s="58"/>
      <c r="K2233" s="58" t="str">
        <f t="shared" si="160"/>
        <v/>
      </c>
      <c r="L2233" s="51"/>
      <c r="M2233" s="59" t="str">
        <f t="shared" si="161"/>
        <v/>
      </c>
      <c r="N2233" s="5"/>
    </row>
    <row r="2234" spans="1:14" x14ac:dyDescent="0.2">
      <c r="A2234" s="6">
        <f t="shared" si="162"/>
        <v>31</v>
      </c>
      <c r="B2234" s="1"/>
      <c r="C2234" s="14" t="s">
        <v>104</v>
      </c>
      <c r="D2234" s="1"/>
      <c r="E2234" s="13" t="s">
        <v>22</v>
      </c>
      <c r="F2234" s="21"/>
      <c r="G2234" s="58">
        <f>IF([1]Summary!$AG2235="","",[1]Summary!$AG2235)</f>
        <v>9.534999999999999E-2</v>
      </c>
      <c r="H2234" s="58"/>
      <c r="I2234" s="58">
        <f>IF('[2]Total Proposed Rate Y2 Full-GF'!$AG2234="","",'[2]Total Proposed Rate Y2 Full-GF'!$AG2234)</f>
        <v>9.5339999999999994E-2</v>
      </c>
      <c r="J2234" s="58"/>
      <c r="K2234" s="58">
        <f t="shared" si="160"/>
        <v>-9.9999999999961231E-6</v>
      </c>
      <c r="L2234" s="51"/>
      <c r="M2234" s="59">
        <f t="shared" si="161"/>
        <v>-1.0487676979544965E-4</v>
      </c>
      <c r="N2234" s="5"/>
    </row>
    <row r="2235" spans="1:14" x14ac:dyDescent="0.2">
      <c r="A2235" s="6">
        <f t="shared" si="162"/>
        <v>32</v>
      </c>
      <c r="B2235" s="1"/>
      <c r="C2235" s="13" t="s">
        <v>117</v>
      </c>
      <c r="D2235" s="1"/>
      <c r="E2235" s="13" t="s">
        <v>22</v>
      </c>
      <c r="F2235" s="21"/>
      <c r="G2235" s="58">
        <f>IF([1]Summary!$AG2236="","",[1]Summary!$AG2236)</f>
        <v>9.534999999999999E-2</v>
      </c>
      <c r="H2235" s="58"/>
      <c r="I2235" s="58">
        <f>IF('[2]Total Proposed Rate Y2 Full-GF'!$AG2235="","",'[2]Total Proposed Rate Y2 Full-GF'!$AG2235)</f>
        <v>9.5339999999999994E-2</v>
      </c>
      <c r="J2235" s="58"/>
      <c r="K2235" s="58">
        <f t="shared" si="160"/>
        <v>-9.9999999999961231E-6</v>
      </c>
      <c r="L2235" s="51"/>
      <c r="M2235" s="59">
        <f t="shared" si="161"/>
        <v>-1.0487676979544965E-4</v>
      </c>
      <c r="N2235" s="5"/>
    </row>
    <row r="2236" spans="1:14" x14ac:dyDescent="0.2">
      <c r="A2236" s="6">
        <f t="shared" si="162"/>
        <v>33</v>
      </c>
      <c r="B2236" s="1"/>
      <c r="C2236" s="14" t="s">
        <v>118</v>
      </c>
      <c r="D2236" s="1"/>
      <c r="E2236" s="13" t="s">
        <v>22</v>
      </c>
      <c r="F2236" s="21"/>
      <c r="G2236" s="58">
        <f>IF([1]Summary!$AG2237="","",[1]Summary!$AG2237)</f>
        <v>9.1639999999999999E-2</v>
      </c>
      <c r="H2236" s="58"/>
      <c r="I2236" s="58">
        <f>IF('[2]Total Proposed Rate Y2 Full-GF'!$AG2236="","",'[2]Total Proposed Rate Y2 Full-GF'!$AG2236)</f>
        <v>9.1630000000000003E-2</v>
      </c>
      <c r="J2236" s="58"/>
      <c r="K2236" s="58">
        <f t="shared" si="160"/>
        <v>-9.9999999999961231E-6</v>
      </c>
      <c r="L2236" s="51"/>
      <c r="M2236" s="59">
        <f t="shared" si="161"/>
        <v>-1.0912265386289965E-4</v>
      </c>
      <c r="N2236" s="5"/>
    </row>
    <row r="2237" spans="1:14" x14ac:dyDescent="0.2">
      <c r="A2237" s="6">
        <f t="shared" si="162"/>
        <v>34</v>
      </c>
      <c r="B2237" s="1"/>
      <c r="C2237" s="85" t="s">
        <v>282</v>
      </c>
      <c r="D2237" s="1"/>
      <c r="E2237" s="1"/>
      <c r="F2237" s="21"/>
      <c r="G2237" s="58" t="str">
        <f>IF([1]Summary!$AG2238="","",[1]Summary!$AG2238)</f>
        <v/>
      </c>
      <c r="H2237" s="58"/>
      <c r="I2237" s="58" t="str">
        <f>IF('[2]Total Proposed Rate Y2 Full-GF'!$AG2237="","",'[2]Total Proposed Rate Y2 Full-GF'!$AG2237)</f>
        <v/>
      </c>
      <c r="J2237" s="58"/>
      <c r="K2237" s="58" t="str">
        <f t="shared" si="160"/>
        <v/>
      </c>
      <c r="L2237" s="4"/>
      <c r="M2237" s="59" t="str">
        <f t="shared" si="161"/>
        <v/>
      </c>
      <c r="N2237" s="5"/>
    </row>
    <row r="2238" spans="1:14" x14ac:dyDescent="0.2">
      <c r="A2238" s="6">
        <f t="shared" si="162"/>
        <v>35</v>
      </c>
      <c r="B2238" s="1"/>
      <c r="C2238" s="14" t="s">
        <v>104</v>
      </c>
      <c r="D2238" s="1"/>
      <c r="E2238" s="13" t="s">
        <v>22</v>
      </c>
      <c r="F2238" s="21"/>
      <c r="G2238" s="58">
        <f>IF([1]Summary!$AG2239="","",[1]Summary!$AG2239)</f>
        <v>8.5139999999999993E-2</v>
      </c>
      <c r="H2238" s="58"/>
      <c r="I2238" s="58">
        <f>IF('[2]Total Proposed Rate Y2 Full-GF'!$AG2238="","",'[2]Total Proposed Rate Y2 Full-GF'!$AG2238)</f>
        <v>8.5129999999999997E-2</v>
      </c>
      <c r="J2238" s="58"/>
      <c r="K2238" s="58">
        <f t="shared" si="160"/>
        <v>-9.9999999999961231E-6</v>
      </c>
      <c r="L2238" s="4"/>
      <c r="M2238" s="59">
        <f t="shared" si="161"/>
        <v>-1.1745360582565332E-4</v>
      </c>
      <c r="N2238" s="5"/>
    </row>
    <row r="2239" spans="1:14" x14ac:dyDescent="0.2">
      <c r="A2239" s="6">
        <f t="shared" si="162"/>
        <v>36</v>
      </c>
      <c r="B2239" s="1"/>
      <c r="C2239" s="13" t="s">
        <v>117</v>
      </c>
      <c r="D2239" s="1"/>
      <c r="E2239" s="13" t="s">
        <v>22</v>
      </c>
      <c r="F2239" s="21"/>
      <c r="G2239" s="58">
        <f>IF([1]Summary!$AG2240="","",[1]Summary!$AG2240)</f>
        <v>8.5139999999999993E-2</v>
      </c>
      <c r="H2239" s="58"/>
      <c r="I2239" s="58">
        <f>IF('[2]Total Proposed Rate Y2 Full-GF'!$AG2239="","",'[2]Total Proposed Rate Y2 Full-GF'!$AG2239)</f>
        <v>8.5129999999999997E-2</v>
      </c>
      <c r="J2239" s="58"/>
      <c r="K2239" s="58">
        <f t="shared" si="160"/>
        <v>-9.9999999999961231E-6</v>
      </c>
      <c r="L2239" s="22"/>
      <c r="M2239" s="59">
        <f t="shared" si="161"/>
        <v>-1.1745360582565332E-4</v>
      </c>
      <c r="N2239" s="5"/>
    </row>
    <row r="2240" spans="1:14" x14ac:dyDescent="0.2">
      <c r="A2240" s="6">
        <f t="shared" si="162"/>
        <v>37</v>
      </c>
      <c r="B2240" s="1"/>
      <c r="C2240" s="14" t="s">
        <v>118</v>
      </c>
      <c r="D2240" s="1"/>
      <c r="E2240" s="13" t="s">
        <v>22</v>
      </c>
      <c r="F2240" s="21"/>
      <c r="G2240" s="58">
        <f>IF([1]Summary!$AG2241="","",[1]Summary!$AG2241)</f>
        <v>8.1869999999999998E-2</v>
      </c>
      <c r="H2240" s="58"/>
      <c r="I2240" s="58">
        <f>IF('[2]Total Proposed Rate Y2 Full-GF'!$AG2240="","",'[2]Total Proposed Rate Y2 Full-GF'!$AG2240)</f>
        <v>8.1860000000000002E-2</v>
      </c>
      <c r="J2240" s="58"/>
      <c r="K2240" s="58">
        <f t="shared" si="160"/>
        <v>-9.9999999999961231E-6</v>
      </c>
      <c r="L2240" s="4"/>
      <c r="M2240" s="59">
        <f t="shared" si="161"/>
        <v>-1.2214486380842949E-4</v>
      </c>
    </row>
    <row r="2241" spans="1:14" x14ac:dyDescent="0.2">
      <c r="A2241" s="6">
        <f t="shared" si="162"/>
        <v>38</v>
      </c>
      <c r="B2241" s="1"/>
      <c r="C2241" s="85" t="s">
        <v>230</v>
      </c>
      <c r="D2241" s="1"/>
      <c r="E2241" s="1"/>
      <c r="F2241" s="21"/>
      <c r="G2241" s="58" t="str">
        <f>IF([1]Summary!$AG2242="","",[1]Summary!$AG2242)</f>
        <v/>
      </c>
      <c r="H2241" s="58"/>
      <c r="I2241" s="58" t="str">
        <f>IF('[2]Total Proposed Rate Y2 Full-GF'!$AG2241="","",'[2]Total Proposed Rate Y2 Full-GF'!$AG2241)</f>
        <v/>
      </c>
      <c r="J2241" s="58"/>
      <c r="K2241" s="58" t="str">
        <f t="shared" si="160"/>
        <v/>
      </c>
      <c r="L2241" s="4"/>
      <c r="M2241" s="59" t="str">
        <f t="shared" si="161"/>
        <v/>
      </c>
    </row>
    <row r="2242" spans="1:14" x14ac:dyDescent="0.2">
      <c r="A2242" s="6">
        <f t="shared" si="162"/>
        <v>39</v>
      </c>
      <c r="B2242" s="1"/>
      <c r="C2242" s="14" t="s">
        <v>104</v>
      </c>
      <c r="D2242" s="1"/>
      <c r="E2242" s="13" t="s">
        <v>22</v>
      </c>
      <c r="F2242" s="21"/>
      <c r="G2242" s="58">
        <f>IF([1]Summary!$AG2243="","",[1]Summary!$AG2243)</f>
        <v>0.24071000000000001</v>
      </c>
      <c r="H2242" s="58"/>
      <c r="I2242" s="58">
        <f>IF('[2]Total Proposed Rate Y2 Full-GF'!$AG2242="","",'[2]Total Proposed Rate Y2 Full-GF'!$AG2242)</f>
        <v>0.24067</v>
      </c>
      <c r="J2242" s="58"/>
      <c r="K2242" s="58">
        <f t="shared" si="160"/>
        <v>-4.0000000000012248E-5</v>
      </c>
      <c r="L2242" s="4"/>
      <c r="M2242" s="59">
        <f t="shared" si="161"/>
        <v>-1.6617506543148289E-4</v>
      </c>
    </row>
    <row r="2243" spans="1:14" x14ac:dyDescent="0.2">
      <c r="A2243" s="6">
        <f t="shared" si="162"/>
        <v>40</v>
      </c>
      <c r="B2243" s="1"/>
      <c r="C2243" s="13" t="s">
        <v>117</v>
      </c>
      <c r="D2243" s="1"/>
      <c r="E2243" s="13" t="s">
        <v>22</v>
      </c>
      <c r="F2243" s="21"/>
      <c r="G2243" s="58">
        <f>IF([1]Summary!$AG2244="","",[1]Summary!$AG2244)</f>
        <v>0.24071000000000001</v>
      </c>
      <c r="H2243" s="58"/>
      <c r="I2243" s="58">
        <f>IF('[2]Total Proposed Rate Y2 Full-GF'!$AG2243="","",'[2]Total Proposed Rate Y2 Full-GF'!$AG2243)</f>
        <v>0.24067</v>
      </c>
      <c r="J2243" s="58"/>
      <c r="K2243" s="58">
        <f t="shared" si="160"/>
        <v>-4.0000000000012248E-5</v>
      </c>
      <c r="L2243" s="51"/>
      <c r="M2243" s="59">
        <f t="shared" si="161"/>
        <v>-1.6617506543148289E-4</v>
      </c>
      <c r="N2243" s="5"/>
    </row>
    <row r="2244" spans="1:14" x14ac:dyDescent="0.2">
      <c r="A2244" s="6">
        <f t="shared" si="162"/>
        <v>41</v>
      </c>
      <c r="B2244" s="1"/>
      <c r="C2244" s="14" t="s">
        <v>118</v>
      </c>
      <c r="D2244" s="1"/>
      <c r="E2244" s="13" t="s">
        <v>22</v>
      </c>
      <c r="F2244" s="21"/>
      <c r="G2244" s="58">
        <f>IF([1]Summary!$AG2245="","",[1]Summary!$AG2245)</f>
        <v>0.23086999999999999</v>
      </c>
      <c r="H2244" s="58"/>
      <c r="I2244" s="58">
        <f>IF('[2]Total Proposed Rate Y2 Full-GF'!$AG2244="","",'[2]Total Proposed Rate Y2 Full-GF'!$AG2244)</f>
        <v>0.23083999999999999</v>
      </c>
      <c r="J2244" s="58"/>
      <c r="K2244" s="58">
        <f t="shared" si="160"/>
        <v>-3.0000000000002247E-5</v>
      </c>
      <c r="L2244" s="51"/>
      <c r="M2244" s="59">
        <f t="shared" si="161"/>
        <v>-1.2994325811063477E-4</v>
      </c>
      <c r="N2244" s="5"/>
    </row>
    <row r="2245" spans="1:14" x14ac:dyDescent="0.2">
      <c r="A2245" s="6">
        <f t="shared" si="162"/>
        <v>42</v>
      </c>
      <c r="B2245" s="1"/>
      <c r="C2245" s="85" t="s">
        <v>275</v>
      </c>
      <c r="D2245" s="1"/>
      <c r="E2245" s="1"/>
      <c r="F2245" s="21"/>
      <c r="G2245" s="58" t="str">
        <f>IF([1]Summary!$AG2246="","",[1]Summary!$AG2246)</f>
        <v/>
      </c>
      <c r="H2245" s="58"/>
      <c r="I2245" s="58" t="str">
        <f>IF('[2]Total Proposed Rate Y2 Full-GF'!$AG2245="","",'[2]Total Proposed Rate Y2 Full-GF'!$AG2245)</f>
        <v/>
      </c>
      <c r="J2245" s="58"/>
      <c r="K2245" s="58" t="str">
        <f t="shared" si="160"/>
        <v/>
      </c>
      <c r="L2245" s="51"/>
      <c r="M2245" s="59" t="str">
        <f t="shared" si="161"/>
        <v/>
      </c>
      <c r="N2245" s="5"/>
    </row>
    <row r="2246" spans="1:14" x14ac:dyDescent="0.2">
      <c r="A2246" s="6">
        <f t="shared" si="162"/>
        <v>43</v>
      </c>
      <c r="B2246" s="1"/>
      <c r="C2246" s="14" t="s">
        <v>104</v>
      </c>
      <c r="D2246" s="1"/>
      <c r="E2246" s="13" t="s">
        <v>22</v>
      </c>
      <c r="F2246" s="21"/>
      <c r="G2246" s="58">
        <f>IF([1]Summary!$AG2247="","",[1]Summary!$AG2247)</f>
        <v>0.11887</v>
      </c>
      <c r="H2246" s="58"/>
      <c r="I2246" s="58">
        <f>IF('[2]Total Proposed Rate Y2 Full-GF'!$AG2246="","",'[2]Total Proposed Rate Y2 Full-GF'!$AG2246)</f>
        <v>0.11885</v>
      </c>
      <c r="J2246" s="58"/>
      <c r="K2246" s="58">
        <f t="shared" si="160"/>
        <v>-2.0000000000006124E-5</v>
      </c>
      <c r="L2246" s="4"/>
      <c r="M2246" s="59">
        <f t="shared" si="161"/>
        <v>-1.6825103053761355E-4</v>
      </c>
      <c r="N2246" s="5"/>
    </row>
    <row r="2247" spans="1:14" x14ac:dyDescent="0.2">
      <c r="A2247" s="6">
        <f t="shared" si="162"/>
        <v>44</v>
      </c>
      <c r="B2247" s="1"/>
      <c r="C2247" s="13" t="s">
        <v>117</v>
      </c>
      <c r="D2247" s="1"/>
      <c r="E2247" s="13" t="s">
        <v>22</v>
      </c>
      <c r="F2247" s="21"/>
      <c r="G2247" s="58">
        <f>IF([1]Summary!$AG2248="","",[1]Summary!$AG2248)</f>
        <v>0.11887</v>
      </c>
      <c r="H2247" s="58"/>
      <c r="I2247" s="58">
        <f>IF('[2]Total Proposed Rate Y2 Full-GF'!$AG2247="","",'[2]Total Proposed Rate Y2 Full-GF'!$AG2247)</f>
        <v>0.11885</v>
      </c>
      <c r="J2247" s="58"/>
      <c r="K2247" s="58">
        <f t="shared" si="160"/>
        <v>-2.0000000000006124E-5</v>
      </c>
      <c r="L2247" s="51"/>
      <c r="M2247" s="59">
        <f t="shared" si="161"/>
        <v>-1.6825103053761355E-4</v>
      </c>
      <c r="N2247" s="5"/>
    </row>
    <row r="2248" spans="1:14" x14ac:dyDescent="0.2">
      <c r="A2248" s="6">
        <f t="shared" si="162"/>
        <v>45</v>
      </c>
      <c r="B2248" s="1"/>
      <c r="C2248" s="14" t="s">
        <v>118</v>
      </c>
      <c r="D2248" s="1"/>
      <c r="E2248" s="13" t="s">
        <v>22</v>
      </c>
      <c r="F2248" s="20"/>
      <c r="G2248" s="58">
        <f>IF([1]Summary!$AG2249="","",[1]Summary!$AG2249)</f>
        <v>0.11438999999999999</v>
      </c>
      <c r="H2248" s="58"/>
      <c r="I2248" s="58">
        <f>IF('[2]Total Proposed Rate Y2 Full-GF'!$AG2248="","",'[2]Total Proposed Rate Y2 Full-GF'!$AG2248)</f>
        <v>0.11437</v>
      </c>
      <c r="J2248" s="58"/>
      <c r="K2248" s="58">
        <f t="shared" si="160"/>
        <v>-1.9999999999992246E-5</v>
      </c>
      <c r="L2248" s="51"/>
      <c r="M2248" s="59">
        <f t="shared" si="161"/>
        <v>-1.7484045808193241E-4</v>
      </c>
      <c r="N2248" s="5"/>
    </row>
    <row r="2249" spans="1:14" x14ac:dyDescent="0.2">
      <c r="A2249" s="6">
        <f t="shared" si="162"/>
        <v>46</v>
      </c>
      <c r="B2249" s="1"/>
      <c r="C2249" s="85" t="s">
        <v>276</v>
      </c>
      <c r="D2249" s="1"/>
      <c r="E2249" s="1"/>
      <c r="F2249" s="20"/>
      <c r="G2249" s="58" t="str">
        <f>IF([1]Summary!$AG2250="","",[1]Summary!$AG2250)</f>
        <v/>
      </c>
      <c r="H2249" s="58"/>
      <c r="I2249" s="58" t="str">
        <f>IF('[2]Total Proposed Rate Y2 Full-GF'!$AG2249="","",'[2]Total Proposed Rate Y2 Full-GF'!$AG2249)</f>
        <v/>
      </c>
      <c r="J2249" s="58"/>
      <c r="K2249" s="58" t="str">
        <f t="shared" si="160"/>
        <v/>
      </c>
      <c r="L2249" s="51"/>
      <c r="M2249" s="59" t="str">
        <f t="shared" si="161"/>
        <v/>
      </c>
      <c r="N2249" s="5"/>
    </row>
    <row r="2250" spans="1:14" x14ac:dyDescent="0.2">
      <c r="A2250" s="6">
        <f t="shared" si="162"/>
        <v>47</v>
      </c>
      <c r="B2250" s="1"/>
      <c r="C2250" s="14" t="s">
        <v>104</v>
      </c>
      <c r="D2250" s="1"/>
      <c r="E2250" s="13" t="s">
        <v>22</v>
      </c>
      <c r="F2250" s="21"/>
      <c r="G2250" s="58">
        <f>IF([1]Summary!$AG2251="","",[1]Summary!$AG2251)</f>
        <v>0.11885999999999999</v>
      </c>
      <c r="H2250" s="58"/>
      <c r="I2250" s="58">
        <f>IF('[2]Total Proposed Rate Y2 Full-GF'!$AG2250="","",'[2]Total Proposed Rate Y2 Full-GF'!$AG2250)</f>
        <v>0.11884</v>
      </c>
      <c r="J2250" s="58"/>
      <c r="K2250" s="58">
        <f t="shared" si="160"/>
        <v>-1.9999999999992246E-5</v>
      </c>
      <c r="L2250" s="21"/>
      <c r="M2250" s="59">
        <f t="shared" si="161"/>
        <v>-1.6826518593296522E-4</v>
      </c>
      <c r="N2250" s="5"/>
    </row>
    <row r="2251" spans="1:14" x14ac:dyDescent="0.2">
      <c r="A2251" s="6">
        <f t="shared" si="162"/>
        <v>48</v>
      </c>
      <c r="B2251" s="1"/>
      <c r="C2251" s="13" t="s">
        <v>117</v>
      </c>
      <c r="D2251" s="1"/>
      <c r="E2251" s="13" t="s">
        <v>22</v>
      </c>
      <c r="F2251" s="52"/>
      <c r="G2251" s="58">
        <f>IF([1]Summary!$AG2252="","",[1]Summary!$AG2252)</f>
        <v>0.11885999999999999</v>
      </c>
      <c r="H2251" s="58"/>
      <c r="I2251" s="58">
        <f>IF('[2]Total Proposed Rate Y2 Full-GF'!$AG2251="","",'[2]Total Proposed Rate Y2 Full-GF'!$AG2251)</f>
        <v>0.11884</v>
      </c>
      <c r="J2251" s="58"/>
      <c r="K2251" s="58">
        <f t="shared" si="160"/>
        <v>-1.9999999999992246E-5</v>
      </c>
      <c r="L2251" s="51"/>
      <c r="M2251" s="59">
        <f t="shared" si="161"/>
        <v>-1.6826518593296522E-4</v>
      </c>
      <c r="N2251" s="5"/>
    </row>
    <row r="2252" spans="1:14" x14ac:dyDescent="0.2">
      <c r="A2252" s="6">
        <f t="shared" si="162"/>
        <v>49</v>
      </c>
      <c r="B2252" s="1"/>
      <c r="C2252" s="14" t="s">
        <v>118</v>
      </c>
      <c r="D2252" s="1"/>
      <c r="E2252" s="13" t="s">
        <v>22</v>
      </c>
      <c r="F2252" s="52"/>
      <c r="G2252" s="58">
        <f>IF([1]Summary!$AG2253="","",[1]Summary!$AG2253)</f>
        <v>0.11438</v>
      </c>
      <c r="H2252" s="58"/>
      <c r="I2252" s="58">
        <f>IF('[2]Total Proposed Rate Y2 Full-GF'!$AG2252="","",'[2]Total Proposed Rate Y2 Full-GF'!$AG2252)</f>
        <v>0.11436</v>
      </c>
      <c r="J2252" s="58"/>
      <c r="K2252" s="58">
        <f t="shared" ref="K2252:K2315" si="163">IF(I2252="","",+I2252-G2252)</f>
        <v>-1.9999999999992246E-5</v>
      </c>
      <c r="L2252" s="51"/>
      <c r="M2252" s="59">
        <f t="shared" ref="M2252:M2315" si="164">IF(K2252="","",+IFERROR(K2252/G2252,0))</f>
        <v>-1.7485574401112299E-4</v>
      </c>
      <c r="N2252" s="5"/>
    </row>
    <row r="2253" spans="1:14" x14ac:dyDescent="0.2">
      <c r="A2253" s="6"/>
      <c r="B2253" s="1"/>
      <c r="C2253" s="14"/>
      <c r="D2253" s="1"/>
      <c r="E2253" s="13"/>
      <c r="F2253" s="52"/>
      <c r="G2253" s="51" t="str">
        <f>IF([1]Summary!$AG2254="","",[1]Summary!$AG2254)</f>
        <v/>
      </c>
      <c r="H2253" s="51"/>
      <c r="I2253" s="51" t="str">
        <f>IF('[2]Total Proposed Rate Y2 Full-GF'!$AG2253="","",'[2]Total Proposed Rate Y2 Full-GF'!$AG2253)</f>
        <v/>
      </c>
      <c r="J2253" s="51"/>
      <c r="K2253" s="51" t="str">
        <f t="shared" si="163"/>
        <v/>
      </c>
      <c r="L2253" s="51"/>
      <c r="M2253" s="59" t="str">
        <f t="shared" si="164"/>
        <v/>
      </c>
      <c r="N2253" s="5"/>
    </row>
    <row r="2254" spans="1:14" ht="10.5" x14ac:dyDescent="0.25">
      <c r="A2254" s="36">
        <v>1</v>
      </c>
      <c r="B2254" s="1"/>
      <c r="C2254" s="23" t="s">
        <v>285</v>
      </c>
      <c r="E2254" s="1"/>
      <c r="F2254" s="52"/>
      <c r="G2254" s="51" t="str">
        <f>IF([1]Summary!$AG2255="","",[1]Summary!$AG2255)</f>
        <v/>
      </c>
      <c r="H2254" s="58"/>
      <c r="I2254" s="51" t="str">
        <f>IF('[2]Total Proposed Rate Y2 Full-GF'!$AG2254="","",'[2]Total Proposed Rate Y2 Full-GF'!$AG2254)</f>
        <v/>
      </c>
      <c r="J2254" s="58"/>
      <c r="K2254" s="51" t="str">
        <f t="shared" si="163"/>
        <v/>
      </c>
      <c r="L2254" s="22"/>
      <c r="M2254" s="59" t="str">
        <f t="shared" si="164"/>
        <v/>
      </c>
      <c r="N2254" s="5"/>
    </row>
    <row r="2255" spans="1:14" x14ac:dyDescent="0.2">
      <c r="A2255" s="36">
        <f>+A2254+1</f>
        <v>2</v>
      </c>
      <c r="B2255" s="1"/>
      <c r="C2255" s="90" t="s">
        <v>12</v>
      </c>
      <c r="E2255" s="14"/>
      <c r="F2255" s="52"/>
      <c r="G2255" s="51" t="str">
        <f>IF([1]Summary!$AG2256="","",[1]Summary!$AG2256)</f>
        <v/>
      </c>
      <c r="H2255" s="51"/>
      <c r="I2255" s="51" t="str">
        <f>IF('[2]Total Proposed Rate Y2 Full-GF'!$AG2255="","",'[2]Total Proposed Rate Y2 Full-GF'!$AG2255)</f>
        <v/>
      </c>
      <c r="J2255" s="51"/>
      <c r="K2255" s="51" t="str">
        <f t="shared" si="163"/>
        <v/>
      </c>
      <c r="L2255" s="51"/>
      <c r="M2255" s="59" t="str">
        <f t="shared" si="164"/>
        <v/>
      </c>
      <c r="N2255" s="5"/>
    </row>
    <row r="2256" spans="1:14" x14ac:dyDescent="0.2">
      <c r="A2256" s="36">
        <f t="shared" ref="A2256:A2273" si="165">+A2255+1</f>
        <v>3</v>
      </c>
      <c r="B2256" s="1"/>
      <c r="C2256" s="87" t="s">
        <v>126</v>
      </c>
      <c r="E2256" s="14" t="s">
        <v>13</v>
      </c>
      <c r="F2256" s="21"/>
      <c r="G2256" s="51">
        <f>IF([1]Summary!$AG2257="","",[1]Summary!$AG2257)</f>
        <v>36.71</v>
      </c>
      <c r="H2256" s="51"/>
      <c r="I2256" s="51">
        <f>IF('[2]Total Proposed Rate Y2 Full-GF'!$AG2256="","",'[2]Total Proposed Rate Y2 Full-GF'!$AG2256)</f>
        <v>44.05</v>
      </c>
      <c r="J2256" s="51"/>
      <c r="K2256" s="51">
        <f t="shared" si="163"/>
        <v>7.3399999999999963</v>
      </c>
      <c r="L2256" s="51"/>
      <c r="M2256" s="59">
        <f t="shared" si="164"/>
        <v>0.19994551893217097</v>
      </c>
      <c r="N2256" s="5"/>
    </row>
    <row r="2257" spans="1:14" x14ac:dyDescent="0.2">
      <c r="A2257" s="36">
        <f t="shared" si="165"/>
        <v>4</v>
      </c>
      <c r="B2257" s="1"/>
      <c r="C2257" s="76" t="s">
        <v>127</v>
      </c>
      <c r="E2257" s="14" t="s">
        <v>13</v>
      </c>
      <c r="F2257" s="21"/>
      <c r="G2257" s="51">
        <f>IF([1]Summary!$AG2258="","",[1]Summary!$AG2258)</f>
        <v>36.71</v>
      </c>
      <c r="H2257" s="51"/>
      <c r="I2257" s="51">
        <f>IF('[2]Total Proposed Rate Y2 Full-GF'!$AG2257="","",'[2]Total Proposed Rate Y2 Full-GF'!$AG2257)</f>
        <v>44.05</v>
      </c>
      <c r="J2257" s="51"/>
      <c r="K2257" s="51">
        <f t="shared" si="163"/>
        <v>7.3399999999999963</v>
      </c>
      <c r="L2257" s="51"/>
      <c r="M2257" s="59">
        <f t="shared" si="164"/>
        <v>0.19994551893217097</v>
      </c>
      <c r="N2257" s="5"/>
    </row>
    <row r="2258" spans="1:14" x14ac:dyDescent="0.2">
      <c r="A2258" s="36">
        <f t="shared" si="165"/>
        <v>5</v>
      </c>
      <c r="B2258" s="1"/>
      <c r="C2258" s="76" t="s">
        <v>128</v>
      </c>
      <c r="E2258" s="14" t="s">
        <v>13</v>
      </c>
      <c r="F2258" s="21"/>
      <c r="G2258" s="51">
        <f>IF([1]Summary!$AG2259="","",[1]Summary!$AG2259)</f>
        <v>36.71</v>
      </c>
      <c r="H2258" s="51"/>
      <c r="I2258" s="51">
        <f>IF('[2]Total Proposed Rate Y2 Full-GF'!$AG2258="","",'[2]Total Proposed Rate Y2 Full-GF'!$AG2258)</f>
        <v>44.05</v>
      </c>
      <c r="J2258" s="51"/>
      <c r="K2258" s="51">
        <f t="shared" si="163"/>
        <v>7.3399999999999963</v>
      </c>
      <c r="L2258" s="21"/>
      <c r="M2258" s="59">
        <f t="shared" si="164"/>
        <v>0.19994551893217097</v>
      </c>
      <c r="N2258" s="5"/>
    </row>
    <row r="2259" spans="1:14" x14ac:dyDescent="0.2">
      <c r="A2259" s="36">
        <f t="shared" si="165"/>
        <v>6</v>
      </c>
      <c r="B2259" s="1"/>
      <c r="C2259" s="76" t="s">
        <v>129</v>
      </c>
      <c r="E2259" s="14" t="s">
        <v>13</v>
      </c>
      <c r="F2259" s="52"/>
      <c r="G2259" s="51">
        <f>IF([1]Summary!$AG2260="","",[1]Summary!$AG2260)</f>
        <v>36.71</v>
      </c>
      <c r="H2259" s="51"/>
      <c r="I2259" s="51">
        <f>IF('[2]Total Proposed Rate Y2 Full-GF'!$AG2259="","",'[2]Total Proposed Rate Y2 Full-GF'!$AG2259)</f>
        <v>44.05</v>
      </c>
      <c r="J2259" s="51"/>
      <c r="K2259" s="51">
        <f t="shared" si="163"/>
        <v>7.3399999999999963</v>
      </c>
      <c r="L2259" s="51"/>
      <c r="M2259" s="59">
        <f t="shared" si="164"/>
        <v>0.19994551893217097</v>
      </c>
      <c r="N2259" s="5"/>
    </row>
    <row r="2260" spans="1:14" x14ac:dyDescent="0.2">
      <c r="A2260" s="36">
        <f t="shared" si="165"/>
        <v>7</v>
      </c>
      <c r="B2260" s="1"/>
      <c r="C2260" s="1" t="s">
        <v>14</v>
      </c>
      <c r="E2260" s="14" t="s">
        <v>15</v>
      </c>
      <c r="F2260" s="52"/>
      <c r="G2260" s="51">
        <f>IF([1]Summary!$AG2261="","",[1]Summary!$AG2261)</f>
        <v>0</v>
      </c>
      <c r="H2260" s="51"/>
      <c r="I2260" s="51">
        <f>IF('[2]Total Proposed Rate Y2 Full-GF'!$AG2260="","",'[2]Total Proposed Rate Y2 Full-GF'!$AG2260)</f>
        <v>0</v>
      </c>
      <c r="J2260" s="51"/>
      <c r="K2260" s="51">
        <f t="shared" si="163"/>
        <v>0</v>
      </c>
      <c r="L2260" s="51"/>
      <c r="M2260" s="59">
        <f t="shared" si="164"/>
        <v>0</v>
      </c>
      <c r="N2260" s="5"/>
    </row>
    <row r="2261" spans="1:14" hidden="1" x14ac:dyDescent="0.2">
      <c r="A2261" s="36">
        <f t="shared" si="165"/>
        <v>8</v>
      </c>
      <c r="B2261" s="1"/>
      <c r="C2261" s="1" t="s">
        <v>142</v>
      </c>
      <c r="E2261" s="2" t="s">
        <v>15</v>
      </c>
      <c r="F2261" s="52"/>
      <c r="G2261" s="51">
        <f>IF([1]Summary!$AG2262="","",[1]Summary!$AG2262)</f>
        <v>0</v>
      </c>
      <c r="H2261" s="51"/>
      <c r="I2261" s="51">
        <f>IF('[2]Total Proposed Rate Y2 Full-GF'!$AG2261="","",'[2]Total Proposed Rate Y2 Full-GF'!$AG2261)</f>
        <v>0</v>
      </c>
      <c r="J2261" s="51"/>
      <c r="K2261" s="51">
        <f t="shared" si="163"/>
        <v>0</v>
      </c>
      <c r="L2261" s="51"/>
      <c r="M2261" s="59">
        <f t="shared" si="164"/>
        <v>0</v>
      </c>
      <c r="N2261" s="5"/>
    </row>
    <row r="2262" spans="1:14" x14ac:dyDescent="0.2">
      <c r="A2262" s="36">
        <f>+A2260+1</f>
        <v>8</v>
      </c>
      <c r="B2262" s="1"/>
      <c r="C2262" s="1" t="s">
        <v>17</v>
      </c>
      <c r="E2262" s="14"/>
      <c r="F2262" s="52"/>
      <c r="G2262" s="51" t="str">
        <f>IF([1]Summary!$AG2263="","",[1]Summary!$AG2263)</f>
        <v/>
      </c>
      <c r="H2262" s="51"/>
      <c r="I2262" s="51" t="str">
        <f>IF('[2]Total Proposed Rate Y2 Full-GF'!$AG2262="","",'[2]Total Proposed Rate Y2 Full-GF'!$AG2262)</f>
        <v/>
      </c>
      <c r="J2262" s="51"/>
      <c r="K2262" s="51" t="str">
        <f t="shared" si="163"/>
        <v/>
      </c>
      <c r="L2262" s="22"/>
      <c r="M2262" s="59" t="str">
        <f t="shared" si="164"/>
        <v/>
      </c>
      <c r="N2262" s="5"/>
    </row>
    <row r="2263" spans="1:14" x14ac:dyDescent="0.2">
      <c r="A2263" s="36">
        <f t="shared" si="165"/>
        <v>9</v>
      </c>
      <c r="B2263" s="1"/>
      <c r="C2263" s="1" t="s">
        <v>18</v>
      </c>
      <c r="E2263" s="14" t="s">
        <v>15</v>
      </c>
      <c r="F2263" s="52"/>
      <c r="G2263" s="51">
        <f>IF([1]Summary!$AG2264="","",[1]Summary!$AG2264)</f>
        <v>0</v>
      </c>
      <c r="H2263" s="51"/>
      <c r="I2263" s="51">
        <f>IF('[2]Total Proposed Rate Y2 Full-GF'!$AG2263="","",'[2]Total Proposed Rate Y2 Full-GF'!$AG2263)</f>
        <v>0</v>
      </c>
      <c r="J2263" s="51"/>
      <c r="K2263" s="51">
        <f t="shared" si="163"/>
        <v>0</v>
      </c>
      <c r="L2263" s="51"/>
      <c r="M2263" s="59">
        <f t="shared" si="164"/>
        <v>0</v>
      </c>
      <c r="N2263" s="5"/>
    </row>
    <row r="2264" spans="1:14" x14ac:dyDescent="0.2">
      <c r="A2264" s="36">
        <f t="shared" si="165"/>
        <v>10</v>
      </c>
      <c r="B2264" s="1"/>
      <c r="C2264" s="1" t="s">
        <v>19</v>
      </c>
      <c r="E2264" s="14" t="s">
        <v>15</v>
      </c>
      <c r="F2264" s="22"/>
      <c r="G2264" s="51">
        <f>IF([1]Summary!$AG2265="","",[1]Summary!$AG2265)</f>
        <v>0</v>
      </c>
      <c r="H2264" s="51"/>
      <c r="I2264" s="51">
        <f>IF('[2]Total Proposed Rate Y2 Full-GF'!$AG2264="","",'[2]Total Proposed Rate Y2 Full-GF'!$AG2264)</f>
        <v>0</v>
      </c>
      <c r="J2264" s="51"/>
      <c r="K2264" s="51">
        <f t="shared" si="163"/>
        <v>0</v>
      </c>
      <c r="L2264" s="51"/>
      <c r="M2264" s="59">
        <f t="shared" si="164"/>
        <v>0</v>
      </c>
      <c r="N2264" s="5"/>
    </row>
    <row r="2265" spans="1:14" x14ac:dyDescent="0.2">
      <c r="A2265" s="36">
        <f t="shared" si="165"/>
        <v>11</v>
      </c>
      <c r="B2265" s="1"/>
      <c r="C2265" s="91" t="s">
        <v>77</v>
      </c>
      <c r="E2265" s="1"/>
      <c r="F2265" s="22"/>
      <c r="G2265" s="51" t="str">
        <f>IF([1]Summary!$AG2266="","",[1]Summary!$AG2266)</f>
        <v/>
      </c>
      <c r="H2265" s="51"/>
      <c r="I2265" s="51" t="str">
        <f>IF('[2]Total Proposed Rate Y2 Full-GF'!$AG2265="","",'[2]Total Proposed Rate Y2 Full-GF'!$AG2265)</f>
        <v/>
      </c>
      <c r="J2265" s="51"/>
      <c r="K2265" s="51" t="str">
        <f t="shared" si="163"/>
        <v/>
      </c>
      <c r="L2265" s="51"/>
      <c r="M2265" s="59" t="str">
        <f t="shared" si="164"/>
        <v/>
      </c>
      <c r="N2265" s="5"/>
    </row>
    <row r="2266" spans="1:14" x14ac:dyDescent="0.2">
      <c r="A2266" s="36">
        <f t="shared" si="165"/>
        <v>12</v>
      </c>
      <c r="B2266" s="1"/>
      <c r="C2266" s="1" t="s">
        <v>95</v>
      </c>
      <c r="E2266" s="1"/>
      <c r="F2266" s="22"/>
      <c r="G2266" s="51" t="str">
        <f>IF([1]Summary!$AG2267="","",[1]Summary!$AG2267)</f>
        <v/>
      </c>
      <c r="H2266" s="58"/>
      <c r="I2266" s="51" t="str">
        <f>IF('[2]Total Proposed Rate Y2 Full-GF'!$AG2266="","",'[2]Total Proposed Rate Y2 Full-GF'!$AG2266)</f>
        <v/>
      </c>
      <c r="J2266" s="58"/>
      <c r="K2266" s="51" t="str">
        <f t="shared" si="163"/>
        <v/>
      </c>
      <c r="L2266" s="22"/>
      <c r="M2266" s="59" t="str">
        <f t="shared" si="164"/>
        <v/>
      </c>
      <c r="N2266" s="5"/>
    </row>
    <row r="2267" spans="1:14" x14ac:dyDescent="0.2">
      <c r="A2267" s="36">
        <f t="shared" si="165"/>
        <v>13</v>
      </c>
      <c r="B2267" s="1"/>
      <c r="C2267" s="1" t="s">
        <v>97</v>
      </c>
      <c r="E2267" s="13" t="s">
        <v>22</v>
      </c>
      <c r="F2267" s="22"/>
      <c r="G2267" s="58">
        <f>IF([1]Summary!$AG2268="","",[1]Summary!$AG2268)</f>
        <v>0.24072000000000002</v>
      </c>
      <c r="H2267" s="58"/>
      <c r="I2267" s="58">
        <f>IF('[2]Total Proposed Rate Y2 Full-GF'!$AG2267="","",'[2]Total Proposed Rate Y2 Full-GF'!$AG2267)</f>
        <v>0.23899999999999999</v>
      </c>
      <c r="J2267" s="58"/>
      <c r="K2267" s="58">
        <f t="shared" si="163"/>
        <v>-1.7200000000000271E-3</v>
      </c>
      <c r="L2267" s="58"/>
      <c r="M2267" s="59">
        <f t="shared" si="164"/>
        <v>-7.1452309737455423E-3</v>
      </c>
      <c r="N2267" s="5"/>
    </row>
    <row r="2268" spans="1:14" x14ac:dyDescent="0.2">
      <c r="A2268" s="36">
        <f t="shared" si="165"/>
        <v>14</v>
      </c>
      <c r="B2268" s="1"/>
      <c r="C2268" s="1" t="s">
        <v>268</v>
      </c>
      <c r="E2268" s="13" t="s">
        <v>22</v>
      </c>
      <c r="F2268" s="22"/>
      <c r="G2268" s="58">
        <f>IF([1]Summary!$AG2269="","",[1]Summary!$AG2269)</f>
        <v>0.22201000000000001</v>
      </c>
      <c r="H2268" s="58"/>
      <c r="I2268" s="58">
        <f>IF('[2]Total Proposed Rate Y2 Full-GF'!$AG2268="","",'[2]Total Proposed Rate Y2 Full-GF'!$AG2268)</f>
        <v>0.22029000000000001</v>
      </c>
      <c r="J2268" s="58"/>
      <c r="K2268" s="58">
        <f t="shared" si="163"/>
        <v>-1.7199999999999993E-3</v>
      </c>
      <c r="L2268" s="58"/>
      <c r="M2268" s="59">
        <f t="shared" si="164"/>
        <v>-7.7473987658213559E-3</v>
      </c>
      <c r="N2268" s="5"/>
    </row>
    <row r="2269" spans="1:14" x14ac:dyDescent="0.2">
      <c r="A2269" s="36">
        <f t="shared" si="165"/>
        <v>15</v>
      </c>
      <c r="B2269" s="1"/>
      <c r="C2269" s="1" t="s">
        <v>98</v>
      </c>
      <c r="E2269" s="13" t="s">
        <v>22</v>
      </c>
      <c r="F2269" s="21"/>
      <c r="G2269" s="58">
        <f>IF([1]Summary!$AG2270="","",[1]Summary!$AG2270)</f>
        <v>0.20748000000000003</v>
      </c>
      <c r="H2269" s="58"/>
      <c r="I2269" s="58">
        <f>IF('[2]Total Proposed Rate Y2 Full-GF'!$AG2269="","",'[2]Total Proposed Rate Y2 Full-GF'!$AG2269)</f>
        <v>0.20575000000000002</v>
      </c>
      <c r="J2269" s="58"/>
      <c r="K2269" s="58">
        <f t="shared" si="163"/>
        <v>-1.7300000000000093E-3</v>
      </c>
      <c r="L2269" s="58"/>
      <c r="M2269" s="59">
        <f t="shared" si="164"/>
        <v>-8.3381530749952245E-3</v>
      </c>
      <c r="N2269" s="5"/>
    </row>
    <row r="2270" spans="1:14" x14ac:dyDescent="0.2">
      <c r="A2270" s="36">
        <f t="shared" si="165"/>
        <v>16</v>
      </c>
      <c r="B2270" s="1"/>
      <c r="C2270" s="1" t="s">
        <v>19</v>
      </c>
      <c r="E2270" s="13"/>
      <c r="F2270" s="21"/>
      <c r="G2270" s="58" t="str">
        <f>IF([1]Summary!$AG2271="","",[1]Summary!$AG2271)</f>
        <v/>
      </c>
      <c r="H2270" s="58"/>
      <c r="I2270" s="58" t="str">
        <f>IF('[2]Total Proposed Rate Y2 Full-GF'!$AG2270="","",'[2]Total Proposed Rate Y2 Full-GF'!$AG2270)</f>
        <v/>
      </c>
      <c r="J2270" s="58"/>
      <c r="K2270" s="58" t="str">
        <f t="shared" si="163"/>
        <v/>
      </c>
      <c r="L2270" s="58"/>
      <c r="M2270" s="59" t="str">
        <f t="shared" si="164"/>
        <v/>
      </c>
      <c r="N2270" s="5"/>
    </row>
    <row r="2271" spans="1:14" x14ac:dyDescent="0.2">
      <c r="A2271" s="36">
        <f t="shared" si="165"/>
        <v>17</v>
      </c>
      <c r="B2271" s="1"/>
      <c r="C2271" s="1" t="s">
        <v>97</v>
      </c>
      <c r="E2271" s="13" t="s">
        <v>22</v>
      </c>
      <c r="F2271" s="21"/>
      <c r="G2271" s="58">
        <f>IF([1]Summary!$AG2272="","",[1]Summary!$AG2272)</f>
        <v>0.32558999999999999</v>
      </c>
      <c r="H2271" s="58"/>
      <c r="I2271" s="58">
        <f>IF('[2]Total Proposed Rate Y2 Full-GF'!$AG2271="","",'[2]Total Proposed Rate Y2 Full-GF'!$AG2271)</f>
        <v>0.32384999999999997</v>
      </c>
      <c r="J2271" s="58"/>
      <c r="K2271" s="58">
        <f t="shared" si="163"/>
        <v>-1.7400000000000193E-3</v>
      </c>
      <c r="L2271" s="58"/>
      <c r="M2271" s="59">
        <f t="shared" si="164"/>
        <v>-5.3441444761817601E-3</v>
      </c>
      <c r="N2271" s="5"/>
    </row>
    <row r="2272" spans="1:14" x14ac:dyDescent="0.2">
      <c r="A2272" s="36">
        <f t="shared" si="165"/>
        <v>18</v>
      </c>
      <c r="B2272" s="1"/>
      <c r="C2272" s="1" t="s">
        <v>268</v>
      </c>
      <c r="E2272" s="13" t="s">
        <v>22</v>
      </c>
      <c r="F2272" s="21"/>
      <c r="G2272" s="58">
        <f>IF([1]Summary!$AG2273="","",[1]Summary!$AG2273)</f>
        <v>0.215</v>
      </c>
      <c r="H2272" s="58"/>
      <c r="I2272" s="58">
        <f>IF('[2]Total Proposed Rate Y2 Full-GF'!$AG2272="","",'[2]Total Proposed Rate Y2 Full-GF'!$AG2272)</f>
        <v>0.21326999999999999</v>
      </c>
      <c r="J2272" s="58"/>
      <c r="K2272" s="58">
        <f t="shared" si="163"/>
        <v>-1.7300000000000093E-3</v>
      </c>
      <c r="L2272" s="58"/>
      <c r="M2272" s="59">
        <f t="shared" si="164"/>
        <v>-8.0465116279070208E-3</v>
      </c>
      <c r="N2272" s="5"/>
    </row>
    <row r="2273" spans="1:14" x14ac:dyDescent="0.2">
      <c r="A2273" s="36">
        <f t="shared" si="165"/>
        <v>19</v>
      </c>
      <c r="B2273" s="1"/>
      <c r="C2273" s="1" t="s">
        <v>98</v>
      </c>
      <c r="E2273" s="13" t="s">
        <v>22</v>
      </c>
      <c r="F2273" s="21"/>
      <c r="G2273" s="58">
        <f>IF([1]Summary!$AG2274="","",[1]Summary!$AG2274)</f>
        <v>0.21498000000000003</v>
      </c>
      <c r="H2273" s="58"/>
      <c r="I2273" s="58">
        <f>IF('[2]Total Proposed Rate Y2 Full-GF'!$AG2273="","",'[2]Total Proposed Rate Y2 Full-GF'!$AG2273)</f>
        <v>0.21325999999999998</v>
      </c>
      <c r="J2273" s="58"/>
      <c r="K2273" s="58">
        <f t="shared" si="163"/>
        <v>-1.7200000000000548E-3</v>
      </c>
      <c r="L2273" s="58"/>
      <c r="M2273" s="59">
        <f t="shared" si="164"/>
        <v>-8.0007442552798153E-3</v>
      </c>
      <c r="N2273" s="5"/>
    </row>
    <row r="2274" spans="1:14" x14ac:dyDescent="0.2">
      <c r="A2274" s="36"/>
      <c r="B2274" s="1"/>
      <c r="C2274" s="14"/>
      <c r="D2274" s="1"/>
      <c r="E2274" s="14"/>
      <c r="F2274" s="21"/>
      <c r="G2274" s="51" t="str">
        <f>IF([1]Summary!$AG2275="","",[1]Summary!$AG2275)</f>
        <v/>
      </c>
      <c r="H2274" s="58"/>
      <c r="I2274" s="51" t="str">
        <f>IF('[2]Total Proposed Rate Y2 Full-GF'!$AG2274="","",'[2]Total Proposed Rate Y2 Full-GF'!$AG2274)</f>
        <v/>
      </c>
      <c r="J2274" s="58"/>
      <c r="K2274" s="58" t="str">
        <f t="shared" si="163"/>
        <v/>
      </c>
      <c r="L2274" s="58"/>
      <c r="M2274" s="59" t="str">
        <f t="shared" si="164"/>
        <v/>
      </c>
      <c r="N2274" s="5"/>
    </row>
    <row r="2275" spans="1:14" ht="10.5" hidden="1" x14ac:dyDescent="0.25">
      <c r="A2275" s="6">
        <v>1</v>
      </c>
      <c r="B2275" s="27"/>
      <c r="C2275" s="12" t="s">
        <v>124</v>
      </c>
      <c r="E2275" s="1"/>
      <c r="F2275" s="21"/>
      <c r="G2275" s="51" t="str">
        <f>IF([1]Summary!$AG2276="","",[1]Summary!$AG2276)</f>
        <v/>
      </c>
      <c r="H2275" s="58"/>
      <c r="I2275" s="51" t="str">
        <f>IF('[2]Total Proposed Rate Y2 Full-GF'!$AG2275="","",'[2]Total Proposed Rate Y2 Full-GF'!$AG2275)</f>
        <v/>
      </c>
      <c r="J2275" s="58"/>
      <c r="K2275" s="58" t="str">
        <f t="shared" si="163"/>
        <v/>
      </c>
      <c r="L2275" s="58"/>
      <c r="M2275" s="59" t="str">
        <f t="shared" si="164"/>
        <v/>
      </c>
      <c r="N2275" s="5"/>
    </row>
    <row r="2276" spans="1:14" hidden="1" x14ac:dyDescent="0.2">
      <c r="A2276" s="6">
        <f>+A2275+1</f>
        <v>2</v>
      </c>
      <c r="B2276" s="1"/>
      <c r="C2276" s="14" t="s">
        <v>125</v>
      </c>
      <c r="D2276" s="1"/>
      <c r="E2276" s="1"/>
      <c r="F2276" s="21"/>
      <c r="G2276" s="51" t="str">
        <f>IF([1]Summary!$AG2277="","",[1]Summary!$AG2277)</f>
        <v/>
      </c>
      <c r="H2276" s="58"/>
      <c r="I2276" s="51" t="str">
        <f>IF('[2]Total Proposed Rate Y2 Full-GF'!$AG2276="","",'[2]Total Proposed Rate Y2 Full-GF'!$AG2276)</f>
        <v/>
      </c>
      <c r="J2276" s="58"/>
      <c r="K2276" s="58" t="str">
        <f t="shared" si="163"/>
        <v/>
      </c>
      <c r="L2276" s="58"/>
      <c r="M2276" s="59" t="str">
        <f t="shared" si="164"/>
        <v/>
      </c>
      <c r="N2276" s="5"/>
    </row>
    <row r="2277" spans="1:14" hidden="1" x14ac:dyDescent="0.2">
      <c r="A2277" s="6">
        <f t="shared" ref="A2277:A2281" si="166">+A2276+1</f>
        <v>3</v>
      </c>
      <c r="B2277" s="1"/>
      <c r="C2277" s="14" t="s">
        <v>103</v>
      </c>
      <c r="D2277" s="1"/>
      <c r="E2277" s="14" t="s">
        <v>15</v>
      </c>
      <c r="F2277" s="21"/>
      <c r="G2277" s="51">
        <f>IF([1]Summary!$AG2278="","",[1]Summary!$AG2278)</f>
        <v>17.68</v>
      </c>
      <c r="H2277" s="51"/>
      <c r="I2277" s="51">
        <f>IF('[2]Total Proposed Rate Y2 Full-GF'!$AG2277="","",'[2]Total Proposed Rate Y2 Full-GF'!$AG2277)</f>
        <v>17.399999999999999</v>
      </c>
      <c r="J2277" s="51"/>
      <c r="K2277" s="51">
        <f t="shared" si="163"/>
        <v>-0.28000000000000114</v>
      </c>
      <c r="L2277" s="58"/>
      <c r="M2277" s="59">
        <f t="shared" si="164"/>
        <v>-1.5837104072398255E-2</v>
      </c>
      <c r="N2277" s="5"/>
    </row>
    <row r="2278" spans="1:14" hidden="1" x14ac:dyDescent="0.2">
      <c r="A2278" s="6">
        <f t="shared" si="166"/>
        <v>4</v>
      </c>
      <c r="B2278" s="1"/>
      <c r="C2278" s="14" t="s">
        <v>104</v>
      </c>
      <c r="D2278" s="1"/>
      <c r="E2278" s="14" t="s">
        <v>15</v>
      </c>
      <c r="F2278" s="21"/>
      <c r="G2278" s="51">
        <f>IF([1]Summary!$AG2279="","",[1]Summary!$AG2279)</f>
        <v>17.36</v>
      </c>
      <c r="H2278" s="51"/>
      <c r="I2278" s="51">
        <f>IF('[2]Total Proposed Rate Y2 Full-GF'!$AG2278="","",'[2]Total Proposed Rate Y2 Full-GF'!$AG2278)</f>
        <v>17.079999999999998</v>
      </c>
      <c r="J2278" s="51"/>
      <c r="K2278" s="51">
        <f t="shared" si="163"/>
        <v>-0.28000000000000114</v>
      </c>
      <c r="L2278" s="58"/>
      <c r="M2278" s="59">
        <f t="shared" si="164"/>
        <v>-1.6129032258064582E-2</v>
      </c>
      <c r="N2278" s="5"/>
    </row>
    <row r="2279" spans="1:14" hidden="1" x14ac:dyDescent="0.2">
      <c r="A2279" s="6">
        <f t="shared" si="166"/>
        <v>5</v>
      </c>
      <c r="B2279" s="1"/>
      <c r="C2279" s="13" t="s">
        <v>116</v>
      </c>
      <c r="D2279" s="1"/>
      <c r="E2279" s="14" t="s">
        <v>15</v>
      </c>
      <c r="F2279" s="20"/>
      <c r="G2279" s="51">
        <f>IF([1]Summary!$AG2280="","",[1]Summary!$AG2280)</f>
        <v>7.32</v>
      </c>
      <c r="H2279" s="51"/>
      <c r="I2279" s="51">
        <f>IF('[2]Total Proposed Rate Y2 Full-GF'!$AG2279="","",'[2]Total Proposed Rate Y2 Full-GF'!$AG2279)</f>
        <v>7.32</v>
      </c>
      <c r="J2279" s="51"/>
      <c r="K2279" s="51">
        <f t="shared" si="163"/>
        <v>0</v>
      </c>
      <c r="L2279" s="58"/>
      <c r="M2279" s="59">
        <f t="shared" si="164"/>
        <v>0</v>
      </c>
      <c r="N2279" s="5"/>
    </row>
    <row r="2280" spans="1:14" hidden="1" x14ac:dyDescent="0.2">
      <c r="A2280" s="6">
        <f t="shared" si="166"/>
        <v>6</v>
      </c>
      <c r="B2280" s="1"/>
      <c r="C2280" s="13" t="s">
        <v>117</v>
      </c>
      <c r="D2280" s="1"/>
      <c r="E2280" s="14" t="s">
        <v>15</v>
      </c>
      <c r="F2280" s="20"/>
      <c r="G2280" s="51">
        <f>IF([1]Summary!$AG2281="","",[1]Summary!$AG2281)</f>
        <v>7.05</v>
      </c>
      <c r="H2280" s="51"/>
      <c r="I2280" s="51">
        <f>IF('[2]Total Proposed Rate Y2 Full-GF'!$AG2280="","",'[2]Total Proposed Rate Y2 Full-GF'!$AG2280)</f>
        <v>7.05</v>
      </c>
      <c r="J2280" s="51"/>
      <c r="K2280" s="51">
        <f t="shared" si="163"/>
        <v>0</v>
      </c>
      <c r="L2280" s="58"/>
      <c r="M2280" s="59">
        <f t="shared" si="164"/>
        <v>0</v>
      </c>
      <c r="N2280" s="5"/>
    </row>
    <row r="2281" spans="1:14" hidden="1" x14ac:dyDescent="0.2">
      <c r="A2281" s="6">
        <f t="shared" si="166"/>
        <v>7</v>
      </c>
      <c r="B2281" s="1"/>
      <c r="C2281" s="14" t="s">
        <v>118</v>
      </c>
      <c r="D2281" s="1"/>
      <c r="E2281" s="14" t="s">
        <v>15</v>
      </c>
      <c r="F2281" s="52"/>
      <c r="G2281" s="51">
        <f>IF([1]Summary!$AG2282="","",[1]Summary!$AG2282)</f>
        <v>7.02</v>
      </c>
      <c r="H2281" s="51"/>
      <c r="I2281" s="51">
        <f>IF('[2]Total Proposed Rate Y2 Full-GF'!$AG2281="","",'[2]Total Proposed Rate Y2 Full-GF'!$AG2281)</f>
        <v>7.02</v>
      </c>
      <c r="J2281" s="51"/>
      <c r="K2281" s="51">
        <f t="shared" si="163"/>
        <v>0</v>
      </c>
      <c r="L2281" s="58"/>
      <c r="M2281" s="59">
        <f t="shared" si="164"/>
        <v>0</v>
      </c>
      <c r="N2281" s="5"/>
    </row>
    <row r="2282" spans="1:14" hidden="1" x14ac:dyDescent="0.2">
      <c r="A2282" s="36"/>
      <c r="B2282" s="50"/>
      <c r="C2282" s="17"/>
      <c r="D2282" s="17"/>
      <c r="E2282" s="17"/>
      <c r="F2282" s="52"/>
      <c r="G2282" s="51" t="str">
        <f>IF([1]Summary!$AG2283="","",[1]Summary!$AG2283)</f>
        <v/>
      </c>
      <c r="H2282" s="58"/>
      <c r="I2282" s="51" t="str">
        <f>IF('[2]Total Proposed Rate Y2 Full-GF'!$AG2282="","",'[2]Total Proposed Rate Y2 Full-GF'!$AG2282)</f>
        <v/>
      </c>
      <c r="J2282" s="58"/>
      <c r="K2282" s="58" t="str">
        <f t="shared" si="163"/>
        <v/>
      </c>
      <c r="L2282" s="58"/>
      <c r="M2282" s="59" t="str">
        <f t="shared" si="164"/>
        <v/>
      </c>
      <c r="N2282" s="5"/>
    </row>
    <row r="2283" spans="1:14" ht="10.5" hidden="1" x14ac:dyDescent="0.25">
      <c r="A2283" s="6">
        <v>1</v>
      </c>
      <c r="C2283" s="60" t="s">
        <v>170</v>
      </c>
      <c r="D2283" s="61"/>
      <c r="E2283" s="61"/>
      <c r="F2283" s="52"/>
      <c r="G2283" s="51" t="str">
        <f>IF([1]Summary!$AG2284="","",[1]Summary!$AG2284)</f>
        <v/>
      </c>
      <c r="H2283" s="58"/>
      <c r="I2283" s="51" t="str">
        <f>IF('[2]Total Proposed Rate Y2 Full-GF'!$AG2283="","",'[2]Total Proposed Rate Y2 Full-GF'!$AG2283)</f>
        <v/>
      </c>
      <c r="J2283" s="58"/>
      <c r="K2283" s="58" t="str">
        <f t="shared" si="163"/>
        <v/>
      </c>
      <c r="L2283" s="58"/>
      <c r="M2283" s="59" t="str">
        <f t="shared" si="164"/>
        <v/>
      </c>
      <c r="N2283" s="5"/>
    </row>
    <row r="2284" spans="1:14" hidden="1" x14ac:dyDescent="0.2">
      <c r="A2284" s="6">
        <f>+A2283+1</f>
        <v>2</v>
      </c>
      <c r="C2284" s="61" t="s">
        <v>77</v>
      </c>
      <c r="D2284" s="61"/>
      <c r="E2284" s="61" t="s">
        <v>22</v>
      </c>
      <c r="F2284" s="52"/>
      <c r="G2284" s="51">
        <f>IF([1]Summary!$AG2285="","",[1]Summary!$AG2285)</f>
        <v>0.13813</v>
      </c>
      <c r="H2284" s="58"/>
      <c r="I2284" s="51">
        <f>IF('[2]Total Proposed Rate Y2 Full-GF'!$AG2284="","",'[2]Total Proposed Rate Y2 Full-GF'!$AG2284)</f>
        <v>0.13813</v>
      </c>
      <c r="J2284" s="58"/>
      <c r="K2284" s="58">
        <f t="shared" si="163"/>
        <v>0</v>
      </c>
      <c r="L2284" s="58"/>
      <c r="M2284" s="59">
        <f t="shared" si="164"/>
        <v>0</v>
      </c>
      <c r="N2284" s="5"/>
    </row>
    <row r="2285" spans="1:14" hidden="1" x14ac:dyDescent="0.2">
      <c r="A2285" s="36"/>
      <c r="B2285" s="1"/>
      <c r="C2285" s="10"/>
      <c r="D2285" s="1"/>
      <c r="E2285" s="11"/>
      <c r="F2285" s="52"/>
      <c r="G2285" s="51" t="str">
        <f>IF([1]Summary!$AG2286="","",[1]Summary!$AG2286)</f>
        <v/>
      </c>
      <c r="H2285" s="58"/>
      <c r="I2285" s="51" t="str">
        <f>IF('[2]Total Proposed Rate Y2 Full-GF'!$AG2285="","",'[2]Total Proposed Rate Y2 Full-GF'!$AG2285)</f>
        <v/>
      </c>
      <c r="J2285" s="58"/>
      <c r="K2285" s="51" t="str">
        <f t="shared" si="163"/>
        <v/>
      </c>
      <c r="L2285" s="22"/>
      <c r="M2285" s="59" t="str">
        <f t="shared" si="164"/>
        <v/>
      </c>
      <c r="N2285" s="5"/>
    </row>
    <row r="2286" spans="1:14" ht="10.5" x14ac:dyDescent="0.25">
      <c r="A2286" s="6">
        <v>1</v>
      </c>
      <c r="B2286" s="27"/>
      <c r="C2286" s="12" t="s">
        <v>286</v>
      </c>
      <c r="E2286" s="1"/>
      <c r="F2286" s="52"/>
      <c r="G2286" s="51" t="str">
        <f>IF([1]Summary!$AG2287="","",[1]Summary!$AG2287)</f>
        <v/>
      </c>
      <c r="H2286" s="58"/>
      <c r="I2286" s="51" t="str">
        <f>IF('[2]Total Proposed Rate Y2 Full-GF'!$AG2286="","",'[2]Total Proposed Rate Y2 Full-GF'!$AG2286)</f>
        <v/>
      </c>
      <c r="J2286" s="58"/>
      <c r="K2286" s="51" t="str">
        <f t="shared" si="163"/>
        <v/>
      </c>
      <c r="L2286" s="22"/>
      <c r="M2286" s="59" t="str">
        <f t="shared" si="164"/>
        <v/>
      </c>
      <c r="N2286" s="5"/>
    </row>
    <row r="2287" spans="1:14" x14ac:dyDescent="0.2">
      <c r="A2287" s="6">
        <f>+A2286+1</f>
        <v>2</v>
      </c>
      <c r="B2287" s="1"/>
      <c r="C2287" s="90" t="s">
        <v>12</v>
      </c>
      <c r="D2287" s="1"/>
      <c r="E2287" s="14"/>
      <c r="F2287" s="52"/>
      <c r="G2287" s="51" t="str">
        <f>IF([1]Summary!$AG2288="","",[1]Summary!$AG2288)</f>
        <v/>
      </c>
      <c r="H2287" s="58"/>
      <c r="I2287" s="51" t="str">
        <f>IF('[2]Total Proposed Rate Y2 Full-GF'!$AG2287="","",'[2]Total Proposed Rate Y2 Full-GF'!$AG2287)</f>
        <v/>
      </c>
      <c r="J2287" s="58"/>
      <c r="K2287" s="51" t="str">
        <f t="shared" si="163"/>
        <v/>
      </c>
      <c r="L2287" s="22"/>
      <c r="M2287" s="59" t="str">
        <f t="shared" si="164"/>
        <v/>
      </c>
      <c r="N2287" s="5"/>
    </row>
    <row r="2288" spans="1:14" x14ac:dyDescent="0.2">
      <c r="A2288" s="6">
        <f t="shared" ref="A2288:A2334" si="167">+A2287+1</f>
        <v>3</v>
      </c>
      <c r="B2288" s="1"/>
      <c r="C2288" s="13" t="s">
        <v>100</v>
      </c>
      <c r="D2288" s="1"/>
      <c r="E2288" s="14" t="s">
        <v>13</v>
      </c>
      <c r="F2288" s="52"/>
      <c r="G2288" s="51">
        <f>IF([1]Summary!$AG2289="","",[1]Summary!$AG2289)</f>
        <v>126.58</v>
      </c>
      <c r="H2288" s="51"/>
      <c r="I2288" s="51">
        <f>IF('[2]Total Proposed Rate Y2 Full-GF'!$AG2288="","",'[2]Total Proposed Rate Y2 Full-GF'!$AG2288)</f>
        <v>151.9</v>
      </c>
      <c r="J2288" s="51"/>
      <c r="K2288" s="51">
        <f t="shared" si="163"/>
        <v>25.320000000000007</v>
      </c>
      <c r="L2288" s="22"/>
      <c r="M2288" s="59">
        <f t="shared" si="164"/>
        <v>0.20003160056881031</v>
      </c>
      <c r="N2288" s="5"/>
    </row>
    <row r="2289" spans="1:14" x14ac:dyDescent="0.2">
      <c r="A2289" s="6">
        <f t="shared" si="167"/>
        <v>4</v>
      </c>
      <c r="B2289" s="1"/>
      <c r="C2289" s="13" t="s">
        <v>101</v>
      </c>
      <c r="D2289" s="1"/>
      <c r="E2289" s="14" t="s">
        <v>13</v>
      </c>
      <c r="F2289" s="52"/>
      <c r="G2289" s="51">
        <f>IF([1]Summary!$AG2290="","",[1]Summary!$AG2290)</f>
        <v>126.58</v>
      </c>
      <c r="H2289" s="51"/>
      <c r="I2289" s="51">
        <f>IF('[2]Total Proposed Rate Y2 Full-GF'!$AG2289="","",'[2]Total Proposed Rate Y2 Full-GF'!$AG2289)</f>
        <v>151.9</v>
      </c>
      <c r="J2289" s="51"/>
      <c r="K2289" s="51">
        <f t="shared" si="163"/>
        <v>25.320000000000007</v>
      </c>
      <c r="L2289" s="22"/>
      <c r="M2289" s="59">
        <f t="shared" si="164"/>
        <v>0.20003160056881031</v>
      </c>
      <c r="N2289" s="5"/>
    </row>
    <row r="2290" spans="1:14" x14ac:dyDescent="0.2">
      <c r="A2290" s="6">
        <f t="shared" si="167"/>
        <v>5</v>
      </c>
      <c r="B2290" s="1"/>
      <c r="C2290" s="13" t="s">
        <v>108</v>
      </c>
      <c r="D2290" s="1"/>
      <c r="E2290" s="14" t="s">
        <v>13</v>
      </c>
      <c r="F2290" s="52"/>
      <c r="G2290" s="51">
        <f>IF([1]Summary!$AG2291="","",[1]Summary!$AG2291)</f>
        <v>126.58</v>
      </c>
      <c r="H2290" s="51"/>
      <c r="I2290" s="51">
        <f>IF('[2]Total Proposed Rate Y2 Full-GF'!$AG2290="","",'[2]Total Proposed Rate Y2 Full-GF'!$AG2290)</f>
        <v>151.9</v>
      </c>
      <c r="J2290" s="51"/>
      <c r="K2290" s="51">
        <f t="shared" si="163"/>
        <v>25.320000000000007</v>
      </c>
      <c r="L2290" s="22"/>
      <c r="M2290" s="59">
        <f t="shared" si="164"/>
        <v>0.20003160056881031</v>
      </c>
      <c r="N2290" s="5"/>
    </row>
    <row r="2291" spans="1:14" x14ac:dyDescent="0.2">
      <c r="A2291" s="6">
        <f t="shared" si="167"/>
        <v>6</v>
      </c>
      <c r="B2291" s="1"/>
      <c r="C2291" s="1" t="s">
        <v>14</v>
      </c>
      <c r="F2291" s="52"/>
      <c r="G2291" s="51" t="str">
        <f>IF([1]Summary!$AG2292="","",[1]Summary!$AG2292)</f>
        <v/>
      </c>
      <c r="H2291" s="51"/>
      <c r="I2291" s="51" t="str">
        <f>IF('[2]Total Proposed Rate Y2 Full-GF'!$AG2291="","",'[2]Total Proposed Rate Y2 Full-GF'!$AG2291)</f>
        <v/>
      </c>
      <c r="J2291" s="51"/>
      <c r="K2291" s="51" t="str">
        <f t="shared" si="163"/>
        <v/>
      </c>
      <c r="L2291" s="22"/>
      <c r="M2291" s="59" t="str">
        <f t="shared" si="164"/>
        <v/>
      </c>
      <c r="N2291" s="5"/>
    </row>
    <row r="2292" spans="1:14" x14ac:dyDescent="0.2">
      <c r="A2292" s="6">
        <f t="shared" si="167"/>
        <v>7</v>
      </c>
      <c r="B2292" s="1"/>
      <c r="C2292" s="13" t="s">
        <v>100</v>
      </c>
      <c r="D2292" s="1"/>
      <c r="E2292" s="13" t="s">
        <v>15</v>
      </c>
      <c r="F2292" s="52"/>
      <c r="G2292" s="51">
        <f>IF([1]Summary!$AG2293="","",[1]Summary!$AG2293)</f>
        <v>7.31</v>
      </c>
      <c r="H2292" s="51"/>
      <c r="I2292" s="51">
        <f>IF('[2]Total Proposed Rate Y2 Full-GF'!$AG2292="","",'[2]Total Proposed Rate Y2 Full-GF'!$AG2292)</f>
        <v>7.31</v>
      </c>
      <c r="J2292" s="51"/>
      <c r="K2292" s="51">
        <f t="shared" si="163"/>
        <v>0</v>
      </c>
      <c r="L2292" s="22"/>
      <c r="M2292" s="59">
        <f t="shared" si="164"/>
        <v>0</v>
      </c>
      <c r="N2292" s="5"/>
    </row>
    <row r="2293" spans="1:14" x14ac:dyDescent="0.2">
      <c r="A2293" s="6">
        <f t="shared" si="167"/>
        <v>8</v>
      </c>
      <c r="B2293" s="1"/>
      <c r="C2293" s="13" t="s">
        <v>101</v>
      </c>
      <c r="D2293" s="1"/>
      <c r="E2293" s="13" t="s">
        <v>15</v>
      </c>
      <c r="F2293" s="52"/>
      <c r="G2293" s="51">
        <f>IF([1]Summary!$AG2294="","",[1]Summary!$AG2294)</f>
        <v>7.07</v>
      </c>
      <c r="H2293" s="51"/>
      <c r="I2293" s="51">
        <f>IF('[2]Total Proposed Rate Y2 Full-GF'!$AG2293="","",'[2]Total Proposed Rate Y2 Full-GF'!$AG2293)</f>
        <v>7.07</v>
      </c>
      <c r="J2293" s="51"/>
      <c r="K2293" s="51">
        <f t="shared" si="163"/>
        <v>0</v>
      </c>
      <c r="L2293" s="52"/>
      <c r="M2293" s="59">
        <f t="shared" si="164"/>
        <v>0</v>
      </c>
      <c r="N2293" s="5"/>
    </row>
    <row r="2294" spans="1:14" x14ac:dyDescent="0.2">
      <c r="A2294" s="6">
        <f t="shared" si="167"/>
        <v>9</v>
      </c>
      <c r="B2294" s="1"/>
      <c r="C2294" s="13" t="s">
        <v>108</v>
      </c>
      <c r="D2294" s="1"/>
      <c r="E2294" s="13" t="s">
        <v>15</v>
      </c>
      <c r="F2294" s="52"/>
      <c r="G2294" s="51">
        <f>IF([1]Summary!$AG2295="","",[1]Summary!$AG2295)</f>
        <v>7.04</v>
      </c>
      <c r="H2294" s="51"/>
      <c r="I2294" s="51">
        <f>IF('[2]Total Proposed Rate Y2 Full-GF'!$AG2294="","",'[2]Total Proposed Rate Y2 Full-GF'!$AG2294)</f>
        <v>7.04</v>
      </c>
      <c r="J2294" s="51"/>
      <c r="K2294" s="51">
        <f t="shared" si="163"/>
        <v>0</v>
      </c>
      <c r="L2294" s="51"/>
      <c r="M2294" s="59">
        <f t="shared" si="164"/>
        <v>0</v>
      </c>
      <c r="N2294" s="5"/>
    </row>
    <row r="2295" spans="1:14" x14ac:dyDescent="0.2">
      <c r="A2295" s="6">
        <f t="shared" si="167"/>
        <v>10</v>
      </c>
      <c r="B2295" s="1"/>
      <c r="C2295" s="61" t="s">
        <v>171</v>
      </c>
      <c r="D2295" s="1"/>
      <c r="E2295" s="13"/>
      <c r="F2295" s="52"/>
      <c r="G2295" s="51" t="str">
        <f>IF([1]Summary!$AG2296="","",[1]Summary!$AG2296)</f>
        <v/>
      </c>
      <c r="H2295" s="51"/>
      <c r="I2295" s="51" t="str">
        <f>IF('[2]Total Proposed Rate Y2 Full-GF'!$AG2295="","",'[2]Total Proposed Rate Y2 Full-GF'!$AG2295)</f>
        <v/>
      </c>
      <c r="J2295" s="51"/>
      <c r="K2295" s="51" t="str">
        <f t="shared" si="163"/>
        <v/>
      </c>
      <c r="L2295" s="51"/>
      <c r="M2295" s="59" t="str">
        <f t="shared" si="164"/>
        <v/>
      </c>
      <c r="N2295" s="5"/>
    </row>
    <row r="2296" spans="1:14" x14ac:dyDescent="0.2">
      <c r="A2296" s="6">
        <f t="shared" si="167"/>
        <v>11</v>
      </c>
      <c r="B2296" s="1"/>
      <c r="C2296" s="13" t="s">
        <v>100</v>
      </c>
      <c r="D2296" s="1"/>
      <c r="E2296" s="13" t="s">
        <v>15</v>
      </c>
      <c r="F2296" s="52"/>
      <c r="G2296" s="51">
        <f>IF([1]Summary!$AG2297="","",[1]Summary!$AG2297)</f>
        <v>13.87</v>
      </c>
      <c r="H2296" s="51"/>
      <c r="I2296" s="51">
        <f>IF('[2]Total Proposed Rate Y2 Full-GF'!$AG2296="","",'[2]Total Proposed Rate Y2 Full-GF'!$AG2296)</f>
        <v>13.56</v>
      </c>
      <c r="J2296" s="51"/>
      <c r="K2296" s="51">
        <f t="shared" si="163"/>
        <v>-0.30999999999999872</v>
      </c>
      <c r="L2296" s="22"/>
      <c r="M2296" s="59">
        <f t="shared" si="164"/>
        <v>-2.2350396539293348E-2</v>
      </c>
      <c r="N2296" s="5"/>
    </row>
    <row r="2297" spans="1:14" x14ac:dyDescent="0.2">
      <c r="A2297" s="6">
        <f t="shared" si="167"/>
        <v>12</v>
      </c>
      <c r="B2297" s="1"/>
      <c r="C2297" s="13" t="s">
        <v>101</v>
      </c>
      <c r="D2297" s="1"/>
      <c r="E2297" s="13" t="s">
        <v>15</v>
      </c>
      <c r="F2297" s="52"/>
      <c r="G2297" s="51">
        <f>IF([1]Summary!$AG2298="","",[1]Summary!$AG2298)</f>
        <v>13.8</v>
      </c>
      <c r="H2297" s="51"/>
      <c r="I2297" s="51">
        <f>IF('[2]Total Proposed Rate Y2 Full-GF'!$AG2297="","",'[2]Total Proposed Rate Y2 Full-GF'!$AG2297)</f>
        <v>13.49</v>
      </c>
      <c r="J2297" s="51"/>
      <c r="K2297" s="51">
        <f t="shared" si="163"/>
        <v>-0.3100000000000005</v>
      </c>
      <c r="L2297" s="51"/>
      <c r="M2297" s="59">
        <f t="shared" si="164"/>
        <v>-2.2463768115942064E-2</v>
      </c>
      <c r="N2297" s="5"/>
    </row>
    <row r="2298" spans="1:14" x14ac:dyDescent="0.2">
      <c r="A2298" s="6">
        <f t="shared" si="167"/>
        <v>13</v>
      </c>
      <c r="B2298" s="1"/>
      <c r="C2298" s="13" t="s">
        <v>108</v>
      </c>
      <c r="D2298" s="1"/>
      <c r="E2298" s="13" t="s">
        <v>15</v>
      </c>
      <c r="F2298" s="52"/>
      <c r="G2298" s="51">
        <f>IF([1]Summary!$AG2299="","",[1]Summary!$AG2299)</f>
        <v>0</v>
      </c>
      <c r="H2298" s="51"/>
      <c r="I2298" s="51">
        <f>IF('[2]Total Proposed Rate Y2 Full-GF'!$AG2298="","",'[2]Total Proposed Rate Y2 Full-GF'!$AG2298)</f>
        <v>0</v>
      </c>
      <c r="J2298" s="51"/>
      <c r="K2298" s="51">
        <f t="shared" si="163"/>
        <v>0</v>
      </c>
      <c r="L2298" s="51"/>
      <c r="M2298" s="59">
        <f t="shared" si="164"/>
        <v>0</v>
      </c>
      <c r="N2298" s="5"/>
    </row>
    <row r="2299" spans="1:14" x14ac:dyDescent="0.2">
      <c r="A2299" s="6">
        <f t="shared" si="167"/>
        <v>14</v>
      </c>
      <c r="B2299" s="1"/>
      <c r="C2299" s="14" t="s">
        <v>86</v>
      </c>
      <c r="D2299" s="1"/>
      <c r="E2299" s="1"/>
      <c r="F2299" s="52"/>
      <c r="G2299" s="51" t="str">
        <f>IF([1]Summary!$AG2300="","",[1]Summary!$AG2300)</f>
        <v/>
      </c>
      <c r="H2299" s="51"/>
      <c r="I2299" s="51" t="str">
        <f>IF('[2]Total Proposed Rate Y2 Full-GF'!$AG2299="","",'[2]Total Proposed Rate Y2 Full-GF'!$AG2299)</f>
        <v/>
      </c>
      <c r="J2299" s="51"/>
      <c r="K2299" s="51" t="str">
        <f t="shared" si="163"/>
        <v/>
      </c>
      <c r="L2299" s="22"/>
      <c r="M2299" s="59" t="str">
        <f t="shared" si="164"/>
        <v/>
      </c>
      <c r="N2299" s="5"/>
    </row>
    <row r="2300" spans="1:14" x14ac:dyDescent="0.2">
      <c r="A2300" s="6">
        <f t="shared" si="167"/>
        <v>15</v>
      </c>
      <c r="B2300" s="1"/>
      <c r="C2300" s="13" t="s">
        <v>100</v>
      </c>
      <c r="D2300" s="1"/>
      <c r="E2300" s="13" t="s">
        <v>15</v>
      </c>
      <c r="F2300" s="52"/>
      <c r="G2300" s="51">
        <f>IF([1]Summary!$AG2301="","",[1]Summary!$AG2301)</f>
        <v>0.41</v>
      </c>
      <c r="H2300" s="51"/>
      <c r="I2300" s="51">
        <f>IF('[2]Total Proposed Rate Y2 Full-GF'!$AG2300="","",'[2]Total Proposed Rate Y2 Full-GF'!$AG2300)</f>
        <v>0.41</v>
      </c>
      <c r="J2300" s="51"/>
      <c r="K2300" s="51">
        <f t="shared" si="163"/>
        <v>0</v>
      </c>
      <c r="L2300" s="51"/>
      <c r="M2300" s="59">
        <f t="shared" si="164"/>
        <v>0</v>
      </c>
      <c r="N2300" s="5"/>
    </row>
    <row r="2301" spans="1:14" x14ac:dyDescent="0.2">
      <c r="A2301" s="6">
        <f t="shared" si="167"/>
        <v>16</v>
      </c>
      <c r="B2301" s="1"/>
      <c r="C2301" s="13" t="s">
        <v>101</v>
      </c>
      <c r="D2301" s="1"/>
      <c r="E2301" s="13" t="s">
        <v>15</v>
      </c>
      <c r="F2301" s="52"/>
      <c r="G2301" s="51">
        <f>IF([1]Summary!$AG2302="","",[1]Summary!$AG2302)</f>
        <v>0.41</v>
      </c>
      <c r="H2301" s="51"/>
      <c r="I2301" s="51">
        <f>IF('[2]Total Proposed Rate Y2 Full-GF'!$AG2301="","",'[2]Total Proposed Rate Y2 Full-GF'!$AG2301)</f>
        <v>0.41</v>
      </c>
      <c r="J2301" s="51"/>
      <c r="K2301" s="51">
        <f t="shared" si="163"/>
        <v>0</v>
      </c>
      <c r="L2301" s="51"/>
      <c r="M2301" s="59">
        <f t="shared" si="164"/>
        <v>0</v>
      </c>
      <c r="N2301" s="5"/>
    </row>
    <row r="2302" spans="1:14" x14ac:dyDescent="0.2">
      <c r="A2302" s="6">
        <f t="shared" si="167"/>
        <v>17</v>
      </c>
      <c r="B2302" s="1"/>
      <c r="C2302" s="13" t="s">
        <v>108</v>
      </c>
      <c r="D2302" s="1"/>
      <c r="E2302" s="13" t="s">
        <v>15</v>
      </c>
      <c r="F2302" s="52"/>
      <c r="G2302" s="51">
        <f>IF([1]Summary!$AG2303="","",[1]Summary!$AG2303)</f>
        <v>0.39</v>
      </c>
      <c r="H2302" s="51"/>
      <c r="I2302" s="51">
        <f>IF('[2]Total Proposed Rate Y2 Full-GF'!$AG2302="","",'[2]Total Proposed Rate Y2 Full-GF'!$AG2302)</f>
        <v>0.39</v>
      </c>
      <c r="J2302" s="51"/>
      <c r="K2302" s="51">
        <f t="shared" si="163"/>
        <v>0</v>
      </c>
      <c r="L2302" s="52"/>
      <c r="M2302" s="59">
        <f t="shared" si="164"/>
        <v>0</v>
      </c>
      <c r="N2302" s="5"/>
    </row>
    <row r="2303" spans="1:14" x14ac:dyDescent="0.2">
      <c r="A2303" s="6">
        <f t="shared" si="167"/>
        <v>18</v>
      </c>
      <c r="B2303" s="1"/>
      <c r="C2303" s="14" t="s">
        <v>87</v>
      </c>
      <c r="D2303" s="1"/>
      <c r="E2303" s="1"/>
      <c r="F2303" s="52"/>
      <c r="G2303" s="51" t="str">
        <f>IF([1]Summary!$AG2304="","",[1]Summary!$AG2304)</f>
        <v/>
      </c>
      <c r="H2303" s="51"/>
      <c r="I2303" s="51" t="str">
        <f>IF('[2]Total Proposed Rate Y2 Full-GF'!$AG2303="","",'[2]Total Proposed Rate Y2 Full-GF'!$AG2303)</f>
        <v/>
      </c>
      <c r="J2303" s="51"/>
      <c r="K2303" s="51" t="str">
        <f t="shared" si="163"/>
        <v/>
      </c>
      <c r="L2303" s="22"/>
      <c r="M2303" s="59" t="str">
        <f t="shared" si="164"/>
        <v/>
      </c>
      <c r="N2303" s="5"/>
    </row>
    <row r="2304" spans="1:14" x14ac:dyDescent="0.2">
      <c r="A2304" s="6">
        <f t="shared" si="167"/>
        <v>19</v>
      </c>
      <c r="B2304" s="1"/>
      <c r="C2304" s="13" t="s">
        <v>100</v>
      </c>
      <c r="D2304" s="1"/>
      <c r="E2304" s="13" t="s">
        <v>15</v>
      </c>
      <c r="F2304" s="52"/>
      <c r="G2304" s="51">
        <f>IF([1]Summary!$AG2305="","",[1]Summary!$AG2305)</f>
        <v>0</v>
      </c>
      <c r="H2304" s="51"/>
      <c r="I2304" s="51">
        <f>IF('[2]Total Proposed Rate Y2 Full-GF'!$AG2304="","",'[2]Total Proposed Rate Y2 Full-GF'!$AG2304)</f>
        <v>0</v>
      </c>
      <c r="J2304" s="51"/>
      <c r="K2304" s="51">
        <f t="shared" si="163"/>
        <v>0</v>
      </c>
      <c r="L2304" s="51"/>
      <c r="M2304" s="59">
        <f t="shared" si="164"/>
        <v>0</v>
      </c>
      <c r="N2304" s="5"/>
    </row>
    <row r="2305" spans="1:14" x14ac:dyDescent="0.2">
      <c r="A2305" s="6">
        <f t="shared" si="167"/>
        <v>20</v>
      </c>
      <c r="B2305" s="1"/>
      <c r="C2305" s="13" t="s">
        <v>101</v>
      </c>
      <c r="D2305" s="1"/>
      <c r="E2305" s="13" t="s">
        <v>15</v>
      </c>
      <c r="F2305" s="52"/>
      <c r="G2305" s="51">
        <f>IF([1]Summary!$AG2306="","",[1]Summary!$AG2306)</f>
        <v>0</v>
      </c>
      <c r="H2305" s="51"/>
      <c r="I2305" s="51">
        <f>IF('[2]Total Proposed Rate Y2 Full-GF'!$AG2305="","",'[2]Total Proposed Rate Y2 Full-GF'!$AG2305)</f>
        <v>0</v>
      </c>
      <c r="J2305" s="51"/>
      <c r="K2305" s="51">
        <f t="shared" si="163"/>
        <v>0</v>
      </c>
      <c r="L2305" s="51"/>
      <c r="M2305" s="59">
        <f t="shared" si="164"/>
        <v>0</v>
      </c>
      <c r="N2305" s="5"/>
    </row>
    <row r="2306" spans="1:14" x14ac:dyDescent="0.2">
      <c r="A2306" s="6">
        <f t="shared" si="167"/>
        <v>21</v>
      </c>
      <c r="B2306" s="1"/>
      <c r="C2306" s="13" t="s">
        <v>108</v>
      </c>
      <c r="D2306" s="1"/>
      <c r="E2306" s="13" t="s">
        <v>15</v>
      </c>
      <c r="F2306" s="52"/>
      <c r="G2306" s="51">
        <f>IF([1]Summary!$AG2307="","",[1]Summary!$AG2307)</f>
        <v>0</v>
      </c>
      <c r="H2306" s="51"/>
      <c r="I2306" s="51">
        <f>IF('[2]Total Proposed Rate Y2 Full-GF'!$AG2306="","",'[2]Total Proposed Rate Y2 Full-GF'!$AG2306)</f>
        <v>0</v>
      </c>
      <c r="J2306" s="51"/>
      <c r="K2306" s="51">
        <f t="shared" si="163"/>
        <v>0</v>
      </c>
      <c r="L2306" s="52"/>
      <c r="M2306" s="59">
        <f t="shared" si="164"/>
        <v>0</v>
      </c>
      <c r="N2306" s="5"/>
    </row>
    <row r="2307" spans="1:14" x14ac:dyDescent="0.2">
      <c r="A2307" s="6">
        <f t="shared" si="167"/>
        <v>22</v>
      </c>
      <c r="B2307" s="1"/>
      <c r="C2307" s="14" t="s">
        <v>172</v>
      </c>
      <c r="D2307" s="1"/>
      <c r="E2307" s="14"/>
      <c r="F2307" s="52"/>
      <c r="G2307" s="51" t="str">
        <f>IF([1]Summary!$AG2308="","",[1]Summary!$AG2308)</f>
        <v/>
      </c>
      <c r="H2307" s="51"/>
      <c r="I2307" s="51" t="str">
        <f>IF('[2]Total Proposed Rate Y2 Full-GF'!$AG2307="","",'[2]Total Proposed Rate Y2 Full-GF'!$AG2307)</f>
        <v/>
      </c>
      <c r="J2307" s="51"/>
      <c r="K2307" s="51" t="str">
        <f t="shared" si="163"/>
        <v/>
      </c>
      <c r="L2307" s="51"/>
      <c r="M2307" s="59" t="str">
        <f t="shared" si="164"/>
        <v/>
      </c>
      <c r="N2307" s="5"/>
    </row>
    <row r="2308" spans="1:14" x14ac:dyDescent="0.2">
      <c r="A2308" s="6">
        <f t="shared" si="167"/>
        <v>23</v>
      </c>
      <c r="B2308" s="1"/>
      <c r="C2308" s="13" t="s">
        <v>100</v>
      </c>
      <c r="D2308" s="1"/>
      <c r="E2308" s="13" t="s">
        <v>15</v>
      </c>
      <c r="F2308" s="52"/>
      <c r="G2308" s="51">
        <f>IF([1]Summary!$AG2309="","",[1]Summary!$AG2309)</f>
        <v>0</v>
      </c>
      <c r="H2308" s="51"/>
      <c r="I2308" s="51">
        <f>IF('[2]Total Proposed Rate Y2 Full-GF'!$AG2308="","",'[2]Total Proposed Rate Y2 Full-GF'!$AG2308)</f>
        <v>0</v>
      </c>
      <c r="J2308" s="51"/>
      <c r="K2308" s="51">
        <f t="shared" si="163"/>
        <v>0</v>
      </c>
      <c r="L2308" s="51"/>
      <c r="M2308" s="59">
        <f t="shared" si="164"/>
        <v>0</v>
      </c>
      <c r="N2308" s="5"/>
    </row>
    <row r="2309" spans="1:14" x14ac:dyDescent="0.2">
      <c r="A2309" s="6">
        <f t="shared" si="167"/>
        <v>24</v>
      </c>
      <c r="B2309" s="1"/>
      <c r="C2309" s="13" t="s">
        <v>101</v>
      </c>
      <c r="D2309" s="1"/>
      <c r="E2309" s="13" t="s">
        <v>15</v>
      </c>
      <c r="F2309" s="52"/>
      <c r="G2309" s="51">
        <f>IF([1]Summary!$AG2310="","",[1]Summary!$AG2310)</f>
        <v>0</v>
      </c>
      <c r="H2309" s="51"/>
      <c r="I2309" s="51">
        <f>IF('[2]Total Proposed Rate Y2 Full-GF'!$AG2309="","",'[2]Total Proposed Rate Y2 Full-GF'!$AG2309)</f>
        <v>0</v>
      </c>
      <c r="J2309" s="51"/>
      <c r="K2309" s="51">
        <f t="shared" si="163"/>
        <v>0</v>
      </c>
      <c r="L2309" s="22"/>
      <c r="M2309" s="59">
        <f t="shared" si="164"/>
        <v>0</v>
      </c>
      <c r="N2309" s="5"/>
    </row>
    <row r="2310" spans="1:14" x14ac:dyDescent="0.2">
      <c r="A2310" s="6">
        <f t="shared" si="167"/>
        <v>25</v>
      </c>
      <c r="B2310" s="1"/>
      <c r="C2310" s="13" t="s">
        <v>108</v>
      </c>
      <c r="D2310" s="1"/>
      <c r="E2310" s="13" t="s">
        <v>15</v>
      </c>
      <c r="F2310" s="52"/>
      <c r="G2310" s="51">
        <f>IF([1]Summary!$AG2311="","",[1]Summary!$AG2311)</f>
        <v>0</v>
      </c>
      <c r="H2310" s="51"/>
      <c r="I2310" s="51">
        <f>IF('[2]Total Proposed Rate Y2 Full-GF'!$AG2310="","",'[2]Total Proposed Rate Y2 Full-GF'!$AG2310)</f>
        <v>0</v>
      </c>
      <c r="J2310" s="51"/>
      <c r="K2310" s="51">
        <f t="shared" si="163"/>
        <v>0</v>
      </c>
      <c r="L2310" s="52"/>
      <c r="M2310" s="59">
        <f t="shared" si="164"/>
        <v>0</v>
      </c>
      <c r="N2310" s="5"/>
    </row>
    <row r="2311" spans="1:14" x14ac:dyDescent="0.2">
      <c r="A2311" s="6">
        <f t="shared" si="167"/>
        <v>26</v>
      </c>
      <c r="B2311" s="1"/>
      <c r="C2311" s="61" t="s">
        <v>173</v>
      </c>
      <c r="D2311" s="1"/>
      <c r="E2311" s="14"/>
      <c r="F2311" s="52"/>
      <c r="G2311" s="58" t="str">
        <f>IF([1]Summary!$AG2312="","",[1]Summary!$AG2312)</f>
        <v/>
      </c>
      <c r="H2311" s="58"/>
      <c r="I2311" s="58" t="str">
        <f>IF('[2]Total Proposed Rate Y2 Full-GF'!$AG2311="","",'[2]Total Proposed Rate Y2 Full-GF'!$AG2311)</f>
        <v/>
      </c>
      <c r="J2311" s="58"/>
      <c r="K2311" s="58" t="str">
        <f t="shared" si="163"/>
        <v/>
      </c>
      <c r="L2311" s="22"/>
      <c r="M2311" s="59" t="str">
        <f t="shared" si="164"/>
        <v/>
      </c>
      <c r="N2311" s="5"/>
    </row>
    <row r="2312" spans="1:14" x14ac:dyDescent="0.2">
      <c r="A2312" s="6">
        <f t="shared" si="167"/>
        <v>27</v>
      </c>
      <c r="B2312" s="1"/>
      <c r="C2312" s="13" t="s">
        <v>100</v>
      </c>
      <c r="D2312" s="1"/>
      <c r="E2312" s="13" t="s">
        <v>22</v>
      </c>
      <c r="F2312" s="52"/>
      <c r="G2312" s="58">
        <f>IF([1]Summary!$AG2313="","",[1]Summary!$AG2313)</f>
        <v>6.5950000000000009E-2</v>
      </c>
      <c r="H2312" s="58"/>
      <c r="I2312" s="58">
        <f>IF('[2]Total Proposed Rate Y2 Full-GF'!$AG2312="","",'[2]Total Proposed Rate Y2 Full-GF'!$AG2312)</f>
        <v>6.5950000000000009E-2</v>
      </c>
      <c r="J2312" s="58"/>
      <c r="K2312" s="58">
        <f t="shared" si="163"/>
        <v>0</v>
      </c>
      <c r="L2312" s="22"/>
      <c r="M2312" s="59">
        <f t="shared" si="164"/>
        <v>0</v>
      </c>
      <c r="N2312" s="5"/>
    </row>
    <row r="2313" spans="1:14" x14ac:dyDescent="0.2">
      <c r="A2313" s="6">
        <f t="shared" si="167"/>
        <v>28</v>
      </c>
      <c r="B2313" s="1"/>
      <c r="C2313" s="13" t="s">
        <v>101</v>
      </c>
      <c r="D2313" s="1"/>
      <c r="E2313" s="13" t="s">
        <v>22</v>
      </c>
      <c r="F2313" s="52"/>
      <c r="G2313" s="58">
        <f>IF([1]Summary!$AG2314="","",[1]Summary!$AG2314)</f>
        <v>6.2870000000000009E-2</v>
      </c>
      <c r="H2313" s="58"/>
      <c r="I2313" s="58">
        <f>IF('[2]Total Proposed Rate Y2 Full-GF'!$AG2313="","",'[2]Total Proposed Rate Y2 Full-GF'!$AG2313)</f>
        <v>6.2870000000000009E-2</v>
      </c>
      <c r="J2313" s="58"/>
      <c r="K2313" s="58">
        <f t="shared" si="163"/>
        <v>0</v>
      </c>
      <c r="L2313" s="22"/>
      <c r="M2313" s="59">
        <f t="shared" si="164"/>
        <v>0</v>
      </c>
      <c r="N2313" s="5"/>
    </row>
    <row r="2314" spans="1:14" x14ac:dyDescent="0.2">
      <c r="A2314" s="6">
        <f t="shared" si="167"/>
        <v>29</v>
      </c>
      <c r="B2314" s="1"/>
      <c r="C2314" s="13" t="s">
        <v>108</v>
      </c>
      <c r="D2314" s="1"/>
      <c r="E2314" s="13" t="s">
        <v>22</v>
      </c>
      <c r="F2314" s="52"/>
      <c r="G2314" s="58">
        <f>IF([1]Summary!$AG2315="","",[1]Summary!$AG2315)</f>
        <v>6.3109999999999999E-2</v>
      </c>
      <c r="H2314" s="58"/>
      <c r="I2314" s="58">
        <f>IF('[2]Total Proposed Rate Y2 Full-GF'!$AG2314="","",'[2]Total Proposed Rate Y2 Full-GF'!$AG2314)</f>
        <v>6.3109999999999999E-2</v>
      </c>
      <c r="J2314" s="58"/>
      <c r="K2314" s="58">
        <f t="shared" si="163"/>
        <v>0</v>
      </c>
      <c r="L2314" s="22"/>
      <c r="M2314" s="59">
        <f t="shared" si="164"/>
        <v>0</v>
      </c>
      <c r="N2314" s="5"/>
    </row>
    <row r="2315" spans="1:14" x14ac:dyDescent="0.2">
      <c r="A2315" s="6">
        <f t="shared" si="167"/>
        <v>30</v>
      </c>
      <c r="B2315" s="1"/>
      <c r="C2315" s="61" t="s">
        <v>287</v>
      </c>
      <c r="D2315" s="1"/>
      <c r="E2315" s="14"/>
      <c r="F2315" s="52"/>
      <c r="G2315" s="58" t="str">
        <f>IF([1]Summary!$AG2316="","",[1]Summary!$AG2316)</f>
        <v/>
      </c>
      <c r="H2315" s="58"/>
      <c r="I2315" s="58" t="str">
        <f>IF('[2]Total Proposed Rate Y2 Full-GF'!$AG2315="","",'[2]Total Proposed Rate Y2 Full-GF'!$AG2315)</f>
        <v/>
      </c>
      <c r="J2315" s="58"/>
      <c r="K2315" s="58" t="str">
        <f t="shared" si="163"/>
        <v/>
      </c>
      <c r="L2315" s="22"/>
      <c r="M2315" s="59" t="str">
        <f t="shared" si="164"/>
        <v/>
      </c>
      <c r="N2315" s="5"/>
    </row>
    <row r="2316" spans="1:14" x14ac:dyDescent="0.2">
      <c r="A2316" s="6">
        <f t="shared" si="167"/>
        <v>31</v>
      </c>
      <c r="B2316" s="1"/>
      <c r="C2316" s="13" t="s">
        <v>100</v>
      </c>
      <c r="D2316" s="1"/>
      <c r="E2316" s="13" t="s">
        <v>22</v>
      </c>
      <c r="F2316" s="52"/>
      <c r="G2316" s="58">
        <f>IF([1]Summary!$AG2317="","",[1]Summary!$AG2317)</f>
        <v>6.5810000000000007E-2</v>
      </c>
      <c r="H2316" s="58"/>
      <c r="I2316" s="58">
        <f>IF('[2]Total Proposed Rate Y2 Full-GF'!$AG2316="","",'[2]Total Proposed Rate Y2 Full-GF'!$AG2316)</f>
        <v>6.5810000000000007E-2</v>
      </c>
      <c r="J2316" s="58"/>
      <c r="K2316" s="58">
        <f t="shared" ref="K2316:K2379" si="168">IF(I2316="","",+I2316-G2316)</f>
        <v>0</v>
      </c>
      <c r="L2316" s="22"/>
      <c r="M2316" s="59">
        <f t="shared" ref="M2316:M2379" si="169">IF(K2316="","",+IFERROR(K2316/G2316,0))</f>
        <v>0</v>
      </c>
      <c r="N2316" s="5"/>
    </row>
    <row r="2317" spans="1:14" x14ac:dyDescent="0.2">
      <c r="A2317" s="6">
        <f t="shared" si="167"/>
        <v>32</v>
      </c>
      <c r="B2317" s="1"/>
      <c r="C2317" s="13" t="s">
        <v>101</v>
      </c>
      <c r="D2317" s="1"/>
      <c r="E2317" s="13" t="s">
        <v>22</v>
      </c>
      <c r="F2317" s="52"/>
      <c r="G2317" s="58">
        <f>IF([1]Summary!$AG2318="","",[1]Summary!$AG2318)</f>
        <v>6.2730000000000008E-2</v>
      </c>
      <c r="H2317" s="58"/>
      <c r="I2317" s="58">
        <f>IF('[2]Total Proposed Rate Y2 Full-GF'!$AG2317="","",'[2]Total Proposed Rate Y2 Full-GF'!$AG2317)</f>
        <v>6.2730000000000008E-2</v>
      </c>
      <c r="J2317" s="58"/>
      <c r="K2317" s="58">
        <f t="shared" si="168"/>
        <v>0</v>
      </c>
      <c r="L2317" s="22"/>
      <c r="M2317" s="59">
        <f t="shared" si="169"/>
        <v>0</v>
      </c>
      <c r="N2317" s="5"/>
    </row>
    <row r="2318" spans="1:14" x14ac:dyDescent="0.2">
      <c r="A2318" s="6">
        <f t="shared" si="167"/>
        <v>33</v>
      </c>
      <c r="B2318" s="1"/>
      <c r="C2318" s="13" t="s">
        <v>108</v>
      </c>
      <c r="D2318" s="1"/>
      <c r="E2318" s="13" t="s">
        <v>22</v>
      </c>
      <c r="F2318" s="52"/>
      <c r="G2318" s="58">
        <f>IF([1]Summary!$AG2319="","",[1]Summary!$AG2319)</f>
        <v>6.2980000000000008E-2</v>
      </c>
      <c r="H2318" s="58"/>
      <c r="I2318" s="58">
        <f>IF('[2]Total Proposed Rate Y2 Full-GF'!$AG2318="","",'[2]Total Proposed Rate Y2 Full-GF'!$AG2318)</f>
        <v>6.2980000000000008E-2</v>
      </c>
      <c r="J2318" s="58"/>
      <c r="K2318" s="58">
        <f t="shared" si="168"/>
        <v>0</v>
      </c>
      <c r="L2318" s="22"/>
      <c r="M2318" s="59">
        <f t="shared" si="169"/>
        <v>0</v>
      </c>
      <c r="N2318" s="5"/>
    </row>
    <row r="2319" spans="1:14" x14ac:dyDescent="0.2">
      <c r="A2319" s="6">
        <f t="shared" si="167"/>
        <v>34</v>
      </c>
      <c r="B2319" s="1"/>
      <c r="C2319" s="61" t="s">
        <v>174</v>
      </c>
      <c r="D2319" s="1"/>
      <c r="E2319" s="14"/>
      <c r="F2319" s="52"/>
      <c r="G2319" s="58" t="str">
        <f>IF([1]Summary!$AG2320="","",[1]Summary!$AG2320)</f>
        <v/>
      </c>
      <c r="H2319" s="58"/>
      <c r="I2319" s="58" t="str">
        <f>IF('[2]Total Proposed Rate Y2 Full-GF'!$AG2319="","",'[2]Total Proposed Rate Y2 Full-GF'!$AG2319)</f>
        <v/>
      </c>
      <c r="J2319" s="58"/>
      <c r="K2319" s="58" t="str">
        <f t="shared" si="168"/>
        <v/>
      </c>
      <c r="L2319" s="52"/>
      <c r="M2319" s="59" t="str">
        <f t="shared" si="169"/>
        <v/>
      </c>
      <c r="N2319" s="5"/>
    </row>
    <row r="2320" spans="1:14" x14ac:dyDescent="0.2">
      <c r="A2320" s="6">
        <f t="shared" si="167"/>
        <v>35</v>
      </c>
      <c r="B2320" s="1"/>
      <c r="C2320" s="13" t="s">
        <v>100</v>
      </c>
      <c r="D2320" s="1"/>
      <c r="E2320" s="13" t="s">
        <v>22</v>
      </c>
      <c r="F2320" s="52"/>
      <c r="G2320" s="58">
        <f>IF([1]Summary!$AG2321="","",[1]Summary!$AG2321)</f>
        <v>6.3469999999999999E-2</v>
      </c>
      <c r="H2320" s="58"/>
      <c r="I2320" s="58">
        <f>IF('[2]Total Proposed Rate Y2 Full-GF'!$AG2320="","",'[2]Total Proposed Rate Y2 Full-GF'!$AG2320)</f>
        <v>6.3469999999999999E-2</v>
      </c>
      <c r="J2320" s="58"/>
      <c r="K2320" s="58">
        <f t="shared" si="168"/>
        <v>0</v>
      </c>
      <c r="L2320" s="51"/>
      <c r="M2320" s="59">
        <f t="shared" si="169"/>
        <v>0</v>
      </c>
      <c r="N2320" s="5"/>
    </row>
    <row r="2321" spans="1:14" x14ac:dyDescent="0.2">
      <c r="A2321" s="6">
        <f t="shared" si="167"/>
        <v>36</v>
      </c>
      <c r="B2321" s="1"/>
      <c r="C2321" s="13" t="s">
        <v>101</v>
      </c>
      <c r="D2321" s="1"/>
      <c r="E2321" s="13" t="s">
        <v>22</v>
      </c>
      <c r="F2321" s="52"/>
      <c r="G2321" s="58">
        <f>IF([1]Summary!$AG2322="","",[1]Summary!$AG2322)</f>
        <v>6.0410000000000005E-2</v>
      </c>
      <c r="H2321" s="58"/>
      <c r="I2321" s="58">
        <f>IF('[2]Total Proposed Rate Y2 Full-GF'!$AG2321="","",'[2]Total Proposed Rate Y2 Full-GF'!$AG2321)</f>
        <v>6.0410000000000005E-2</v>
      </c>
      <c r="J2321" s="58"/>
      <c r="K2321" s="58">
        <f t="shared" si="168"/>
        <v>0</v>
      </c>
      <c r="L2321" s="51"/>
      <c r="M2321" s="59">
        <f t="shared" si="169"/>
        <v>0</v>
      </c>
      <c r="N2321" s="5"/>
    </row>
    <row r="2322" spans="1:14" x14ac:dyDescent="0.2">
      <c r="A2322" s="6">
        <f t="shared" si="167"/>
        <v>37</v>
      </c>
      <c r="B2322" s="1"/>
      <c r="C2322" s="13" t="s">
        <v>108</v>
      </c>
      <c r="D2322" s="1"/>
      <c r="E2322" s="13" t="s">
        <v>22</v>
      </c>
      <c r="F2322" s="52"/>
      <c r="G2322" s="58">
        <f>IF([1]Summary!$AG2323="","",[1]Summary!$AG2323)</f>
        <v>6.0749999999999998E-2</v>
      </c>
      <c r="H2322" s="58"/>
      <c r="I2322" s="58">
        <f>IF('[2]Total Proposed Rate Y2 Full-GF'!$AG2322="","",'[2]Total Proposed Rate Y2 Full-GF'!$AG2322)</f>
        <v>6.0749999999999998E-2</v>
      </c>
      <c r="J2322" s="58"/>
      <c r="K2322" s="58">
        <f t="shared" si="168"/>
        <v>0</v>
      </c>
      <c r="L2322" s="22"/>
      <c r="M2322" s="59">
        <f t="shared" si="169"/>
        <v>0</v>
      </c>
      <c r="N2322" s="5"/>
    </row>
    <row r="2323" spans="1:14" x14ac:dyDescent="0.2">
      <c r="A2323" s="6">
        <f t="shared" si="167"/>
        <v>38</v>
      </c>
      <c r="B2323" s="1"/>
      <c r="C2323" s="61" t="s">
        <v>175</v>
      </c>
      <c r="D2323" s="1"/>
      <c r="E2323" s="14"/>
      <c r="F2323" s="52"/>
      <c r="G2323" s="58" t="str">
        <f>IF([1]Summary!$AG2324="","",[1]Summary!$AG2324)</f>
        <v/>
      </c>
      <c r="H2323" s="58"/>
      <c r="I2323" s="58" t="str">
        <f>IF('[2]Total Proposed Rate Y2 Full-GF'!$AG2323="","",'[2]Total Proposed Rate Y2 Full-GF'!$AG2323)</f>
        <v/>
      </c>
      <c r="J2323" s="58"/>
      <c r="K2323" s="58" t="str">
        <f t="shared" si="168"/>
        <v/>
      </c>
      <c r="L2323" s="51"/>
      <c r="M2323" s="59" t="str">
        <f t="shared" si="169"/>
        <v/>
      </c>
      <c r="N2323" s="5"/>
    </row>
    <row r="2324" spans="1:14" x14ac:dyDescent="0.2">
      <c r="A2324" s="6">
        <f t="shared" si="167"/>
        <v>39</v>
      </c>
      <c r="B2324" s="1"/>
      <c r="C2324" s="13" t="s">
        <v>100</v>
      </c>
      <c r="D2324" s="1"/>
      <c r="E2324" s="13" t="s">
        <v>22</v>
      </c>
      <c r="F2324" s="52"/>
      <c r="G2324" s="58">
        <f>IF([1]Summary!$AG2325="","",[1]Summary!$AG2325)</f>
        <v>0.17078000000000002</v>
      </c>
      <c r="H2324" s="58"/>
      <c r="I2324" s="58">
        <f>IF('[2]Total Proposed Rate Y2 Full-GF'!$AG2324="","",'[2]Total Proposed Rate Y2 Full-GF'!$AG2324)</f>
        <v>0.17078000000000002</v>
      </c>
      <c r="J2324" s="58"/>
      <c r="K2324" s="58">
        <f t="shared" si="168"/>
        <v>0</v>
      </c>
      <c r="L2324" s="51"/>
      <c r="M2324" s="59">
        <f t="shared" si="169"/>
        <v>0</v>
      </c>
      <c r="N2324" s="5"/>
    </row>
    <row r="2325" spans="1:14" x14ac:dyDescent="0.2">
      <c r="A2325" s="6">
        <f t="shared" si="167"/>
        <v>40</v>
      </c>
      <c r="B2325" s="1"/>
      <c r="C2325" s="13" t="s">
        <v>101</v>
      </c>
      <c r="D2325" s="1"/>
      <c r="E2325" s="13" t="s">
        <v>22</v>
      </c>
      <c r="F2325" s="52"/>
      <c r="G2325" s="58">
        <f>IF([1]Summary!$AG2326="","",[1]Summary!$AG2326)</f>
        <v>0.16999</v>
      </c>
      <c r="H2325" s="58"/>
      <c r="I2325" s="58">
        <f>IF('[2]Total Proposed Rate Y2 Full-GF'!$AG2325="","",'[2]Total Proposed Rate Y2 Full-GF'!$AG2325)</f>
        <v>0.16999</v>
      </c>
      <c r="J2325" s="58"/>
      <c r="K2325" s="58">
        <f t="shared" si="168"/>
        <v>0</v>
      </c>
      <c r="L2325" s="22"/>
      <c r="M2325" s="59">
        <f t="shared" si="169"/>
        <v>0</v>
      </c>
      <c r="N2325" s="5"/>
    </row>
    <row r="2326" spans="1:14" x14ac:dyDescent="0.2">
      <c r="A2326" s="6">
        <f t="shared" si="167"/>
        <v>41</v>
      </c>
      <c r="B2326" s="1"/>
      <c r="C2326" s="13" t="s">
        <v>108</v>
      </c>
      <c r="D2326" s="1"/>
      <c r="E2326" s="13" t="s">
        <v>22</v>
      </c>
      <c r="F2326" s="52"/>
      <c r="G2326" s="58">
        <f>IF([1]Summary!$AG2327="","",[1]Summary!$AG2327)</f>
        <v>0.16907</v>
      </c>
      <c r="H2326" s="58"/>
      <c r="I2326" s="58">
        <f>IF('[2]Total Proposed Rate Y2 Full-GF'!$AG2326="","",'[2]Total Proposed Rate Y2 Full-GF'!$AG2326)</f>
        <v>0.16907</v>
      </c>
      <c r="J2326" s="58"/>
      <c r="K2326" s="58">
        <f t="shared" si="168"/>
        <v>0</v>
      </c>
      <c r="L2326" s="51"/>
      <c r="M2326" s="59">
        <f t="shared" si="169"/>
        <v>0</v>
      </c>
      <c r="N2326" s="5"/>
    </row>
    <row r="2327" spans="1:14" x14ac:dyDescent="0.2">
      <c r="A2327" s="6">
        <f t="shared" si="167"/>
        <v>42</v>
      </c>
      <c r="B2327" s="1"/>
      <c r="C2327" s="61" t="s">
        <v>288</v>
      </c>
      <c r="D2327" s="1"/>
      <c r="E2327" s="14"/>
      <c r="F2327" s="52"/>
      <c r="G2327" s="58" t="str">
        <f>IF([1]Summary!$AG2328="","",[1]Summary!$AG2328)</f>
        <v/>
      </c>
      <c r="H2327" s="58"/>
      <c r="I2327" s="58" t="str">
        <f>IF('[2]Total Proposed Rate Y2 Full-GF'!$AG2327="","",'[2]Total Proposed Rate Y2 Full-GF'!$AG2327)</f>
        <v/>
      </c>
      <c r="J2327" s="58"/>
      <c r="K2327" s="58" t="str">
        <f t="shared" si="168"/>
        <v/>
      </c>
      <c r="L2327" s="51"/>
      <c r="M2327" s="59" t="str">
        <f t="shared" si="169"/>
        <v/>
      </c>
      <c r="N2327" s="5"/>
    </row>
    <row r="2328" spans="1:14" x14ac:dyDescent="0.2">
      <c r="A2328" s="6">
        <f t="shared" si="167"/>
        <v>43</v>
      </c>
      <c r="B2328" s="1"/>
      <c r="C2328" s="13" t="s">
        <v>100</v>
      </c>
      <c r="D2328" s="1"/>
      <c r="E2328" s="13" t="s">
        <v>22</v>
      </c>
      <c r="F2328" s="52"/>
      <c r="G2328" s="58">
        <f>IF([1]Summary!$AG2329="","",[1]Summary!$AG2329)</f>
        <v>8.4500000000000006E-2</v>
      </c>
      <c r="H2328" s="58"/>
      <c r="I2328" s="58">
        <f>IF('[2]Total Proposed Rate Y2 Full-GF'!$AG2328="","",'[2]Total Proposed Rate Y2 Full-GF'!$AG2328)</f>
        <v>8.4500000000000006E-2</v>
      </c>
      <c r="J2328" s="58"/>
      <c r="K2328" s="58">
        <f t="shared" si="168"/>
        <v>0</v>
      </c>
      <c r="L2328" s="22"/>
      <c r="M2328" s="59">
        <f t="shared" si="169"/>
        <v>0</v>
      </c>
      <c r="N2328" s="5"/>
    </row>
    <row r="2329" spans="1:14" x14ac:dyDescent="0.2">
      <c r="A2329" s="6">
        <f t="shared" si="167"/>
        <v>44</v>
      </c>
      <c r="B2329" s="1"/>
      <c r="C2329" s="13" t="s">
        <v>101</v>
      </c>
      <c r="D2329" s="1"/>
      <c r="E2329" s="13" t="s">
        <v>22</v>
      </c>
      <c r="F2329" s="52"/>
      <c r="G2329" s="58">
        <f>IF([1]Summary!$AG2330="","",[1]Summary!$AG2330)</f>
        <v>8.4170000000000009E-2</v>
      </c>
      <c r="H2329" s="58"/>
      <c r="I2329" s="58">
        <f>IF('[2]Total Proposed Rate Y2 Full-GF'!$AG2329="","",'[2]Total Proposed Rate Y2 Full-GF'!$AG2329)</f>
        <v>8.4170000000000009E-2</v>
      </c>
      <c r="J2329" s="58"/>
      <c r="K2329" s="58">
        <f t="shared" si="168"/>
        <v>0</v>
      </c>
      <c r="L2329" s="22"/>
      <c r="M2329" s="59">
        <f t="shared" si="169"/>
        <v>0</v>
      </c>
      <c r="N2329" s="5"/>
    </row>
    <row r="2330" spans="1:14" x14ac:dyDescent="0.2">
      <c r="A2330" s="6">
        <f t="shared" si="167"/>
        <v>45</v>
      </c>
      <c r="B2330" s="1"/>
      <c r="C2330" s="13" t="s">
        <v>108</v>
      </c>
      <c r="D2330" s="1"/>
      <c r="E2330" s="13" t="s">
        <v>22</v>
      </c>
      <c r="F2330" s="52"/>
      <c r="G2330" s="58">
        <f>IF([1]Summary!$AG2331="","",[1]Summary!$AG2331)</f>
        <v>8.3770000000000011E-2</v>
      </c>
      <c r="H2330" s="58"/>
      <c r="I2330" s="58">
        <f>IF('[2]Total Proposed Rate Y2 Full-GF'!$AG2330="","",'[2]Total Proposed Rate Y2 Full-GF'!$AG2330)</f>
        <v>8.3770000000000011E-2</v>
      </c>
      <c r="J2330" s="58"/>
      <c r="K2330" s="58">
        <f t="shared" si="168"/>
        <v>0</v>
      </c>
      <c r="L2330" s="51"/>
      <c r="M2330" s="59">
        <f t="shared" si="169"/>
        <v>0</v>
      </c>
      <c r="N2330" s="5"/>
    </row>
    <row r="2331" spans="1:14" x14ac:dyDescent="0.2">
      <c r="A2331" s="6">
        <f t="shared" si="167"/>
        <v>46</v>
      </c>
      <c r="B2331" s="1"/>
      <c r="C2331" s="61" t="s">
        <v>176</v>
      </c>
      <c r="D2331" s="1"/>
      <c r="E2331" s="14"/>
      <c r="F2331" s="21"/>
      <c r="G2331" s="58" t="str">
        <f>IF([1]Summary!$AG2332="","",[1]Summary!$AG2332)</f>
        <v/>
      </c>
      <c r="H2331" s="58"/>
      <c r="I2331" s="58" t="str">
        <f>IF('[2]Total Proposed Rate Y2 Full-GF'!$AG2331="","",'[2]Total Proposed Rate Y2 Full-GF'!$AG2331)</f>
        <v/>
      </c>
      <c r="J2331" s="58"/>
      <c r="K2331" s="58" t="str">
        <f t="shared" si="168"/>
        <v/>
      </c>
      <c r="L2331" s="51"/>
      <c r="M2331" s="59" t="str">
        <f t="shared" si="169"/>
        <v/>
      </c>
      <c r="N2331" s="5"/>
    </row>
    <row r="2332" spans="1:14" x14ac:dyDescent="0.2">
      <c r="A2332" s="6">
        <f t="shared" si="167"/>
        <v>47</v>
      </c>
      <c r="B2332" s="1"/>
      <c r="C2332" s="13" t="s">
        <v>100</v>
      </c>
      <c r="D2332" s="1"/>
      <c r="E2332" s="13" t="s">
        <v>22</v>
      </c>
      <c r="F2332" s="21"/>
      <c r="G2332" s="58">
        <f>IF([1]Summary!$AG2333="","",[1]Summary!$AG2333)</f>
        <v>8.448E-2</v>
      </c>
      <c r="H2332" s="58"/>
      <c r="I2332" s="58">
        <f>IF('[2]Total Proposed Rate Y2 Full-GF'!$AG2332="","",'[2]Total Proposed Rate Y2 Full-GF'!$AG2332)</f>
        <v>8.448E-2</v>
      </c>
      <c r="J2332" s="58"/>
      <c r="K2332" s="58">
        <f t="shared" si="168"/>
        <v>0</v>
      </c>
      <c r="L2332" s="4"/>
      <c r="M2332" s="59">
        <f t="shared" si="169"/>
        <v>0</v>
      </c>
      <c r="N2332" s="5"/>
    </row>
    <row r="2333" spans="1:14" x14ac:dyDescent="0.2">
      <c r="A2333" s="6">
        <f t="shared" si="167"/>
        <v>48</v>
      </c>
      <c r="B2333" s="1"/>
      <c r="C2333" s="13" t="s">
        <v>101</v>
      </c>
      <c r="D2333" s="1"/>
      <c r="E2333" s="13" t="s">
        <v>22</v>
      </c>
      <c r="F2333" s="21"/>
      <c r="G2333" s="58">
        <f>IF([1]Summary!$AG2334="","",[1]Summary!$AG2334)</f>
        <v>8.4160000000000013E-2</v>
      </c>
      <c r="H2333" s="58"/>
      <c r="I2333" s="58">
        <f>IF('[2]Total Proposed Rate Y2 Full-GF'!$AG2333="","",'[2]Total Proposed Rate Y2 Full-GF'!$AG2333)</f>
        <v>8.4160000000000013E-2</v>
      </c>
      <c r="J2333" s="58"/>
      <c r="K2333" s="58">
        <f t="shared" si="168"/>
        <v>0</v>
      </c>
      <c r="L2333" s="51"/>
      <c r="M2333" s="59">
        <f t="shared" si="169"/>
        <v>0</v>
      </c>
      <c r="N2333" s="5"/>
    </row>
    <row r="2334" spans="1:14" x14ac:dyDescent="0.2">
      <c r="A2334" s="6">
        <f t="shared" si="167"/>
        <v>49</v>
      </c>
      <c r="B2334" s="1"/>
      <c r="C2334" s="13" t="s">
        <v>108</v>
      </c>
      <c r="D2334" s="1"/>
      <c r="E2334" s="13" t="s">
        <v>22</v>
      </c>
      <c r="F2334" s="21"/>
      <c r="G2334" s="58">
        <f>IF([1]Summary!$AG2335="","",[1]Summary!$AG2335)</f>
        <v>8.3750000000000005E-2</v>
      </c>
      <c r="H2334" s="58"/>
      <c r="I2334" s="58">
        <f>IF('[2]Total Proposed Rate Y2 Full-GF'!$AG2334="","",'[2]Total Proposed Rate Y2 Full-GF'!$AG2334)</f>
        <v>8.3750000000000005E-2</v>
      </c>
      <c r="J2334" s="58"/>
      <c r="K2334" s="58">
        <f t="shared" si="168"/>
        <v>0</v>
      </c>
      <c r="L2334" s="51"/>
      <c r="M2334" s="59">
        <f t="shared" si="169"/>
        <v>0</v>
      </c>
      <c r="N2334" s="5"/>
    </row>
    <row r="2335" spans="1:14" x14ac:dyDescent="0.2">
      <c r="A2335" s="36"/>
      <c r="B2335" s="1"/>
      <c r="C2335" s="10"/>
      <c r="D2335" s="1"/>
      <c r="E2335" s="11"/>
      <c r="F2335" s="21"/>
      <c r="G2335" s="51" t="str">
        <f>IF([1]Summary!$AG2336="","",[1]Summary!$AG2336)</f>
        <v/>
      </c>
      <c r="H2335" s="58"/>
      <c r="I2335" s="51" t="str">
        <f>IF('[2]Total Proposed Rate Y2 Full-GF'!$AG2335="","",'[2]Total Proposed Rate Y2 Full-GF'!$AG2335)</f>
        <v/>
      </c>
      <c r="J2335" s="58"/>
      <c r="K2335" s="51" t="str">
        <f t="shared" si="168"/>
        <v/>
      </c>
      <c r="L2335" s="21"/>
      <c r="M2335" s="59" t="str">
        <f t="shared" si="169"/>
        <v/>
      </c>
      <c r="N2335" s="5"/>
    </row>
    <row r="2336" spans="1:14" ht="10.5" hidden="1" x14ac:dyDescent="0.25">
      <c r="A2336" s="6">
        <v>1</v>
      </c>
      <c r="B2336" s="25"/>
      <c r="C2336" s="64" t="s">
        <v>177</v>
      </c>
      <c r="E2336" s="1"/>
      <c r="F2336" s="21"/>
      <c r="G2336" s="51" t="str">
        <f>IF([1]Summary!$AG2337="","",[1]Summary!$AG2337)</f>
        <v/>
      </c>
      <c r="H2336" s="58"/>
      <c r="I2336" s="51" t="str">
        <f>IF('[2]Total Proposed Rate Y2 Full-GF'!$AG2336="","",'[2]Total Proposed Rate Y2 Full-GF'!$AG2336)</f>
        <v/>
      </c>
      <c r="J2336" s="58"/>
      <c r="K2336" s="51" t="str">
        <f t="shared" si="168"/>
        <v/>
      </c>
      <c r="L2336" s="4"/>
      <c r="M2336" s="59" t="str">
        <f t="shared" si="169"/>
        <v/>
      </c>
      <c r="N2336" s="5"/>
    </row>
    <row r="2337" spans="1:14" hidden="1" x14ac:dyDescent="0.2">
      <c r="A2337" s="6">
        <f>+A2336+1</f>
        <v>2</v>
      </c>
      <c r="B2337" s="1"/>
      <c r="C2337" s="39" t="s">
        <v>130</v>
      </c>
      <c r="D2337" s="1"/>
      <c r="E2337" s="14"/>
      <c r="F2337" s="21"/>
      <c r="G2337" s="51" t="str">
        <f>IF([1]Summary!$AG2338="","",[1]Summary!$AG2338)</f>
        <v/>
      </c>
      <c r="H2337" s="58"/>
      <c r="I2337" s="51" t="str">
        <f>IF('[2]Total Proposed Rate Y2 Full-GF'!$AG2337="","",'[2]Total Proposed Rate Y2 Full-GF'!$AG2337)</f>
        <v/>
      </c>
      <c r="J2337" s="58"/>
      <c r="K2337" s="51" t="str">
        <f t="shared" si="168"/>
        <v/>
      </c>
      <c r="L2337" s="4"/>
      <c r="M2337" s="59" t="str">
        <f t="shared" si="169"/>
        <v/>
      </c>
      <c r="N2337" s="5"/>
    </row>
    <row r="2338" spans="1:14" hidden="1" x14ac:dyDescent="0.2">
      <c r="A2338" s="6">
        <f t="shared" ref="A2338:A2368" si="170">+A2337+1</f>
        <v>3</v>
      </c>
      <c r="B2338" s="1"/>
      <c r="C2338" s="13" t="s">
        <v>12</v>
      </c>
      <c r="D2338" s="1"/>
      <c r="E2338" s="14"/>
      <c r="F2338" s="21"/>
      <c r="G2338" s="51" t="str">
        <f>IF([1]Summary!$AG2339="","",[1]Summary!$AG2339)</f>
        <v/>
      </c>
      <c r="H2338" s="58"/>
      <c r="I2338" s="51" t="str">
        <f>IF('[2]Total Proposed Rate Y2 Full-GF'!$AG2338="","",'[2]Total Proposed Rate Y2 Full-GF'!$AG2338)</f>
        <v/>
      </c>
      <c r="J2338" s="58"/>
      <c r="K2338" s="51" t="str">
        <f t="shared" si="168"/>
        <v/>
      </c>
      <c r="L2338" s="4"/>
      <c r="M2338" s="59" t="str">
        <f t="shared" si="169"/>
        <v/>
      </c>
      <c r="N2338" s="5"/>
    </row>
    <row r="2339" spans="1:14" hidden="1" x14ac:dyDescent="0.2">
      <c r="A2339" s="6">
        <f t="shared" si="170"/>
        <v>4</v>
      </c>
      <c r="B2339" s="1"/>
      <c r="C2339" s="38" t="s">
        <v>131</v>
      </c>
      <c r="D2339" s="1"/>
      <c r="E2339" s="14" t="s">
        <v>13</v>
      </c>
      <c r="F2339" s="21"/>
      <c r="G2339" s="51">
        <f>IF([1]Summary!$AG2340="","",[1]Summary!$AG2340)</f>
        <v>0</v>
      </c>
      <c r="H2339" s="51"/>
      <c r="I2339" s="51">
        <f>IF('[2]Total Proposed Rate Y2 Full-GF'!$AG2339="","",'[2]Total Proposed Rate Y2 Full-GF'!$AG2339)</f>
        <v>0</v>
      </c>
      <c r="J2339" s="51"/>
      <c r="K2339" s="51">
        <f t="shared" si="168"/>
        <v>0</v>
      </c>
      <c r="L2339" s="22"/>
      <c r="M2339" s="59">
        <f t="shared" si="169"/>
        <v>0</v>
      </c>
      <c r="N2339" s="5"/>
    </row>
    <row r="2340" spans="1:14" hidden="1" x14ac:dyDescent="0.2">
      <c r="A2340" s="6">
        <f t="shared" si="170"/>
        <v>5</v>
      </c>
      <c r="B2340" s="1"/>
      <c r="C2340" s="38" t="s">
        <v>132</v>
      </c>
      <c r="D2340" s="1"/>
      <c r="E2340" s="14" t="s">
        <v>13</v>
      </c>
      <c r="F2340" s="21"/>
      <c r="G2340" s="51">
        <f>IF([1]Summary!$AG2341="","",[1]Summary!$AG2341)</f>
        <v>0</v>
      </c>
      <c r="H2340" s="51"/>
      <c r="I2340" s="51">
        <f>IF('[2]Total Proposed Rate Y2 Full-GF'!$AG2340="","",'[2]Total Proposed Rate Y2 Full-GF'!$AG2340)</f>
        <v>0</v>
      </c>
      <c r="J2340" s="51"/>
      <c r="K2340" s="51">
        <f t="shared" si="168"/>
        <v>0</v>
      </c>
      <c r="L2340" s="4"/>
      <c r="M2340" s="59">
        <f t="shared" si="169"/>
        <v>0</v>
      </c>
      <c r="N2340" s="5"/>
    </row>
    <row r="2341" spans="1:14" hidden="1" x14ac:dyDescent="0.2">
      <c r="A2341" s="6">
        <f>+A2340+1</f>
        <v>6</v>
      </c>
      <c r="B2341" s="1"/>
      <c r="C2341" s="13" t="s">
        <v>14</v>
      </c>
      <c r="D2341" s="1"/>
      <c r="E2341" s="14"/>
      <c r="F2341" s="21"/>
      <c r="G2341" s="51" t="str">
        <f>IF([1]Summary!$AG2342="","",[1]Summary!$AG2342)</f>
        <v/>
      </c>
      <c r="H2341" s="51"/>
      <c r="I2341" s="51" t="str">
        <f>IF('[2]Total Proposed Rate Y2 Full-GF'!$AG2341="","",'[2]Total Proposed Rate Y2 Full-GF'!$AG2341)</f>
        <v/>
      </c>
      <c r="J2341" s="51"/>
      <c r="K2341" s="51" t="str">
        <f t="shared" si="168"/>
        <v/>
      </c>
      <c r="L2341" s="4"/>
      <c r="M2341" s="59" t="str">
        <f t="shared" si="169"/>
        <v/>
      </c>
      <c r="N2341" s="5"/>
    </row>
    <row r="2342" spans="1:14" hidden="1" x14ac:dyDescent="0.2">
      <c r="A2342" s="6">
        <f t="shared" si="170"/>
        <v>7</v>
      </c>
      <c r="B2342" s="1"/>
      <c r="C2342" s="38" t="s">
        <v>131</v>
      </c>
      <c r="D2342" s="1"/>
      <c r="E2342" s="14" t="s">
        <v>15</v>
      </c>
      <c r="F2342" s="21"/>
      <c r="G2342" s="51">
        <f>IF([1]Summary!$AG2343="","",[1]Summary!$AG2343)</f>
        <v>0</v>
      </c>
      <c r="H2342" s="51"/>
      <c r="I2342" s="51">
        <f>IF('[2]Total Proposed Rate Y2 Full-GF'!$AG2342="","",'[2]Total Proposed Rate Y2 Full-GF'!$AG2342)</f>
        <v>0</v>
      </c>
      <c r="J2342" s="51"/>
      <c r="K2342" s="51">
        <f t="shared" si="168"/>
        <v>0</v>
      </c>
      <c r="L2342" s="4"/>
      <c r="M2342" s="59">
        <f t="shared" si="169"/>
        <v>0</v>
      </c>
      <c r="N2342" s="5"/>
    </row>
    <row r="2343" spans="1:14" hidden="1" x14ac:dyDescent="0.2">
      <c r="A2343" s="6">
        <f t="shared" si="170"/>
        <v>8</v>
      </c>
      <c r="B2343" s="1"/>
      <c r="C2343" s="38" t="s">
        <v>132</v>
      </c>
      <c r="D2343" s="1"/>
      <c r="E2343" s="14" t="s">
        <v>15</v>
      </c>
      <c r="F2343" s="21"/>
      <c r="G2343" s="51">
        <f>IF([1]Summary!$AG2344="","",[1]Summary!$AG2344)</f>
        <v>0</v>
      </c>
      <c r="H2343" s="51"/>
      <c r="I2343" s="51">
        <f>IF('[2]Total Proposed Rate Y2 Full-GF'!$AG2343="","",'[2]Total Proposed Rate Y2 Full-GF'!$AG2343)</f>
        <v>0</v>
      </c>
      <c r="J2343" s="51"/>
      <c r="K2343" s="51">
        <f t="shared" si="168"/>
        <v>0</v>
      </c>
      <c r="L2343" s="21"/>
      <c r="M2343" s="59">
        <f t="shared" si="169"/>
        <v>0</v>
      </c>
      <c r="N2343" s="5"/>
    </row>
    <row r="2344" spans="1:14" hidden="1" x14ac:dyDescent="0.2">
      <c r="A2344" s="6">
        <f t="shared" si="170"/>
        <v>9</v>
      </c>
      <c r="B2344" s="1"/>
      <c r="C2344" s="1" t="s">
        <v>142</v>
      </c>
      <c r="E2344" s="14"/>
      <c r="F2344" s="21"/>
      <c r="G2344" s="51" t="str">
        <f>IF([1]Summary!$AG2345="","",[1]Summary!$AG2345)</f>
        <v/>
      </c>
      <c r="H2344" s="51"/>
      <c r="I2344" s="51" t="str">
        <f>IF('[2]Total Proposed Rate Y2 Full-GF'!$AG2344="","",'[2]Total Proposed Rate Y2 Full-GF'!$AG2344)</f>
        <v/>
      </c>
      <c r="J2344" s="51"/>
      <c r="K2344" s="51" t="str">
        <f t="shared" si="168"/>
        <v/>
      </c>
      <c r="L2344" s="4"/>
      <c r="M2344" s="59" t="str">
        <f t="shared" si="169"/>
        <v/>
      </c>
      <c r="N2344" s="5"/>
    </row>
    <row r="2345" spans="1:14" hidden="1" x14ac:dyDescent="0.2">
      <c r="A2345" s="6">
        <f t="shared" si="170"/>
        <v>10</v>
      </c>
      <c r="B2345" s="1"/>
      <c r="C2345" s="38" t="s">
        <v>131</v>
      </c>
      <c r="E2345" s="14" t="s">
        <v>15</v>
      </c>
      <c r="F2345" s="21"/>
      <c r="G2345" s="51">
        <f>IF([1]Summary!$AG2346="","",[1]Summary!$AG2346)</f>
        <v>0</v>
      </c>
      <c r="H2345" s="51"/>
      <c r="I2345" s="51">
        <f>IF('[2]Total Proposed Rate Y2 Full-GF'!$AG2345="","",'[2]Total Proposed Rate Y2 Full-GF'!$AG2345)</f>
        <v>0</v>
      </c>
      <c r="J2345" s="51"/>
      <c r="K2345" s="51">
        <f t="shared" si="168"/>
        <v>0</v>
      </c>
      <c r="L2345" s="4"/>
      <c r="M2345" s="59">
        <f t="shared" si="169"/>
        <v>0</v>
      </c>
      <c r="N2345" s="5"/>
    </row>
    <row r="2346" spans="1:14" hidden="1" x14ac:dyDescent="0.2">
      <c r="A2346" s="6">
        <f t="shared" si="170"/>
        <v>11</v>
      </c>
      <c r="B2346" s="1"/>
      <c r="C2346" s="38" t="s">
        <v>132</v>
      </c>
      <c r="E2346" s="14" t="s">
        <v>15</v>
      </c>
      <c r="F2346" s="21"/>
      <c r="G2346" s="51">
        <f>IF([1]Summary!$AG2347="","",[1]Summary!$AG2347)</f>
        <v>0</v>
      </c>
      <c r="H2346" s="51"/>
      <c r="I2346" s="51">
        <f>IF('[2]Total Proposed Rate Y2 Full-GF'!$AG2346="","",'[2]Total Proposed Rate Y2 Full-GF'!$AG2346)</f>
        <v>0</v>
      </c>
      <c r="J2346" s="51"/>
      <c r="K2346" s="51">
        <f t="shared" si="168"/>
        <v>0</v>
      </c>
      <c r="L2346" s="4"/>
      <c r="M2346" s="59">
        <f t="shared" si="169"/>
        <v>0</v>
      </c>
      <c r="N2346" s="5"/>
    </row>
    <row r="2347" spans="1:14" hidden="1" x14ac:dyDescent="0.2">
      <c r="A2347" s="6">
        <f t="shared" si="170"/>
        <v>12</v>
      </c>
      <c r="B2347" s="1"/>
      <c r="C2347" s="13" t="s">
        <v>133</v>
      </c>
      <c r="E2347" s="14"/>
      <c r="F2347" s="21"/>
      <c r="G2347" s="51" t="str">
        <f>IF([1]Summary!$AG2348="","",[1]Summary!$AG2348)</f>
        <v/>
      </c>
      <c r="H2347" s="51"/>
      <c r="I2347" s="51" t="str">
        <f>IF('[2]Total Proposed Rate Y2 Full-GF'!$AG2347="","",'[2]Total Proposed Rate Y2 Full-GF'!$AG2347)</f>
        <v/>
      </c>
      <c r="J2347" s="51"/>
      <c r="K2347" s="51" t="str">
        <f t="shared" si="168"/>
        <v/>
      </c>
      <c r="L2347" s="21"/>
      <c r="M2347" s="59" t="str">
        <f t="shared" si="169"/>
        <v/>
      </c>
      <c r="N2347" s="5"/>
    </row>
    <row r="2348" spans="1:14" hidden="1" x14ac:dyDescent="0.2">
      <c r="A2348" s="6">
        <f t="shared" si="170"/>
        <v>13</v>
      </c>
      <c r="B2348" s="1"/>
      <c r="C2348" s="84" t="s">
        <v>75</v>
      </c>
      <c r="E2348" s="14"/>
      <c r="F2348" s="21"/>
      <c r="G2348" s="51" t="str">
        <f>IF([1]Summary!$AG2349="","",[1]Summary!$AG2349)</f>
        <v/>
      </c>
      <c r="H2348" s="51"/>
      <c r="I2348" s="51" t="str">
        <f>IF('[2]Total Proposed Rate Y2 Full-GF'!$AG2348="","",'[2]Total Proposed Rate Y2 Full-GF'!$AG2348)</f>
        <v/>
      </c>
      <c r="J2348" s="51"/>
      <c r="K2348" s="51" t="str">
        <f t="shared" si="168"/>
        <v/>
      </c>
      <c r="L2348" s="4"/>
      <c r="M2348" s="59" t="str">
        <f t="shared" si="169"/>
        <v/>
      </c>
      <c r="N2348" s="5"/>
    </row>
    <row r="2349" spans="1:14" hidden="1" x14ac:dyDescent="0.2">
      <c r="A2349" s="6">
        <f t="shared" si="170"/>
        <v>14</v>
      </c>
      <c r="B2349" s="1"/>
      <c r="C2349" s="38" t="s">
        <v>131</v>
      </c>
      <c r="E2349" s="14" t="s">
        <v>15</v>
      </c>
      <c r="F2349" s="21"/>
      <c r="G2349" s="51">
        <f>IF([1]Summary!$AG2350="","",[1]Summary!$AG2350)</f>
        <v>0</v>
      </c>
      <c r="H2349" s="51"/>
      <c r="I2349" s="51">
        <f>IF('[2]Total Proposed Rate Y2 Full-GF'!$AG2349="","",'[2]Total Proposed Rate Y2 Full-GF'!$AG2349)</f>
        <v>0</v>
      </c>
      <c r="J2349" s="51"/>
      <c r="K2349" s="51">
        <f t="shared" si="168"/>
        <v>0</v>
      </c>
      <c r="L2349" s="4"/>
      <c r="M2349" s="59">
        <f t="shared" si="169"/>
        <v>0</v>
      </c>
      <c r="N2349" s="5"/>
    </row>
    <row r="2350" spans="1:14" hidden="1" x14ac:dyDescent="0.2">
      <c r="A2350" s="6">
        <f t="shared" si="170"/>
        <v>15</v>
      </c>
      <c r="B2350" s="1"/>
      <c r="C2350" s="38" t="s">
        <v>132</v>
      </c>
      <c r="E2350" s="14" t="s">
        <v>15</v>
      </c>
      <c r="F2350" s="21"/>
      <c r="G2350" s="51">
        <f>IF([1]Summary!$AG2351="","",[1]Summary!$AG2351)</f>
        <v>0</v>
      </c>
      <c r="H2350" s="51"/>
      <c r="I2350" s="51">
        <f>IF('[2]Total Proposed Rate Y2 Full-GF'!$AG2350="","",'[2]Total Proposed Rate Y2 Full-GF'!$AG2350)</f>
        <v>0</v>
      </c>
      <c r="J2350" s="51"/>
      <c r="K2350" s="51">
        <f t="shared" si="168"/>
        <v>0</v>
      </c>
      <c r="L2350" s="4"/>
      <c r="M2350" s="59">
        <f t="shared" si="169"/>
        <v>0</v>
      </c>
      <c r="N2350" s="5"/>
    </row>
    <row r="2351" spans="1:14" hidden="1" x14ac:dyDescent="0.2">
      <c r="A2351" s="6">
        <f t="shared" si="170"/>
        <v>16</v>
      </c>
      <c r="B2351" s="1"/>
      <c r="C2351" s="84" t="s">
        <v>76</v>
      </c>
      <c r="E2351" s="14"/>
      <c r="F2351" s="21"/>
      <c r="G2351" s="51" t="str">
        <f>IF([1]Summary!$AG2352="","",[1]Summary!$AG2352)</f>
        <v/>
      </c>
      <c r="H2351" s="51"/>
      <c r="I2351" s="51" t="str">
        <f>IF('[2]Total Proposed Rate Y2 Full-GF'!$AG2351="","",'[2]Total Proposed Rate Y2 Full-GF'!$AG2351)</f>
        <v/>
      </c>
      <c r="J2351" s="51"/>
      <c r="K2351" s="51" t="str">
        <f t="shared" si="168"/>
        <v/>
      </c>
      <c r="L2351" s="22"/>
      <c r="M2351" s="59" t="str">
        <f t="shared" si="169"/>
        <v/>
      </c>
      <c r="N2351" s="5"/>
    </row>
    <row r="2352" spans="1:14" hidden="1" x14ac:dyDescent="0.2">
      <c r="A2352" s="6">
        <f t="shared" si="170"/>
        <v>17</v>
      </c>
      <c r="B2352" s="1"/>
      <c r="C2352" s="38" t="s">
        <v>131</v>
      </c>
      <c r="E2352" s="14" t="s">
        <v>15</v>
      </c>
      <c r="F2352" s="21"/>
      <c r="G2352" s="51">
        <f>IF([1]Summary!$AG2353="","",[1]Summary!$AG2353)</f>
        <v>0</v>
      </c>
      <c r="H2352" s="51"/>
      <c r="I2352" s="51">
        <f>IF('[2]Total Proposed Rate Y2 Full-GF'!$AG2352="","",'[2]Total Proposed Rate Y2 Full-GF'!$AG2352)</f>
        <v>0</v>
      </c>
      <c r="J2352" s="51"/>
      <c r="K2352" s="51">
        <f t="shared" si="168"/>
        <v>0</v>
      </c>
      <c r="L2352" s="4"/>
      <c r="M2352" s="59">
        <f t="shared" si="169"/>
        <v>0</v>
      </c>
      <c r="N2352" s="5"/>
    </row>
    <row r="2353" spans="1:14" hidden="1" x14ac:dyDescent="0.2">
      <c r="A2353" s="6">
        <f t="shared" si="170"/>
        <v>18</v>
      </c>
      <c r="B2353" s="1"/>
      <c r="C2353" s="38" t="s">
        <v>132</v>
      </c>
      <c r="E2353" s="14" t="s">
        <v>15</v>
      </c>
      <c r="F2353" s="21"/>
      <c r="G2353" s="51">
        <f>IF([1]Summary!$AG2354="","",[1]Summary!$AG2354)</f>
        <v>0</v>
      </c>
      <c r="H2353" s="51"/>
      <c r="I2353" s="51">
        <f>IF('[2]Total Proposed Rate Y2 Full-GF'!$AG2353="","",'[2]Total Proposed Rate Y2 Full-GF'!$AG2353)</f>
        <v>0</v>
      </c>
      <c r="J2353" s="51"/>
      <c r="K2353" s="51">
        <f t="shared" si="168"/>
        <v>0</v>
      </c>
      <c r="L2353" s="4"/>
      <c r="M2353" s="59">
        <f t="shared" si="169"/>
        <v>0</v>
      </c>
      <c r="N2353" s="5"/>
    </row>
    <row r="2354" spans="1:14" hidden="1" x14ac:dyDescent="0.2">
      <c r="A2354" s="6">
        <f t="shared" si="170"/>
        <v>19</v>
      </c>
      <c r="B2354" s="1"/>
      <c r="C2354" s="42" t="s">
        <v>77</v>
      </c>
      <c r="E2354" s="14"/>
      <c r="F2354" s="21"/>
      <c r="G2354" s="51" t="str">
        <f>IF([1]Summary!$AG2355="","",[1]Summary!$AG2355)</f>
        <v/>
      </c>
      <c r="H2354" s="58"/>
      <c r="I2354" s="51" t="str">
        <f>IF('[2]Total Proposed Rate Y2 Full-GF'!$AG2354="","",'[2]Total Proposed Rate Y2 Full-GF'!$AG2354)</f>
        <v/>
      </c>
      <c r="J2354" s="58"/>
      <c r="K2354" s="58" t="str">
        <f t="shared" si="168"/>
        <v/>
      </c>
      <c r="L2354" s="4"/>
      <c r="M2354" s="59" t="str">
        <f t="shared" si="169"/>
        <v/>
      </c>
      <c r="N2354" s="5"/>
    </row>
    <row r="2355" spans="1:14" hidden="1" x14ac:dyDescent="0.2">
      <c r="A2355" s="6">
        <f t="shared" si="170"/>
        <v>20</v>
      </c>
      <c r="B2355" s="1"/>
      <c r="C2355" s="84" t="s">
        <v>75</v>
      </c>
      <c r="E2355" s="14"/>
      <c r="F2355" s="20"/>
      <c r="G2355" s="51" t="str">
        <f>IF([1]Summary!$AG2356="","",[1]Summary!$AG2356)</f>
        <v/>
      </c>
      <c r="H2355" s="58"/>
      <c r="I2355" s="51" t="str">
        <f>IF('[2]Total Proposed Rate Y2 Full-GF'!$AG2355="","",'[2]Total Proposed Rate Y2 Full-GF'!$AG2355)</f>
        <v/>
      </c>
      <c r="J2355" s="58"/>
      <c r="K2355" s="58" t="str">
        <f t="shared" si="168"/>
        <v/>
      </c>
      <c r="L2355" s="22"/>
      <c r="M2355" s="59" t="str">
        <f t="shared" si="169"/>
        <v/>
      </c>
      <c r="N2355" s="5"/>
    </row>
    <row r="2356" spans="1:14" hidden="1" x14ac:dyDescent="0.2">
      <c r="A2356" s="6">
        <f t="shared" si="170"/>
        <v>21</v>
      </c>
      <c r="B2356" s="1"/>
      <c r="C2356" s="43" t="s">
        <v>195</v>
      </c>
      <c r="E2356" s="14"/>
      <c r="F2356" s="20"/>
      <c r="G2356" s="51" t="str">
        <f>IF([1]Summary!$AG2357="","",[1]Summary!$AG2357)</f>
        <v/>
      </c>
      <c r="H2356" s="58"/>
      <c r="I2356" s="51" t="str">
        <f>IF('[2]Total Proposed Rate Y2 Full-GF'!$AG2356="","",'[2]Total Proposed Rate Y2 Full-GF'!$AG2356)</f>
        <v/>
      </c>
      <c r="J2356" s="58"/>
      <c r="K2356" s="58" t="str">
        <f t="shared" si="168"/>
        <v/>
      </c>
      <c r="L2356" s="20"/>
      <c r="M2356" s="59" t="str">
        <f t="shared" si="169"/>
        <v/>
      </c>
      <c r="N2356" s="5"/>
    </row>
    <row r="2357" spans="1:14" hidden="1" x14ac:dyDescent="0.2">
      <c r="A2357" s="6">
        <f t="shared" si="170"/>
        <v>22</v>
      </c>
      <c r="B2357" s="1"/>
      <c r="C2357" s="45" t="s">
        <v>131</v>
      </c>
      <c r="E2357" s="14" t="s">
        <v>22</v>
      </c>
      <c r="F2357" s="21"/>
      <c r="G2357" s="51">
        <f>IF([1]Summary!$AG2358="","",[1]Summary!$AG2358)</f>
        <v>0</v>
      </c>
      <c r="H2357" s="58"/>
      <c r="I2357" s="51">
        <f>IF('[2]Total Proposed Rate Y2 Full-GF'!$AG2357="","",'[2]Total Proposed Rate Y2 Full-GF'!$AG2357)</f>
        <v>0</v>
      </c>
      <c r="J2357" s="58"/>
      <c r="K2357" s="58">
        <f t="shared" si="168"/>
        <v>0</v>
      </c>
      <c r="L2357" s="21"/>
      <c r="M2357" s="59">
        <f t="shared" si="169"/>
        <v>0</v>
      </c>
      <c r="N2357" s="5"/>
    </row>
    <row r="2358" spans="1:14" hidden="1" x14ac:dyDescent="0.2">
      <c r="A2358" s="6">
        <f t="shared" si="170"/>
        <v>23</v>
      </c>
      <c r="B2358" s="1"/>
      <c r="C2358" s="45" t="s">
        <v>132</v>
      </c>
      <c r="D2358" s="1"/>
      <c r="E2358" s="14" t="s">
        <v>22</v>
      </c>
      <c r="F2358" s="52"/>
      <c r="G2358" s="51">
        <f>IF([1]Summary!$AG2359="","",[1]Summary!$AG2359)</f>
        <v>0</v>
      </c>
      <c r="H2358" s="58"/>
      <c r="I2358" s="51">
        <f>IF('[2]Total Proposed Rate Y2 Full-GF'!$AG2358="","",'[2]Total Proposed Rate Y2 Full-GF'!$AG2358)</f>
        <v>0</v>
      </c>
      <c r="J2358" s="58"/>
      <c r="K2358" s="58">
        <f t="shared" si="168"/>
        <v>0</v>
      </c>
      <c r="L2358" s="52"/>
      <c r="M2358" s="59">
        <f t="shared" si="169"/>
        <v>0</v>
      </c>
      <c r="N2358" s="5"/>
    </row>
    <row r="2359" spans="1:14" hidden="1" x14ac:dyDescent="0.2">
      <c r="A2359" s="6">
        <f t="shared" si="170"/>
        <v>24</v>
      </c>
      <c r="B2359" s="1"/>
      <c r="C2359" s="43" t="s">
        <v>196</v>
      </c>
      <c r="D2359" s="1"/>
      <c r="E2359" s="14"/>
      <c r="F2359" s="52"/>
      <c r="G2359" s="51" t="str">
        <f>IF([1]Summary!$AG2360="","",[1]Summary!$AG2360)</f>
        <v/>
      </c>
      <c r="H2359" s="58"/>
      <c r="I2359" s="51" t="str">
        <f>IF('[2]Total Proposed Rate Y2 Full-GF'!$AG2359="","",'[2]Total Proposed Rate Y2 Full-GF'!$AG2359)</f>
        <v/>
      </c>
      <c r="J2359" s="58"/>
      <c r="K2359" s="58" t="str">
        <f t="shared" si="168"/>
        <v/>
      </c>
      <c r="L2359" s="52"/>
      <c r="M2359" s="59" t="str">
        <f t="shared" si="169"/>
        <v/>
      </c>
      <c r="N2359" s="5"/>
    </row>
    <row r="2360" spans="1:14" hidden="1" x14ac:dyDescent="0.2">
      <c r="A2360" s="6">
        <f t="shared" si="170"/>
        <v>25</v>
      </c>
      <c r="B2360" s="1"/>
      <c r="C2360" s="45" t="s">
        <v>131</v>
      </c>
      <c r="D2360" s="1"/>
      <c r="E2360" s="14" t="s">
        <v>22</v>
      </c>
      <c r="F2360" s="52"/>
      <c r="G2360" s="51">
        <f>IF([1]Summary!$AG2361="","",[1]Summary!$AG2361)</f>
        <v>0</v>
      </c>
      <c r="H2360" s="58"/>
      <c r="I2360" s="51">
        <f>IF('[2]Total Proposed Rate Y2 Full-GF'!$AG2360="","",'[2]Total Proposed Rate Y2 Full-GF'!$AG2360)</f>
        <v>0</v>
      </c>
      <c r="J2360" s="58"/>
      <c r="K2360" s="58">
        <f t="shared" si="168"/>
        <v>0</v>
      </c>
      <c r="L2360" s="51"/>
      <c r="M2360" s="59">
        <f t="shared" si="169"/>
        <v>0</v>
      </c>
      <c r="N2360" s="5"/>
    </row>
    <row r="2361" spans="1:14" hidden="1" x14ac:dyDescent="0.2">
      <c r="A2361" s="6">
        <f t="shared" si="170"/>
        <v>26</v>
      </c>
      <c r="B2361" s="1"/>
      <c r="C2361" s="45" t="s">
        <v>132</v>
      </c>
      <c r="D2361" s="1"/>
      <c r="E2361" s="14" t="s">
        <v>22</v>
      </c>
      <c r="F2361" s="52"/>
      <c r="G2361" s="51">
        <f>IF([1]Summary!$AG2362="","",[1]Summary!$AG2362)</f>
        <v>0</v>
      </c>
      <c r="H2361" s="58"/>
      <c r="I2361" s="51">
        <f>IF('[2]Total Proposed Rate Y2 Full-GF'!$AG2361="","",'[2]Total Proposed Rate Y2 Full-GF'!$AG2361)</f>
        <v>0</v>
      </c>
      <c r="J2361" s="58"/>
      <c r="K2361" s="58">
        <f t="shared" si="168"/>
        <v>0</v>
      </c>
      <c r="L2361" s="51"/>
      <c r="M2361" s="59">
        <f t="shared" si="169"/>
        <v>0</v>
      </c>
      <c r="N2361" s="5"/>
    </row>
    <row r="2362" spans="1:14" hidden="1" x14ac:dyDescent="0.2">
      <c r="A2362" s="6">
        <f t="shared" si="170"/>
        <v>27</v>
      </c>
      <c r="B2362" s="1"/>
      <c r="C2362" s="84" t="s">
        <v>76</v>
      </c>
      <c r="D2362" s="1"/>
      <c r="E2362" s="14"/>
      <c r="F2362" s="52"/>
      <c r="G2362" s="51" t="str">
        <f>IF([1]Summary!$AG2363="","",[1]Summary!$AG2363)</f>
        <v/>
      </c>
      <c r="H2362" s="58"/>
      <c r="I2362" s="51" t="str">
        <f>IF('[2]Total Proposed Rate Y2 Full-GF'!$AG2362="","",'[2]Total Proposed Rate Y2 Full-GF'!$AG2362)</f>
        <v/>
      </c>
      <c r="J2362" s="58"/>
      <c r="K2362" s="58" t="str">
        <f t="shared" si="168"/>
        <v/>
      </c>
      <c r="L2362" s="52"/>
      <c r="M2362" s="59" t="str">
        <f t="shared" si="169"/>
        <v/>
      </c>
      <c r="N2362" s="5"/>
    </row>
    <row r="2363" spans="1:14" hidden="1" x14ac:dyDescent="0.2">
      <c r="A2363" s="6">
        <f t="shared" si="170"/>
        <v>28</v>
      </c>
      <c r="B2363" s="1"/>
      <c r="C2363" s="43" t="s">
        <v>195</v>
      </c>
      <c r="D2363" s="1"/>
      <c r="E2363" s="14"/>
      <c r="F2363" s="52"/>
      <c r="G2363" s="51" t="str">
        <f>IF([1]Summary!$AG2364="","",[1]Summary!$AG2364)</f>
        <v/>
      </c>
      <c r="H2363" s="58"/>
      <c r="I2363" s="51" t="str">
        <f>IF('[2]Total Proposed Rate Y2 Full-GF'!$AG2363="","",'[2]Total Proposed Rate Y2 Full-GF'!$AG2363)</f>
        <v/>
      </c>
      <c r="J2363" s="58"/>
      <c r="K2363" s="58" t="str">
        <f t="shared" si="168"/>
        <v/>
      </c>
      <c r="L2363" s="51"/>
      <c r="M2363" s="59" t="str">
        <f t="shared" si="169"/>
        <v/>
      </c>
      <c r="N2363" s="5"/>
    </row>
    <row r="2364" spans="1:14" hidden="1" x14ac:dyDescent="0.2">
      <c r="A2364" s="6">
        <f t="shared" si="170"/>
        <v>29</v>
      </c>
      <c r="B2364" s="1"/>
      <c r="C2364" s="45" t="s">
        <v>131</v>
      </c>
      <c r="D2364" s="1"/>
      <c r="E2364" s="14" t="s">
        <v>22</v>
      </c>
      <c r="F2364" s="52"/>
      <c r="G2364" s="51">
        <f>IF([1]Summary!$AG2365="","",[1]Summary!$AG2365)</f>
        <v>0</v>
      </c>
      <c r="H2364" s="58"/>
      <c r="I2364" s="51">
        <f>IF('[2]Total Proposed Rate Y2 Full-GF'!$AG2364="","",'[2]Total Proposed Rate Y2 Full-GF'!$AG2364)</f>
        <v>0</v>
      </c>
      <c r="J2364" s="58"/>
      <c r="K2364" s="58">
        <f t="shared" si="168"/>
        <v>0</v>
      </c>
      <c r="L2364" s="51"/>
      <c r="M2364" s="59">
        <f t="shared" si="169"/>
        <v>0</v>
      </c>
      <c r="N2364" s="5"/>
    </row>
    <row r="2365" spans="1:14" hidden="1" x14ac:dyDescent="0.2">
      <c r="A2365" s="6">
        <f t="shared" si="170"/>
        <v>30</v>
      </c>
      <c r="B2365" s="1"/>
      <c r="C2365" s="45" t="s">
        <v>132</v>
      </c>
      <c r="D2365" s="1"/>
      <c r="E2365" s="14" t="s">
        <v>22</v>
      </c>
      <c r="F2365" s="22"/>
      <c r="G2365" s="51">
        <f>IF([1]Summary!$AG2366="","",[1]Summary!$AG2366)</f>
        <v>0</v>
      </c>
      <c r="H2365" s="58"/>
      <c r="I2365" s="51">
        <f>IF('[2]Total Proposed Rate Y2 Full-GF'!$AG2365="","",'[2]Total Proposed Rate Y2 Full-GF'!$AG2365)</f>
        <v>0</v>
      </c>
      <c r="J2365" s="58"/>
      <c r="K2365" s="58">
        <f t="shared" si="168"/>
        <v>0</v>
      </c>
      <c r="L2365" s="22"/>
      <c r="M2365" s="59">
        <f t="shared" si="169"/>
        <v>0</v>
      </c>
      <c r="N2365" s="5"/>
    </row>
    <row r="2366" spans="1:14" hidden="1" x14ac:dyDescent="0.2">
      <c r="A2366" s="6">
        <f t="shared" si="170"/>
        <v>31</v>
      </c>
      <c r="B2366" s="1"/>
      <c r="C2366" s="43" t="s">
        <v>196</v>
      </c>
      <c r="D2366" s="1"/>
      <c r="E2366" s="14"/>
      <c r="F2366" s="52"/>
      <c r="G2366" s="51" t="str">
        <f>IF([1]Summary!$AG2367="","",[1]Summary!$AG2367)</f>
        <v/>
      </c>
      <c r="H2366" s="58"/>
      <c r="I2366" s="51" t="str">
        <f>IF('[2]Total Proposed Rate Y2 Full-GF'!$AG2366="","",'[2]Total Proposed Rate Y2 Full-GF'!$AG2366)</f>
        <v/>
      </c>
      <c r="J2366" s="58"/>
      <c r="K2366" s="58" t="str">
        <f t="shared" si="168"/>
        <v/>
      </c>
      <c r="L2366" s="51"/>
      <c r="M2366" s="59" t="str">
        <f t="shared" si="169"/>
        <v/>
      </c>
      <c r="N2366" s="5"/>
    </row>
    <row r="2367" spans="1:14" hidden="1" x14ac:dyDescent="0.2">
      <c r="A2367" s="6">
        <f t="shared" si="170"/>
        <v>32</v>
      </c>
      <c r="B2367" s="1"/>
      <c r="C2367" s="45" t="s">
        <v>131</v>
      </c>
      <c r="D2367" s="1"/>
      <c r="E2367" s="14" t="s">
        <v>22</v>
      </c>
      <c r="F2367" s="52"/>
      <c r="G2367" s="51">
        <f>IF([1]Summary!$AG2368="","",[1]Summary!$AG2368)</f>
        <v>0</v>
      </c>
      <c r="H2367" s="58"/>
      <c r="I2367" s="51">
        <f>IF('[2]Total Proposed Rate Y2 Full-GF'!$AG2367="","",'[2]Total Proposed Rate Y2 Full-GF'!$AG2367)</f>
        <v>0</v>
      </c>
      <c r="J2367" s="58"/>
      <c r="K2367" s="58">
        <f t="shared" si="168"/>
        <v>0</v>
      </c>
      <c r="L2367" s="51"/>
      <c r="M2367" s="59">
        <f t="shared" si="169"/>
        <v>0</v>
      </c>
      <c r="N2367" s="5"/>
    </row>
    <row r="2368" spans="1:14" hidden="1" x14ac:dyDescent="0.2">
      <c r="A2368" s="6">
        <f t="shared" si="170"/>
        <v>33</v>
      </c>
      <c r="B2368" s="1"/>
      <c r="C2368" s="45" t="s">
        <v>132</v>
      </c>
      <c r="D2368" s="1"/>
      <c r="E2368" s="14" t="s">
        <v>22</v>
      </c>
      <c r="F2368" s="22"/>
      <c r="G2368" s="51">
        <f>IF([1]Summary!$AG2369="","",[1]Summary!$AG2369)</f>
        <v>0</v>
      </c>
      <c r="H2368" s="58"/>
      <c r="I2368" s="51">
        <f>IF('[2]Total Proposed Rate Y2 Full-GF'!$AG2368="","",'[2]Total Proposed Rate Y2 Full-GF'!$AG2368)</f>
        <v>0</v>
      </c>
      <c r="J2368" s="58"/>
      <c r="K2368" s="58">
        <f t="shared" si="168"/>
        <v>0</v>
      </c>
      <c r="L2368" s="22"/>
      <c r="M2368" s="59">
        <f t="shared" si="169"/>
        <v>0</v>
      </c>
      <c r="N2368" s="5"/>
    </row>
    <row r="2369" spans="1:14" hidden="1" x14ac:dyDescent="0.2">
      <c r="A2369" s="6"/>
      <c r="B2369" s="17"/>
      <c r="C2369" s="38"/>
      <c r="D2369" s="17"/>
      <c r="E2369" s="14"/>
      <c r="F2369" s="52"/>
      <c r="G2369" s="51" t="str">
        <f>IF([1]Summary!$AG2370="","",[1]Summary!$AG2370)</f>
        <v/>
      </c>
      <c r="H2369" s="51"/>
      <c r="I2369" s="51" t="str">
        <f>IF('[2]Total Proposed Rate Y2 Full-GF'!$AG2369="","",'[2]Total Proposed Rate Y2 Full-GF'!$AG2369)</f>
        <v/>
      </c>
      <c r="J2369" s="51"/>
      <c r="K2369" s="51" t="str">
        <f t="shared" si="168"/>
        <v/>
      </c>
      <c r="L2369" s="51"/>
      <c r="M2369" s="59" t="str">
        <f t="shared" si="169"/>
        <v/>
      </c>
      <c r="N2369" s="5"/>
    </row>
    <row r="2370" spans="1:14" ht="10.5" hidden="1" x14ac:dyDescent="0.25">
      <c r="A2370" s="6">
        <v>1</v>
      </c>
      <c r="C2370" s="27" t="s">
        <v>178</v>
      </c>
      <c r="E2370" s="1"/>
      <c r="F2370" s="52"/>
      <c r="G2370" s="51" t="str">
        <f>IF([1]Summary!$AG2371="","",[1]Summary!$AG2371)</f>
        <v/>
      </c>
      <c r="H2370" s="51"/>
      <c r="I2370" s="51" t="str">
        <f>IF('[2]Total Proposed Rate Y2 Full-GF'!$AG2370="","",'[2]Total Proposed Rate Y2 Full-GF'!$AG2370)</f>
        <v/>
      </c>
      <c r="J2370" s="51"/>
      <c r="K2370" s="51" t="str">
        <f t="shared" si="168"/>
        <v/>
      </c>
      <c r="L2370" s="51"/>
      <c r="M2370" s="59" t="str">
        <f t="shared" si="169"/>
        <v/>
      </c>
      <c r="N2370" s="5"/>
    </row>
    <row r="2371" spans="1:14" hidden="1" x14ac:dyDescent="0.2">
      <c r="A2371" s="6">
        <f>+A2370+1</f>
        <v>2</v>
      </c>
      <c r="C2371" s="44" t="s">
        <v>135</v>
      </c>
      <c r="E2371" s="1"/>
      <c r="F2371" s="52"/>
      <c r="G2371" s="51" t="str">
        <f>IF([1]Summary!$AG2372="","",[1]Summary!$AG2372)</f>
        <v/>
      </c>
      <c r="H2371" s="58"/>
      <c r="I2371" s="51" t="str">
        <f>IF('[2]Total Proposed Rate Y2 Full-GF'!$AG2371="","",'[2]Total Proposed Rate Y2 Full-GF'!$AG2371)</f>
        <v/>
      </c>
      <c r="J2371" s="58"/>
      <c r="K2371" s="51" t="str">
        <f t="shared" si="168"/>
        <v/>
      </c>
      <c r="L2371" s="22"/>
      <c r="M2371" s="59" t="str">
        <f t="shared" si="169"/>
        <v/>
      </c>
      <c r="N2371" s="5"/>
    </row>
    <row r="2372" spans="1:14" hidden="1" x14ac:dyDescent="0.2">
      <c r="A2372" s="6">
        <f t="shared" ref="A2372:A2408" si="171">+A2371+1</f>
        <v>3</v>
      </c>
      <c r="C2372" s="13" t="s">
        <v>12</v>
      </c>
      <c r="E2372" s="14"/>
      <c r="F2372" s="22"/>
      <c r="G2372" s="51" t="str">
        <f>IF([1]Summary!$AG2373="","",[1]Summary!$AG2373)</f>
        <v/>
      </c>
      <c r="H2372" s="51"/>
      <c r="I2372" s="51" t="str">
        <f>IF('[2]Total Proposed Rate Y2 Full-GF'!$AG2372="","",'[2]Total Proposed Rate Y2 Full-GF'!$AG2372)</f>
        <v/>
      </c>
      <c r="J2372" s="51"/>
      <c r="K2372" s="51" t="str">
        <f t="shared" si="168"/>
        <v/>
      </c>
      <c r="L2372" s="51"/>
      <c r="M2372" s="59" t="str">
        <f t="shared" si="169"/>
        <v/>
      </c>
    </row>
    <row r="2373" spans="1:14" hidden="1" x14ac:dyDescent="0.2">
      <c r="A2373" s="6">
        <f>+A2372+1</f>
        <v>4</v>
      </c>
      <c r="C2373" s="38" t="s">
        <v>131</v>
      </c>
      <c r="E2373" s="14" t="s">
        <v>13</v>
      </c>
      <c r="F2373" s="52"/>
      <c r="G2373" s="51">
        <f>IF([1]Summary!$AG2374="","",[1]Summary!$AG2374)</f>
        <v>0</v>
      </c>
      <c r="H2373" s="51"/>
      <c r="I2373" s="51">
        <f>IF('[2]Total Proposed Rate Y2 Full-GF'!$AG2373="","",'[2]Total Proposed Rate Y2 Full-GF'!$AG2373)</f>
        <v>0</v>
      </c>
      <c r="J2373" s="51"/>
      <c r="K2373" s="51">
        <f t="shared" si="168"/>
        <v>0</v>
      </c>
      <c r="L2373" s="51"/>
      <c r="M2373" s="59">
        <f t="shared" si="169"/>
        <v>0</v>
      </c>
    </row>
    <row r="2374" spans="1:14" hidden="1" x14ac:dyDescent="0.2">
      <c r="A2374" s="6">
        <f t="shared" si="171"/>
        <v>5</v>
      </c>
      <c r="C2374" s="38" t="s">
        <v>132</v>
      </c>
      <c r="E2374" s="14" t="s">
        <v>13</v>
      </c>
      <c r="F2374" s="52"/>
      <c r="G2374" s="51">
        <f>IF([1]Summary!$AG2375="","",[1]Summary!$AG2375)</f>
        <v>0</v>
      </c>
      <c r="H2374" s="51"/>
      <c r="I2374" s="51">
        <f>IF('[2]Total Proposed Rate Y2 Full-GF'!$AG2374="","",'[2]Total Proposed Rate Y2 Full-GF'!$AG2374)</f>
        <v>0</v>
      </c>
      <c r="J2374" s="51"/>
      <c r="K2374" s="51">
        <f t="shared" si="168"/>
        <v>0</v>
      </c>
      <c r="L2374" s="22"/>
      <c r="M2374" s="59">
        <f t="shared" si="169"/>
        <v>0</v>
      </c>
    </row>
    <row r="2375" spans="1:14" hidden="1" x14ac:dyDescent="0.2">
      <c r="A2375" s="6">
        <f>+A2374+1</f>
        <v>6</v>
      </c>
      <c r="C2375" s="1" t="s">
        <v>14</v>
      </c>
      <c r="E2375" s="14"/>
      <c r="F2375" s="22"/>
      <c r="G2375" s="51" t="str">
        <f>IF([1]Summary!$AG2376="","",[1]Summary!$AG2376)</f>
        <v/>
      </c>
      <c r="H2375" s="51"/>
      <c r="I2375" s="51" t="str">
        <f>IF('[2]Total Proposed Rate Y2 Full-GF'!$AG2375="","",'[2]Total Proposed Rate Y2 Full-GF'!$AG2375)</f>
        <v/>
      </c>
      <c r="J2375" s="51"/>
      <c r="K2375" s="51" t="str">
        <f t="shared" si="168"/>
        <v/>
      </c>
      <c r="L2375" s="22"/>
      <c r="M2375" s="59" t="str">
        <f t="shared" si="169"/>
        <v/>
      </c>
    </row>
    <row r="2376" spans="1:14" hidden="1" x14ac:dyDescent="0.2">
      <c r="A2376" s="6">
        <f t="shared" si="171"/>
        <v>7</v>
      </c>
      <c r="C2376" s="38" t="s">
        <v>131</v>
      </c>
      <c r="E2376" s="14" t="s">
        <v>15</v>
      </c>
      <c r="F2376" s="52"/>
      <c r="G2376" s="51">
        <f>IF([1]Summary!$AG2377="","",[1]Summary!$AG2377)</f>
        <v>0</v>
      </c>
      <c r="H2376" s="51"/>
      <c r="I2376" s="51">
        <f>IF('[2]Total Proposed Rate Y2 Full-GF'!$AG2376="","",'[2]Total Proposed Rate Y2 Full-GF'!$AG2376)</f>
        <v>0</v>
      </c>
      <c r="J2376" s="51"/>
      <c r="K2376" s="51">
        <f t="shared" si="168"/>
        <v>0</v>
      </c>
      <c r="L2376" s="52"/>
      <c r="M2376" s="59">
        <f t="shared" si="169"/>
        <v>0</v>
      </c>
    </row>
    <row r="2377" spans="1:14" hidden="1" x14ac:dyDescent="0.2">
      <c r="A2377" s="6">
        <f t="shared" si="171"/>
        <v>8</v>
      </c>
      <c r="C2377" s="38" t="s">
        <v>132</v>
      </c>
      <c r="E2377" s="14" t="s">
        <v>15</v>
      </c>
      <c r="F2377" s="21"/>
      <c r="G2377" s="51">
        <f>IF([1]Summary!$AG2378="","",[1]Summary!$AG2378)</f>
        <v>0</v>
      </c>
      <c r="H2377" s="51"/>
      <c r="I2377" s="51">
        <f>IF('[2]Total Proposed Rate Y2 Full-GF'!$AG2377="","",'[2]Total Proposed Rate Y2 Full-GF'!$AG2377)</f>
        <v>0</v>
      </c>
      <c r="J2377" s="51"/>
      <c r="K2377" s="51">
        <f t="shared" si="168"/>
        <v>0</v>
      </c>
      <c r="L2377" s="4"/>
      <c r="M2377" s="59">
        <f t="shared" si="169"/>
        <v>0</v>
      </c>
    </row>
    <row r="2378" spans="1:14" hidden="1" x14ac:dyDescent="0.2">
      <c r="A2378" s="6">
        <f t="shared" si="171"/>
        <v>9</v>
      </c>
      <c r="C2378" s="1" t="s">
        <v>142</v>
      </c>
      <c r="F2378" s="21"/>
      <c r="G2378" s="51" t="str">
        <f>IF([1]Summary!$AG2379="","",[1]Summary!$AG2379)</f>
        <v/>
      </c>
      <c r="H2378" s="51"/>
      <c r="I2378" s="51" t="str">
        <f>IF('[2]Total Proposed Rate Y2 Full-GF'!$AG2378="","",'[2]Total Proposed Rate Y2 Full-GF'!$AG2378)</f>
        <v/>
      </c>
      <c r="J2378" s="51"/>
      <c r="K2378" s="51" t="str">
        <f t="shared" si="168"/>
        <v/>
      </c>
      <c r="L2378" s="4"/>
      <c r="M2378" s="59" t="str">
        <f t="shared" si="169"/>
        <v/>
      </c>
    </row>
    <row r="2379" spans="1:14" hidden="1" x14ac:dyDescent="0.2">
      <c r="A2379" s="6">
        <f t="shared" si="171"/>
        <v>10</v>
      </c>
      <c r="C2379" s="38" t="s">
        <v>131</v>
      </c>
      <c r="E2379" s="14" t="s">
        <v>15</v>
      </c>
      <c r="F2379" s="52"/>
      <c r="G2379" s="51">
        <f>IF([1]Summary!$AG2380="","",[1]Summary!$AG2380)</f>
        <v>0</v>
      </c>
      <c r="H2379" s="51"/>
      <c r="I2379" s="51">
        <f>IF('[2]Total Proposed Rate Y2 Full-GF'!$AG2379="","",'[2]Total Proposed Rate Y2 Full-GF'!$AG2379)</f>
        <v>0</v>
      </c>
      <c r="J2379" s="51"/>
      <c r="K2379" s="51">
        <f t="shared" si="168"/>
        <v>0</v>
      </c>
      <c r="L2379" s="52"/>
      <c r="M2379" s="59">
        <f t="shared" si="169"/>
        <v>0</v>
      </c>
      <c r="N2379" s="5"/>
    </row>
    <row r="2380" spans="1:14" hidden="1" x14ac:dyDescent="0.2">
      <c r="A2380" s="6">
        <f t="shared" si="171"/>
        <v>11</v>
      </c>
      <c r="C2380" s="38" t="s">
        <v>132</v>
      </c>
      <c r="E2380" s="14" t="s">
        <v>15</v>
      </c>
      <c r="F2380" s="21"/>
      <c r="G2380" s="51">
        <f>IF([1]Summary!$AG2381="","",[1]Summary!$AG2381)</f>
        <v>0</v>
      </c>
      <c r="H2380" s="51"/>
      <c r="I2380" s="51">
        <f>IF('[2]Total Proposed Rate Y2 Full-GF'!$AG2380="","",'[2]Total Proposed Rate Y2 Full-GF'!$AG2380)</f>
        <v>0</v>
      </c>
      <c r="J2380" s="51"/>
      <c r="K2380" s="51">
        <f t="shared" ref="K2380:K2443" si="172">IF(I2380="","",+I2380-G2380)</f>
        <v>0</v>
      </c>
      <c r="L2380" s="4"/>
      <c r="M2380" s="59">
        <f t="shared" ref="M2380:M2443" si="173">IF(K2380="","",+IFERROR(K2380/G2380,0))</f>
        <v>0</v>
      </c>
      <c r="N2380" s="5"/>
    </row>
    <row r="2381" spans="1:14" hidden="1" x14ac:dyDescent="0.2">
      <c r="A2381" s="6">
        <f t="shared" si="171"/>
        <v>12</v>
      </c>
      <c r="C2381" s="14" t="s">
        <v>17</v>
      </c>
      <c r="E2381" s="14"/>
      <c r="F2381" s="21"/>
      <c r="G2381" s="51" t="str">
        <f>IF([1]Summary!$AG2382="","",[1]Summary!$AG2382)</f>
        <v/>
      </c>
      <c r="H2381" s="51"/>
      <c r="I2381" s="51" t="str">
        <f>IF('[2]Total Proposed Rate Y2 Full-GF'!$AG2381="","",'[2]Total Proposed Rate Y2 Full-GF'!$AG2381)</f>
        <v/>
      </c>
      <c r="J2381" s="51"/>
      <c r="K2381" s="51" t="str">
        <f t="shared" si="172"/>
        <v/>
      </c>
      <c r="L2381" s="4"/>
      <c r="M2381" s="59" t="str">
        <f t="shared" si="173"/>
        <v/>
      </c>
      <c r="N2381" s="5"/>
    </row>
    <row r="2382" spans="1:14" hidden="1" x14ac:dyDescent="0.2">
      <c r="A2382" s="6">
        <f t="shared" si="171"/>
        <v>13</v>
      </c>
      <c r="C2382" s="84" t="s">
        <v>75</v>
      </c>
      <c r="E2382" s="14"/>
      <c r="F2382" s="21"/>
      <c r="G2382" s="51" t="str">
        <f>IF([1]Summary!$AG2383="","",[1]Summary!$AG2383)</f>
        <v/>
      </c>
      <c r="H2382" s="51"/>
      <c r="I2382" s="51" t="str">
        <f>IF('[2]Total Proposed Rate Y2 Full-GF'!$AG2382="","",'[2]Total Proposed Rate Y2 Full-GF'!$AG2382)</f>
        <v/>
      </c>
      <c r="J2382" s="51"/>
      <c r="K2382" s="51" t="str">
        <f t="shared" si="172"/>
        <v/>
      </c>
      <c r="L2382" s="21"/>
      <c r="M2382" s="59" t="str">
        <f t="shared" si="173"/>
        <v/>
      </c>
      <c r="N2382" s="5"/>
    </row>
    <row r="2383" spans="1:14" hidden="1" x14ac:dyDescent="0.2">
      <c r="A2383" s="6">
        <f t="shared" si="171"/>
        <v>14</v>
      </c>
      <c r="C2383" s="38" t="s">
        <v>131</v>
      </c>
      <c r="E2383" s="14" t="s">
        <v>15</v>
      </c>
      <c r="F2383" s="21"/>
      <c r="G2383" s="51">
        <f>IF([1]Summary!$AG2384="","",[1]Summary!$AG2384)</f>
        <v>0</v>
      </c>
      <c r="H2383" s="51"/>
      <c r="I2383" s="51">
        <f>IF('[2]Total Proposed Rate Y2 Full-GF'!$AG2383="","",'[2]Total Proposed Rate Y2 Full-GF'!$AG2383)</f>
        <v>0</v>
      </c>
      <c r="J2383" s="51"/>
      <c r="K2383" s="51">
        <f t="shared" si="172"/>
        <v>0</v>
      </c>
      <c r="L2383" s="22"/>
      <c r="M2383" s="59">
        <f t="shared" si="173"/>
        <v>0</v>
      </c>
      <c r="N2383" s="5"/>
    </row>
    <row r="2384" spans="1:14" hidden="1" x14ac:dyDescent="0.2">
      <c r="A2384" s="6">
        <f t="shared" si="171"/>
        <v>15</v>
      </c>
      <c r="C2384" s="38" t="s">
        <v>132</v>
      </c>
      <c r="E2384" s="14" t="s">
        <v>15</v>
      </c>
      <c r="F2384" s="52"/>
      <c r="G2384" s="51">
        <f>IF([1]Summary!$AG2385="","",[1]Summary!$AG2385)</f>
        <v>0</v>
      </c>
      <c r="H2384" s="51"/>
      <c r="I2384" s="51">
        <f>IF('[2]Total Proposed Rate Y2 Full-GF'!$AG2384="","",'[2]Total Proposed Rate Y2 Full-GF'!$AG2384)</f>
        <v>0</v>
      </c>
      <c r="J2384" s="51"/>
      <c r="K2384" s="51">
        <f t="shared" si="172"/>
        <v>0</v>
      </c>
      <c r="L2384" s="22"/>
      <c r="M2384" s="59">
        <f t="shared" si="173"/>
        <v>0</v>
      </c>
      <c r="N2384" s="5"/>
    </row>
    <row r="2385" spans="1:17" s="57" customFormat="1" hidden="1" x14ac:dyDescent="0.2">
      <c r="A2385" s="6">
        <f t="shared" si="171"/>
        <v>16</v>
      </c>
      <c r="B2385" s="2"/>
      <c r="C2385" s="84" t="s">
        <v>76</v>
      </c>
      <c r="D2385" s="2"/>
      <c r="E2385" s="14"/>
      <c r="F2385" s="52"/>
      <c r="G2385" s="51" t="str">
        <f>IF([1]Summary!$AG2386="","",[1]Summary!$AG2386)</f>
        <v/>
      </c>
      <c r="H2385" s="51"/>
      <c r="I2385" s="51" t="str">
        <f>IF('[2]Total Proposed Rate Y2 Full-GF'!$AG2385="","",'[2]Total Proposed Rate Y2 Full-GF'!$AG2385)</f>
        <v/>
      </c>
      <c r="J2385" s="51"/>
      <c r="K2385" s="51" t="str">
        <f t="shared" si="172"/>
        <v/>
      </c>
      <c r="L2385" s="22"/>
      <c r="M2385" s="59" t="str">
        <f t="shared" si="173"/>
        <v/>
      </c>
      <c r="O2385" s="2"/>
      <c r="P2385" s="2"/>
      <c r="Q2385" s="2"/>
    </row>
    <row r="2386" spans="1:17" s="57" customFormat="1" hidden="1" x14ac:dyDescent="0.2">
      <c r="A2386" s="6">
        <f t="shared" si="171"/>
        <v>17</v>
      </c>
      <c r="B2386" s="2"/>
      <c r="C2386" s="38" t="s">
        <v>131</v>
      </c>
      <c r="D2386" s="2"/>
      <c r="E2386" s="14" t="s">
        <v>15</v>
      </c>
      <c r="F2386" s="52"/>
      <c r="G2386" s="51">
        <f>IF([1]Summary!$AG2387="","",[1]Summary!$AG2387)</f>
        <v>0</v>
      </c>
      <c r="H2386" s="51"/>
      <c r="I2386" s="51">
        <f>IF('[2]Total Proposed Rate Y2 Full-GF'!$AG2386="","",'[2]Total Proposed Rate Y2 Full-GF'!$AG2386)</f>
        <v>0</v>
      </c>
      <c r="J2386" s="51"/>
      <c r="K2386" s="51">
        <f t="shared" si="172"/>
        <v>0</v>
      </c>
      <c r="L2386" s="52"/>
      <c r="M2386" s="59">
        <f t="shared" si="173"/>
        <v>0</v>
      </c>
      <c r="O2386" s="2"/>
      <c r="P2386" s="2"/>
      <c r="Q2386" s="2"/>
    </row>
    <row r="2387" spans="1:17" s="57" customFormat="1" hidden="1" x14ac:dyDescent="0.2">
      <c r="A2387" s="6">
        <f t="shared" si="171"/>
        <v>18</v>
      </c>
      <c r="B2387" s="2"/>
      <c r="C2387" s="38" t="s">
        <v>132</v>
      </c>
      <c r="D2387" s="2"/>
      <c r="E2387" s="14" t="s">
        <v>15</v>
      </c>
      <c r="F2387" s="52"/>
      <c r="G2387" s="51">
        <f>IF([1]Summary!$AG2388="","",[1]Summary!$AG2388)</f>
        <v>0</v>
      </c>
      <c r="H2387" s="51"/>
      <c r="I2387" s="51">
        <f>IF('[2]Total Proposed Rate Y2 Full-GF'!$AG2387="","",'[2]Total Proposed Rate Y2 Full-GF'!$AG2387)</f>
        <v>0</v>
      </c>
      <c r="J2387" s="51"/>
      <c r="K2387" s="51">
        <f t="shared" si="172"/>
        <v>0</v>
      </c>
      <c r="L2387" s="22"/>
      <c r="M2387" s="59">
        <f t="shared" si="173"/>
        <v>0</v>
      </c>
      <c r="O2387" s="2"/>
      <c r="P2387" s="2"/>
      <c r="Q2387" s="2"/>
    </row>
    <row r="2388" spans="1:17" s="57" customFormat="1" hidden="1" x14ac:dyDescent="0.2">
      <c r="A2388" s="6">
        <f t="shared" si="171"/>
        <v>19</v>
      </c>
      <c r="B2388" s="2"/>
      <c r="C2388" s="85" t="s">
        <v>77</v>
      </c>
      <c r="D2388" s="1"/>
      <c r="E2388" s="14"/>
      <c r="F2388" s="52"/>
      <c r="G2388" s="51" t="str">
        <f>IF([1]Summary!$AG2389="","",[1]Summary!$AG2389)</f>
        <v/>
      </c>
      <c r="H2388" s="58"/>
      <c r="I2388" s="51" t="str">
        <f>IF('[2]Total Proposed Rate Y2 Full-GF'!$AG2388="","",'[2]Total Proposed Rate Y2 Full-GF'!$AG2388)</f>
        <v/>
      </c>
      <c r="J2388" s="58"/>
      <c r="K2388" s="58" t="str">
        <f t="shared" si="172"/>
        <v/>
      </c>
      <c r="L2388" s="22"/>
      <c r="M2388" s="59" t="str">
        <f t="shared" si="173"/>
        <v/>
      </c>
      <c r="O2388" s="2"/>
      <c r="P2388" s="2"/>
      <c r="Q2388" s="2"/>
    </row>
    <row r="2389" spans="1:17" s="57" customFormat="1" hidden="1" x14ac:dyDescent="0.2">
      <c r="A2389" s="6">
        <f t="shared" si="171"/>
        <v>20</v>
      </c>
      <c r="B2389" s="2"/>
      <c r="C2389" s="96" t="s">
        <v>75</v>
      </c>
      <c r="D2389" s="1"/>
      <c r="E2389" s="14"/>
      <c r="F2389" s="22"/>
      <c r="G2389" s="51" t="str">
        <f>IF([1]Summary!$AG2390="","",[1]Summary!$AG2390)</f>
        <v/>
      </c>
      <c r="H2389" s="58"/>
      <c r="I2389" s="51" t="str">
        <f>IF('[2]Total Proposed Rate Y2 Full-GF'!$AG2389="","",'[2]Total Proposed Rate Y2 Full-GF'!$AG2389)</f>
        <v/>
      </c>
      <c r="J2389" s="58"/>
      <c r="K2389" s="58" t="str">
        <f t="shared" si="172"/>
        <v/>
      </c>
      <c r="L2389" s="22"/>
      <c r="M2389" s="59" t="str">
        <f t="shared" si="173"/>
        <v/>
      </c>
      <c r="O2389" s="2"/>
      <c r="P2389" s="2"/>
      <c r="Q2389" s="2"/>
    </row>
    <row r="2390" spans="1:17" s="57" customFormat="1" hidden="1" x14ac:dyDescent="0.2">
      <c r="A2390" s="6">
        <f t="shared" si="171"/>
        <v>21</v>
      </c>
      <c r="B2390" s="2"/>
      <c r="C2390" s="97" t="s">
        <v>195</v>
      </c>
      <c r="D2390" s="1"/>
      <c r="E2390" s="14"/>
      <c r="F2390" s="52"/>
      <c r="G2390" s="51" t="str">
        <f>IF([1]Summary!$AG2391="","",[1]Summary!$AG2391)</f>
        <v/>
      </c>
      <c r="H2390" s="58"/>
      <c r="I2390" s="51" t="str">
        <f>IF('[2]Total Proposed Rate Y2 Full-GF'!$AG2390="","",'[2]Total Proposed Rate Y2 Full-GF'!$AG2390)</f>
        <v/>
      </c>
      <c r="J2390" s="58"/>
      <c r="K2390" s="58" t="str">
        <f t="shared" si="172"/>
        <v/>
      </c>
      <c r="L2390" s="22"/>
      <c r="M2390" s="59" t="str">
        <f t="shared" si="173"/>
        <v/>
      </c>
      <c r="O2390" s="2"/>
      <c r="P2390" s="2"/>
      <c r="Q2390" s="2"/>
    </row>
    <row r="2391" spans="1:17" s="57" customFormat="1" hidden="1" x14ac:dyDescent="0.2">
      <c r="A2391" s="6">
        <f t="shared" si="171"/>
        <v>22</v>
      </c>
      <c r="B2391" s="2"/>
      <c r="C2391" s="45" t="s">
        <v>131</v>
      </c>
      <c r="D2391" s="1"/>
      <c r="E2391" s="14" t="s">
        <v>22</v>
      </c>
      <c r="F2391" s="52"/>
      <c r="G2391" s="51">
        <f>IF([1]Summary!$AG2392="","",[1]Summary!$AG2392)</f>
        <v>0</v>
      </c>
      <c r="H2391" s="58"/>
      <c r="I2391" s="51">
        <f>IF('[2]Total Proposed Rate Y2 Full-GF'!$AG2391="","",'[2]Total Proposed Rate Y2 Full-GF'!$AG2391)</f>
        <v>0</v>
      </c>
      <c r="J2391" s="58"/>
      <c r="K2391" s="58">
        <f t="shared" si="172"/>
        <v>0</v>
      </c>
      <c r="L2391" s="22"/>
      <c r="M2391" s="59">
        <f t="shared" si="173"/>
        <v>0</v>
      </c>
      <c r="O2391" s="2"/>
      <c r="P2391" s="2"/>
      <c r="Q2391" s="2"/>
    </row>
    <row r="2392" spans="1:17" s="57" customFormat="1" hidden="1" x14ac:dyDescent="0.2">
      <c r="A2392" s="6">
        <f t="shared" si="171"/>
        <v>23</v>
      </c>
      <c r="B2392" s="2"/>
      <c r="C2392" s="45" t="s">
        <v>132</v>
      </c>
      <c r="D2392" s="1"/>
      <c r="E2392" s="14" t="s">
        <v>22</v>
      </c>
      <c r="F2392" s="22"/>
      <c r="G2392" s="51">
        <f>IF([1]Summary!$AG2393="","",[1]Summary!$AG2393)</f>
        <v>0</v>
      </c>
      <c r="H2392" s="58"/>
      <c r="I2392" s="51">
        <f>IF('[2]Total Proposed Rate Y2 Full-GF'!$AG2392="","",'[2]Total Proposed Rate Y2 Full-GF'!$AG2392)</f>
        <v>0</v>
      </c>
      <c r="J2392" s="58"/>
      <c r="K2392" s="58">
        <f t="shared" si="172"/>
        <v>0</v>
      </c>
      <c r="L2392" s="22"/>
      <c r="M2392" s="59">
        <f t="shared" si="173"/>
        <v>0</v>
      </c>
      <c r="O2392" s="2"/>
      <c r="P2392" s="2"/>
      <c r="Q2392" s="2"/>
    </row>
    <row r="2393" spans="1:17" s="57" customFormat="1" hidden="1" x14ac:dyDescent="0.2">
      <c r="A2393" s="6">
        <f t="shared" si="171"/>
        <v>24</v>
      </c>
      <c r="B2393" s="2"/>
      <c r="C2393" s="97" t="s">
        <v>196</v>
      </c>
      <c r="D2393" s="1"/>
      <c r="E2393" s="14"/>
      <c r="F2393" s="52"/>
      <c r="G2393" s="51" t="str">
        <f>IF([1]Summary!$AG2394="","",[1]Summary!$AG2394)</f>
        <v/>
      </c>
      <c r="H2393" s="58"/>
      <c r="I2393" s="51" t="str">
        <f>IF('[2]Total Proposed Rate Y2 Full-GF'!$AG2393="","",'[2]Total Proposed Rate Y2 Full-GF'!$AG2393)</f>
        <v/>
      </c>
      <c r="J2393" s="58"/>
      <c r="K2393" s="58" t="str">
        <f t="shared" si="172"/>
        <v/>
      </c>
      <c r="L2393" s="22"/>
      <c r="M2393" s="59" t="str">
        <f t="shared" si="173"/>
        <v/>
      </c>
      <c r="O2393" s="2"/>
      <c r="P2393" s="2"/>
      <c r="Q2393" s="2"/>
    </row>
    <row r="2394" spans="1:17" s="57" customFormat="1" hidden="1" x14ac:dyDescent="0.2">
      <c r="A2394" s="6">
        <f t="shared" si="171"/>
        <v>25</v>
      </c>
      <c r="B2394" s="2"/>
      <c r="C2394" s="45" t="s">
        <v>131</v>
      </c>
      <c r="D2394" s="1"/>
      <c r="E2394" s="14" t="s">
        <v>22</v>
      </c>
      <c r="F2394" s="52"/>
      <c r="G2394" s="51">
        <f>IF([1]Summary!$AG2395="","",[1]Summary!$AG2395)</f>
        <v>0</v>
      </c>
      <c r="H2394" s="58"/>
      <c r="I2394" s="51">
        <f>IF('[2]Total Proposed Rate Y2 Full-GF'!$AG2394="","",'[2]Total Proposed Rate Y2 Full-GF'!$AG2394)</f>
        <v>0</v>
      </c>
      <c r="J2394" s="58"/>
      <c r="K2394" s="58">
        <f t="shared" si="172"/>
        <v>0</v>
      </c>
      <c r="L2394" s="22"/>
      <c r="M2394" s="59">
        <f t="shared" si="173"/>
        <v>0</v>
      </c>
      <c r="O2394" s="2"/>
      <c r="P2394" s="2"/>
      <c r="Q2394" s="2"/>
    </row>
    <row r="2395" spans="1:17" s="57" customFormat="1" hidden="1" x14ac:dyDescent="0.2">
      <c r="A2395" s="6">
        <f t="shared" si="171"/>
        <v>26</v>
      </c>
      <c r="B2395" s="2"/>
      <c r="C2395" s="45" t="s">
        <v>132</v>
      </c>
      <c r="D2395" s="1"/>
      <c r="E2395" s="14" t="s">
        <v>22</v>
      </c>
      <c r="F2395" s="52"/>
      <c r="G2395" s="51">
        <f>IF([1]Summary!$AG2396="","",[1]Summary!$AG2396)</f>
        <v>0</v>
      </c>
      <c r="H2395" s="58"/>
      <c r="I2395" s="51">
        <f>IF('[2]Total Proposed Rate Y2 Full-GF'!$AG2395="","",'[2]Total Proposed Rate Y2 Full-GF'!$AG2395)</f>
        <v>0</v>
      </c>
      <c r="J2395" s="58"/>
      <c r="K2395" s="58">
        <f t="shared" si="172"/>
        <v>0</v>
      </c>
      <c r="L2395" s="22"/>
      <c r="M2395" s="59">
        <f t="shared" si="173"/>
        <v>0</v>
      </c>
      <c r="O2395" s="2"/>
      <c r="P2395" s="2"/>
      <c r="Q2395" s="2"/>
    </row>
    <row r="2396" spans="1:17" s="57" customFormat="1" hidden="1" x14ac:dyDescent="0.2">
      <c r="A2396" s="6">
        <f t="shared" si="171"/>
        <v>27</v>
      </c>
      <c r="B2396" s="2"/>
      <c r="C2396" s="97" t="s">
        <v>197</v>
      </c>
      <c r="D2396" s="17"/>
      <c r="E2396" s="14"/>
      <c r="F2396" s="22"/>
      <c r="G2396" s="51" t="str">
        <f>IF([1]Summary!$AG2397="","",[1]Summary!$AG2397)</f>
        <v/>
      </c>
      <c r="H2396" s="58"/>
      <c r="I2396" s="51" t="str">
        <f>IF('[2]Total Proposed Rate Y2 Full-GF'!$AG2396="","",'[2]Total Proposed Rate Y2 Full-GF'!$AG2396)</f>
        <v/>
      </c>
      <c r="J2396" s="58"/>
      <c r="K2396" s="58" t="str">
        <f t="shared" si="172"/>
        <v/>
      </c>
      <c r="L2396" s="22"/>
      <c r="M2396" s="59" t="str">
        <f t="shared" si="173"/>
        <v/>
      </c>
      <c r="O2396" s="2"/>
      <c r="P2396" s="2"/>
      <c r="Q2396" s="2"/>
    </row>
    <row r="2397" spans="1:17" s="57" customFormat="1" hidden="1" x14ac:dyDescent="0.2">
      <c r="A2397" s="6">
        <f t="shared" si="171"/>
        <v>28</v>
      </c>
      <c r="B2397" s="2"/>
      <c r="C2397" s="45" t="s">
        <v>131</v>
      </c>
      <c r="D2397" s="17"/>
      <c r="E2397" s="14" t="s">
        <v>22</v>
      </c>
      <c r="F2397" s="52"/>
      <c r="G2397" s="51">
        <f>IF([1]Summary!$AG2398="","",[1]Summary!$AG2398)</f>
        <v>0</v>
      </c>
      <c r="H2397" s="58"/>
      <c r="I2397" s="51">
        <f>IF('[2]Total Proposed Rate Y2 Full-GF'!$AG2397="","",'[2]Total Proposed Rate Y2 Full-GF'!$AG2397)</f>
        <v>0</v>
      </c>
      <c r="J2397" s="58"/>
      <c r="K2397" s="58">
        <f t="shared" si="172"/>
        <v>0</v>
      </c>
      <c r="L2397" s="22"/>
      <c r="M2397" s="59">
        <f t="shared" si="173"/>
        <v>0</v>
      </c>
      <c r="O2397" s="2"/>
      <c r="P2397" s="2"/>
      <c r="Q2397" s="2"/>
    </row>
    <row r="2398" spans="1:17" s="57" customFormat="1" hidden="1" x14ac:dyDescent="0.2">
      <c r="A2398" s="6">
        <f t="shared" si="171"/>
        <v>29</v>
      </c>
      <c r="B2398" s="2"/>
      <c r="C2398" s="45" t="s">
        <v>132</v>
      </c>
      <c r="D2398" s="17"/>
      <c r="E2398" s="14" t="s">
        <v>22</v>
      </c>
      <c r="F2398" s="52"/>
      <c r="G2398" s="51">
        <f>IF([1]Summary!$AG2399="","",[1]Summary!$AG2399)</f>
        <v>0</v>
      </c>
      <c r="H2398" s="58"/>
      <c r="I2398" s="51">
        <f>IF('[2]Total Proposed Rate Y2 Full-GF'!$AG2398="","",'[2]Total Proposed Rate Y2 Full-GF'!$AG2398)</f>
        <v>0</v>
      </c>
      <c r="J2398" s="58"/>
      <c r="K2398" s="58">
        <f t="shared" si="172"/>
        <v>0</v>
      </c>
      <c r="L2398" s="51"/>
      <c r="M2398" s="59">
        <f t="shared" si="173"/>
        <v>0</v>
      </c>
      <c r="O2398" s="2"/>
      <c r="P2398" s="2"/>
      <c r="Q2398" s="2"/>
    </row>
    <row r="2399" spans="1:17" s="57" customFormat="1" hidden="1" x14ac:dyDescent="0.2">
      <c r="A2399" s="6">
        <f t="shared" si="171"/>
        <v>30</v>
      </c>
      <c r="B2399" s="2"/>
      <c r="C2399" s="14" t="s">
        <v>96</v>
      </c>
      <c r="D2399" s="17"/>
      <c r="E2399" s="14"/>
      <c r="F2399" s="22"/>
      <c r="G2399" s="51" t="str">
        <f>IF([1]Summary!$AG2400="","",[1]Summary!$AG2400)</f>
        <v/>
      </c>
      <c r="H2399" s="58"/>
      <c r="I2399" s="51" t="str">
        <f>IF('[2]Total Proposed Rate Y2 Full-GF'!$AG2399="","",'[2]Total Proposed Rate Y2 Full-GF'!$AG2399)</f>
        <v/>
      </c>
      <c r="J2399" s="58"/>
      <c r="K2399" s="58" t="str">
        <f t="shared" si="172"/>
        <v/>
      </c>
      <c r="L2399" s="51"/>
      <c r="M2399" s="59" t="str">
        <f t="shared" si="173"/>
        <v/>
      </c>
      <c r="O2399" s="2"/>
      <c r="P2399" s="2"/>
      <c r="Q2399" s="2"/>
    </row>
    <row r="2400" spans="1:17" s="57" customFormat="1" hidden="1" x14ac:dyDescent="0.2">
      <c r="A2400" s="6">
        <f t="shared" si="171"/>
        <v>31</v>
      </c>
      <c r="B2400" s="2"/>
      <c r="C2400" s="97" t="s">
        <v>195</v>
      </c>
      <c r="D2400" s="17"/>
      <c r="E2400" s="14"/>
      <c r="F2400" s="52"/>
      <c r="G2400" s="51" t="str">
        <f>IF([1]Summary!$AG2401="","",[1]Summary!$AG2401)</f>
        <v/>
      </c>
      <c r="H2400" s="58"/>
      <c r="I2400" s="51" t="str">
        <f>IF('[2]Total Proposed Rate Y2 Full-GF'!$AG2400="","",'[2]Total Proposed Rate Y2 Full-GF'!$AG2400)</f>
        <v/>
      </c>
      <c r="J2400" s="58"/>
      <c r="K2400" s="58" t="str">
        <f t="shared" si="172"/>
        <v/>
      </c>
      <c r="L2400" s="51"/>
      <c r="M2400" s="59" t="str">
        <f t="shared" si="173"/>
        <v/>
      </c>
      <c r="O2400" s="2"/>
      <c r="P2400" s="2"/>
      <c r="Q2400" s="2"/>
    </row>
    <row r="2401" spans="1:17" s="57" customFormat="1" hidden="1" x14ac:dyDescent="0.2">
      <c r="A2401" s="6">
        <f t="shared" si="171"/>
        <v>32</v>
      </c>
      <c r="B2401" s="2"/>
      <c r="C2401" s="45" t="s">
        <v>131</v>
      </c>
      <c r="D2401" s="17"/>
      <c r="E2401" s="14" t="s">
        <v>22</v>
      </c>
      <c r="F2401" s="21"/>
      <c r="G2401" s="51">
        <f>IF([1]Summary!$AG2402="","",[1]Summary!$AG2402)</f>
        <v>0</v>
      </c>
      <c r="H2401" s="58"/>
      <c r="I2401" s="51">
        <f>IF('[2]Total Proposed Rate Y2 Full-GF'!$AG2401="","",'[2]Total Proposed Rate Y2 Full-GF'!$AG2401)</f>
        <v>0</v>
      </c>
      <c r="J2401" s="58"/>
      <c r="K2401" s="58">
        <f t="shared" si="172"/>
        <v>0</v>
      </c>
      <c r="L2401" s="51"/>
      <c r="M2401" s="59">
        <f t="shared" si="173"/>
        <v>0</v>
      </c>
      <c r="O2401" s="2"/>
      <c r="P2401" s="2"/>
      <c r="Q2401" s="2"/>
    </row>
    <row r="2402" spans="1:17" s="57" customFormat="1" hidden="1" x14ac:dyDescent="0.2">
      <c r="A2402" s="6">
        <f t="shared" si="171"/>
        <v>33</v>
      </c>
      <c r="B2402" s="2"/>
      <c r="C2402" s="45" t="s">
        <v>132</v>
      </c>
      <c r="D2402" s="17"/>
      <c r="E2402" s="14" t="s">
        <v>22</v>
      </c>
      <c r="F2402" s="21"/>
      <c r="G2402" s="51">
        <f>IF([1]Summary!$AG2403="","",[1]Summary!$AG2403)</f>
        <v>0</v>
      </c>
      <c r="H2402" s="58"/>
      <c r="I2402" s="51">
        <f>IF('[2]Total Proposed Rate Y2 Full-GF'!$AG2402="","",'[2]Total Proposed Rate Y2 Full-GF'!$AG2402)</f>
        <v>0</v>
      </c>
      <c r="J2402" s="58"/>
      <c r="K2402" s="58">
        <f t="shared" si="172"/>
        <v>0</v>
      </c>
      <c r="L2402" s="4"/>
      <c r="M2402" s="59">
        <f t="shared" si="173"/>
        <v>0</v>
      </c>
      <c r="O2402" s="2"/>
      <c r="P2402" s="2"/>
      <c r="Q2402" s="2"/>
    </row>
    <row r="2403" spans="1:17" s="57" customFormat="1" hidden="1" x14ac:dyDescent="0.2">
      <c r="A2403" s="6">
        <f t="shared" si="171"/>
        <v>34</v>
      </c>
      <c r="B2403" s="2"/>
      <c r="C2403" s="97" t="s">
        <v>196</v>
      </c>
      <c r="D2403" s="17"/>
      <c r="E2403" s="14"/>
      <c r="F2403" s="52"/>
      <c r="G2403" s="51" t="str">
        <f>IF([1]Summary!$AG2404="","",[1]Summary!$AG2404)</f>
        <v/>
      </c>
      <c r="H2403" s="58"/>
      <c r="I2403" s="51" t="str">
        <f>IF('[2]Total Proposed Rate Y2 Full-GF'!$AG2403="","",'[2]Total Proposed Rate Y2 Full-GF'!$AG2403)</f>
        <v/>
      </c>
      <c r="J2403" s="58"/>
      <c r="K2403" s="58" t="str">
        <f t="shared" si="172"/>
        <v/>
      </c>
      <c r="L2403" s="51"/>
      <c r="M2403" s="59" t="str">
        <f t="shared" si="173"/>
        <v/>
      </c>
      <c r="O2403" s="2"/>
      <c r="P2403" s="2"/>
      <c r="Q2403" s="2"/>
    </row>
    <row r="2404" spans="1:17" s="57" customFormat="1" hidden="1" x14ac:dyDescent="0.2">
      <c r="A2404" s="6">
        <f t="shared" si="171"/>
        <v>35</v>
      </c>
      <c r="B2404" s="2"/>
      <c r="C2404" s="45" t="s">
        <v>131</v>
      </c>
      <c r="D2404" s="17"/>
      <c r="E2404" s="14" t="s">
        <v>22</v>
      </c>
      <c r="F2404" s="21"/>
      <c r="G2404" s="51">
        <f>IF([1]Summary!$AG2405="","",[1]Summary!$AG2405)</f>
        <v>0</v>
      </c>
      <c r="H2404" s="58"/>
      <c r="I2404" s="51">
        <f>IF('[2]Total Proposed Rate Y2 Full-GF'!$AG2404="","",'[2]Total Proposed Rate Y2 Full-GF'!$AG2404)</f>
        <v>0</v>
      </c>
      <c r="J2404" s="58"/>
      <c r="K2404" s="58">
        <f t="shared" si="172"/>
        <v>0</v>
      </c>
      <c r="L2404" s="51"/>
      <c r="M2404" s="59">
        <f t="shared" si="173"/>
        <v>0</v>
      </c>
      <c r="O2404" s="2"/>
      <c r="P2404" s="2"/>
      <c r="Q2404" s="2"/>
    </row>
    <row r="2405" spans="1:17" s="57" customFormat="1" hidden="1" x14ac:dyDescent="0.2">
      <c r="A2405" s="6">
        <f t="shared" si="171"/>
        <v>36</v>
      </c>
      <c r="B2405" s="2"/>
      <c r="C2405" s="45" t="s">
        <v>132</v>
      </c>
      <c r="D2405" s="17"/>
      <c r="E2405" s="14" t="s">
        <v>22</v>
      </c>
      <c r="F2405" s="21"/>
      <c r="G2405" s="51">
        <f>IF([1]Summary!$AG2406="","",[1]Summary!$AG2406)</f>
        <v>0</v>
      </c>
      <c r="H2405" s="58"/>
      <c r="I2405" s="51">
        <f>IF('[2]Total Proposed Rate Y2 Full-GF'!$AG2405="","",'[2]Total Proposed Rate Y2 Full-GF'!$AG2405)</f>
        <v>0</v>
      </c>
      <c r="J2405" s="58"/>
      <c r="K2405" s="58">
        <f t="shared" si="172"/>
        <v>0</v>
      </c>
      <c r="L2405" s="51"/>
      <c r="M2405" s="59">
        <f t="shared" si="173"/>
        <v>0</v>
      </c>
      <c r="O2405" s="2"/>
      <c r="P2405" s="2"/>
      <c r="Q2405" s="2"/>
    </row>
    <row r="2406" spans="1:17" s="57" customFormat="1" hidden="1" x14ac:dyDescent="0.2">
      <c r="A2406" s="6">
        <f t="shared" si="171"/>
        <v>37</v>
      </c>
      <c r="B2406" s="2"/>
      <c r="C2406" s="97" t="s">
        <v>197</v>
      </c>
      <c r="D2406" s="2"/>
      <c r="E2406" s="14"/>
      <c r="G2406" s="51" t="str">
        <f>IF([1]Summary!$AG2407="","",[1]Summary!$AG2407)</f>
        <v/>
      </c>
      <c r="H2406" s="58"/>
      <c r="I2406" s="51" t="str">
        <f>IF('[2]Total Proposed Rate Y2 Full-GF'!$AG2406="","",'[2]Total Proposed Rate Y2 Full-GF'!$AG2406)</f>
        <v/>
      </c>
      <c r="J2406" s="58"/>
      <c r="K2406" s="58" t="str">
        <f t="shared" si="172"/>
        <v/>
      </c>
      <c r="L2406" s="51"/>
      <c r="M2406" s="59" t="str">
        <f t="shared" si="173"/>
        <v/>
      </c>
      <c r="O2406" s="2"/>
      <c r="P2406" s="2"/>
      <c r="Q2406" s="2"/>
    </row>
    <row r="2407" spans="1:17" hidden="1" x14ac:dyDescent="0.2">
      <c r="A2407" s="6">
        <f t="shared" si="171"/>
        <v>38</v>
      </c>
      <c r="C2407" s="45" t="s">
        <v>131</v>
      </c>
      <c r="E2407" s="14" t="s">
        <v>22</v>
      </c>
      <c r="F2407" s="21"/>
      <c r="G2407" s="51">
        <f>IF([1]Summary!$AG2408="","",[1]Summary!$AG2408)</f>
        <v>0</v>
      </c>
      <c r="H2407" s="58"/>
      <c r="I2407" s="51">
        <f>IF('[2]Total Proposed Rate Y2 Full-GF'!$AG2407="","",'[2]Total Proposed Rate Y2 Full-GF'!$AG2407)</f>
        <v>0</v>
      </c>
      <c r="J2407" s="58"/>
      <c r="K2407" s="58">
        <f t="shared" si="172"/>
        <v>0</v>
      </c>
      <c r="L2407" s="21"/>
      <c r="M2407" s="59">
        <f t="shared" si="173"/>
        <v>0</v>
      </c>
      <c r="N2407" s="5"/>
    </row>
    <row r="2408" spans="1:17" hidden="1" x14ac:dyDescent="0.2">
      <c r="A2408" s="6">
        <f t="shared" si="171"/>
        <v>39</v>
      </c>
      <c r="C2408" s="45" t="s">
        <v>132</v>
      </c>
      <c r="E2408" s="14" t="s">
        <v>22</v>
      </c>
      <c r="G2408" s="51">
        <f>IF([1]Summary!$AG2409="","",[1]Summary!$AG2409)</f>
        <v>0</v>
      </c>
      <c r="H2408" s="58"/>
      <c r="I2408" s="51">
        <f>IF('[2]Total Proposed Rate Y2 Full-GF'!$AG2408="","",'[2]Total Proposed Rate Y2 Full-GF'!$AG2408)</f>
        <v>0</v>
      </c>
      <c r="J2408" s="58"/>
      <c r="K2408" s="58">
        <f t="shared" si="172"/>
        <v>0</v>
      </c>
      <c r="L2408" s="51"/>
      <c r="M2408" s="59">
        <f t="shared" si="173"/>
        <v>0</v>
      </c>
      <c r="N2408" s="5"/>
    </row>
    <row r="2409" spans="1:17" hidden="1" x14ac:dyDescent="0.2">
      <c r="A2409" s="6"/>
      <c r="B2409" s="17"/>
      <c r="C2409" s="14"/>
      <c r="D2409" s="17"/>
      <c r="E2409" s="14"/>
      <c r="G2409" s="51" t="str">
        <f>IF([1]Summary!$AG2410="","",[1]Summary!$AG2410)</f>
        <v/>
      </c>
      <c r="H2409" s="51"/>
      <c r="I2409" s="51" t="str">
        <f>IF('[2]Total Proposed Rate Y2 Full-GF'!$AG2409="","",'[2]Total Proposed Rate Y2 Full-GF'!$AG2409)</f>
        <v/>
      </c>
      <c r="J2409" s="51"/>
      <c r="K2409" s="51" t="str">
        <f t="shared" si="172"/>
        <v/>
      </c>
      <c r="L2409" s="51"/>
      <c r="M2409" s="59" t="str">
        <f t="shared" si="173"/>
        <v/>
      </c>
      <c r="N2409" s="5"/>
    </row>
    <row r="2410" spans="1:17" s="123" customFormat="1" ht="10.5" x14ac:dyDescent="0.25">
      <c r="A2410" s="6">
        <v>1</v>
      </c>
      <c r="B2410" s="27"/>
      <c r="C2410" s="60" t="s">
        <v>266</v>
      </c>
      <c r="D2410" s="2"/>
      <c r="E2410" s="1"/>
      <c r="F2410" s="2"/>
      <c r="G2410" s="51" t="str">
        <f>IF([1]Summary!$AG2411="","",[1]Summary!$AG2411)</f>
        <v/>
      </c>
      <c r="H2410" s="58"/>
      <c r="I2410" s="51" t="str">
        <f>IF('[2]Total Proposed Rate Y2 Full-GF'!$AG2410="","",'[2]Total Proposed Rate Y2 Full-GF'!$AG2410)</f>
        <v/>
      </c>
      <c r="J2410" s="58"/>
      <c r="K2410" s="51" t="str">
        <f t="shared" si="172"/>
        <v/>
      </c>
      <c r="L2410" s="2"/>
      <c r="M2410" s="59" t="str">
        <f t="shared" si="173"/>
        <v/>
      </c>
      <c r="N2410" s="127"/>
    </row>
    <row r="2411" spans="1:17" s="123" customFormat="1" ht="10.5" x14ac:dyDescent="0.25">
      <c r="A2411" s="6">
        <f>+A2410+1</f>
        <v>2</v>
      </c>
      <c r="B2411" s="27"/>
      <c r="C2411" s="74" t="s">
        <v>134</v>
      </c>
      <c r="D2411" s="2"/>
      <c r="E2411" s="1"/>
      <c r="F2411" s="2"/>
      <c r="G2411" s="51" t="str">
        <f>IF([1]Summary!$AG2412="","",[1]Summary!$AG2412)</f>
        <v/>
      </c>
      <c r="H2411" s="51"/>
      <c r="I2411" s="51" t="str">
        <f>IF('[2]Total Proposed Rate Y2 Full-GF'!$AG2411="","",'[2]Total Proposed Rate Y2 Full-GF'!$AG2411)</f>
        <v/>
      </c>
      <c r="J2411" s="51"/>
      <c r="K2411" s="51" t="str">
        <f t="shared" si="172"/>
        <v/>
      </c>
      <c r="L2411" s="51"/>
      <c r="M2411" s="59" t="str">
        <f t="shared" si="173"/>
        <v/>
      </c>
      <c r="N2411" s="127"/>
    </row>
    <row r="2412" spans="1:17" s="123" customFormat="1" x14ac:dyDescent="0.2">
      <c r="A2412" s="6">
        <f t="shared" ref="A2412:A2477" si="174">+A2411+1</f>
        <v>3</v>
      </c>
      <c r="B2412" s="1"/>
      <c r="C2412" s="13" t="s">
        <v>12</v>
      </c>
      <c r="D2412" s="1"/>
      <c r="E2412" s="14"/>
      <c r="F2412" s="2"/>
      <c r="G2412" s="51" t="str">
        <f>IF([1]Summary!$AG2413="","",[1]Summary!$AG2413)</f>
        <v/>
      </c>
      <c r="H2412" s="51"/>
      <c r="I2412" s="51" t="str">
        <f>IF('[2]Total Proposed Rate Y2 Full-GF'!$AG2412="","",'[2]Total Proposed Rate Y2 Full-GF'!$AG2412)</f>
        <v/>
      </c>
      <c r="J2412" s="51"/>
      <c r="K2412" s="51" t="str">
        <f t="shared" si="172"/>
        <v/>
      </c>
      <c r="L2412" s="51"/>
      <c r="M2412" s="59" t="str">
        <f t="shared" si="173"/>
        <v/>
      </c>
      <c r="N2412" s="127"/>
    </row>
    <row r="2413" spans="1:17" s="123" customFormat="1" x14ac:dyDescent="0.2">
      <c r="A2413" s="6">
        <f t="shared" si="174"/>
        <v>4</v>
      </c>
      <c r="B2413" s="1"/>
      <c r="C2413" s="38" t="s">
        <v>131</v>
      </c>
      <c r="D2413" s="1"/>
      <c r="E2413" s="14" t="s">
        <v>13</v>
      </c>
      <c r="F2413" s="2"/>
      <c r="G2413" s="51">
        <f>IF([1]Summary!$AG2414="","",[1]Summary!$AG2414)</f>
        <v>26.25</v>
      </c>
      <c r="H2413" s="51"/>
      <c r="I2413" s="51">
        <f>IF('[2]Total Proposed Rate Y2 Full-GF'!$AG2413="","",'[2]Total Proposed Rate Y2 Full-GF'!$AG2413)</f>
        <v>31.5</v>
      </c>
      <c r="J2413" s="51"/>
      <c r="K2413" s="51">
        <f t="shared" si="172"/>
        <v>5.25</v>
      </c>
      <c r="L2413" s="2"/>
      <c r="M2413" s="59">
        <f t="shared" si="173"/>
        <v>0.2</v>
      </c>
      <c r="N2413" s="127"/>
    </row>
    <row r="2414" spans="1:17" s="123" customFormat="1" x14ac:dyDescent="0.2">
      <c r="A2414" s="6">
        <f t="shared" si="174"/>
        <v>5</v>
      </c>
      <c r="B2414" s="1"/>
      <c r="C2414" s="38" t="s">
        <v>132</v>
      </c>
      <c r="D2414" s="1"/>
      <c r="E2414" s="14" t="s">
        <v>13</v>
      </c>
      <c r="F2414" s="2"/>
      <c r="G2414" s="51">
        <f>IF([1]Summary!$AG2415="","",[1]Summary!$AG2415)</f>
        <v>26.25</v>
      </c>
      <c r="H2414" s="51"/>
      <c r="I2414" s="51">
        <f>IF('[2]Total Proposed Rate Y2 Full-GF'!$AG2414="","",'[2]Total Proposed Rate Y2 Full-GF'!$AG2414)</f>
        <v>31.5</v>
      </c>
      <c r="J2414" s="51"/>
      <c r="K2414" s="51">
        <f t="shared" si="172"/>
        <v>5.25</v>
      </c>
      <c r="L2414" s="51"/>
      <c r="M2414" s="59">
        <f t="shared" si="173"/>
        <v>0.2</v>
      </c>
      <c r="N2414" s="127"/>
    </row>
    <row r="2415" spans="1:17" s="123" customFormat="1" x14ac:dyDescent="0.2">
      <c r="A2415" s="6">
        <f t="shared" si="174"/>
        <v>6</v>
      </c>
      <c r="B2415" s="1"/>
      <c r="C2415" s="1" t="s">
        <v>14</v>
      </c>
      <c r="D2415" s="2"/>
      <c r="E2415" s="2"/>
      <c r="F2415" s="2"/>
      <c r="G2415" s="51" t="str">
        <f>IF([1]Summary!$AG2416="","",[1]Summary!$AG2416)</f>
        <v/>
      </c>
      <c r="H2415" s="51"/>
      <c r="I2415" s="51" t="str">
        <f>IF('[2]Total Proposed Rate Y2 Full-GF'!$AG2415="","",'[2]Total Proposed Rate Y2 Full-GF'!$AG2415)</f>
        <v/>
      </c>
      <c r="J2415" s="51"/>
      <c r="K2415" s="51" t="str">
        <f t="shared" si="172"/>
        <v/>
      </c>
      <c r="L2415" s="51"/>
      <c r="M2415" s="59" t="str">
        <f t="shared" si="173"/>
        <v/>
      </c>
      <c r="N2415" s="127"/>
    </row>
    <row r="2416" spans="1:17" s="123" customFormat="1" x14ac:dyDescent="0.2">
      <c r="A2416" s="6">
        <f t="shared" si="174"/>
        <v>7</v>
      </c>
      <c r="B2416" s="1"/>
      <c r="C2416" s="38" t="s">
        <v>131</v>
      </c>
      <c r="D2416" s="1"/>
      <c r="E2416" s="13" t="s">
        <v>15</v>
      </c>
      <c r="F2416" s="2"/>
      <c r="G2416" s="51">
        <f>IF([1]Summary!$AG2417="","",[1]Summary!$AG2417)</f>
        <v>0</v>
      </c>
      <c r="H2416" s="51"/>
      <c r="I2416" s="51">
        <f>IF('[2]Total Proposed Rate Y2 Full-GF'!$AG2416="","",'[2]Total Proposed Rate Y2 Full-GF'!$AG2416)</f>
        <v>0</v>
      </c>
      <c r="J2416" s="51"/>
      <c r="K2416" s="51">
        <f t="shared" si="172"/>
        <v>0</v>
      </c>
      <c r="L2416" s="2"/>
      <c r="M2416" s="59">
        <f t="shared" si="173"/>
        <v>0</v>
      </c>
      <c r="N2416" s="127"/>
    </row>
    <row r="2417" spans="1:14" s="123" customFormat="1" x14ac:dyDescent="0.2">
      <c r="A2417" s="6">
        <f t="shared" si="174"/>
        <v>8</v>
      </c>
      <c r="B2417" s="1"/>
      <c r="C2417" s="38" t="s">
        <v>132</v>
      </c>
      <c r="D2417" s="1"/>
      <c r="E2417" s="13" t="s">
        <v>15</v>
      </c>
      <c r="F2417" s="2"/>
      <c r="G2417" s="51">
        <f>IF([1]Summary!$AG2418="","",[1]Summary!$AG2418)</f>
        <v>0</v>
      </c>
      <c r="H2417" s="51"/>
      <c r="I2417" s="51">
        <f>IF('[2]Total Proposed Rate Y2 Full-GF'!$AG2417="","",'[2]Total Proposed Rate Y2 Full-GF'!$AG2417)</f>
        <v>0</v>
      </c>
      <c r="J2417" s="51"/>
      <c r="K2417" s="51">
        <f t="shared" si="172"/>
        <v>0</v>
      </c>
      <c r="L2417" s="51"/>
      <c r="M2417" s="59">
        <f t="shared" si="173"/>
        <v>0</v>
      </c>
      <c r="N2417" s="127"/>
    </row>
    <row r="2418" spans="1:14" s="123" customFormat="1" hidden="1" x14ac:dyDescent="0.2">
      <c r="A2418" s="6">
        <f t="shared" si="174"/>
        <v>9</v>
      </c>
      <c r="B2418" s="1"/>
      <c r="C2418" s="1" t="s">
        <v>142</v>
      </c>
      <c r="D2418" s="1"/>
      <c r="E2418" s="13"/>
      <c r="F2418" s="2"/>
      <c r="G2418" s="51" t="str">
        <f>IF([1]Summary!$AG2419="","",[1]Summary!$AG2419)</f>
        <v/>
      </c>
      <c r="H2418" s="51"/>
      <c r="I2418" s="51" t="str">
        <f>IF('[2]Total Proposed Rate Y2 Full-GF'!$AG2418="","",'[2]Total Proposed Rate Y2 Full-GF'!$AG2418)</f>
        <v/>
      </c>
      <c r="J2418" s="51"/>
      <c r="K2418" s="51" t="str">
        <f t="shared" si="172"/>
        <v/>
      </c>
      <c r="L2418" s="51"/>
      <c r="M2418" s="59" t="str">
        <f t="shared" si="173"/>
        <v/>
      </c>
      <c r="N2418" s="127"/>
    </row>
    <row r="2419" spans="1:14" s="123" customFormat="1" hidden="1" x14ac:dyDescent="0.2">
      <c r="A2419" s="6">
        <f t="shared" si="174"/>
        <v>10</v>
      </c>
      <c r="B2419" s="1"/>
      <c r="C2419" s="40" t="s">
        <v>131</v>
      </c>
      <c r="D2419" s="1"/>
      <c r="E2419" s="13" t="s">
        <v>15</v>
      </c>
      <c r="F2419" s="2"/>
      <c r="G2419" s="51">
        <f>IF([1]Summary!$AG2420="","",[1]Summary!$AG2420)</f>
        <v>0</v>
      </c>
      <c r="H2419" s="51"/>
      <c r="I2419" s="51">
        <f>IF('[2]Total Proposed Rate Y2 Full-GF'!$AG2419="","",'[2]Total Proposed Rate Y2 Full-GF'!$AG2419)</f>
        <v>0</v>
      </c>
      <c r="J2419" s="51"/>
      <c r="K2419" s="51">
        <f t="shared" si="172"/>
        <v>0</v>
      </c>
      <c r="L2419" s="2"/>
      <c r="M2419" s="59">
        <f t="shared" si="173"/>
        <v>0</v>
      </c>
      <c r="N2419" s="127"/>
    </row>
    <row r="2420" spans="1:14" s="123" customFormat="1" hidden="1" x14ac:dyDescent="0.2">
      <c r="A2420" s="6">
        <f t="shared" si="174"/>
        <v>11</v>
      </c>
      <c r="B2420" s="1"/>
      <c r="C2420" s="40" t="s">
        <v>132</v>
      </c>
      <c r="D2420" s="1"/>
      <c r="E2420" s="13" t="s">
        <v>15</v>
      </c>
      <c r="F2420" s="2"/>
      <c r="G2420" s="51">
        <f>IF([1]Summary!$AG2421="","",[1]Summary!$AG2421)</f>
        <v>0</v>
      </c>
      <c r="H2420" s="51"/>
      <c r="I2420" s="51">
        <f>IF('[2]Total Proposed Rate Y2 Full-GF'!$AG2420="","",'[2]Total Proposed Rate Y2 Full-GF'!$AG2420)</f>
        <v>0</v>
      </c>
      <c r="J2420" s="51"/>
      <c r="K2420" s="51">
        <f t="shared" si="172"/>
        <v>0</v>
      </c>
      <c r="L2420" s="2"/>
      <c r="M2420" s="59">
        <f t="shared" si="173"/>
        <v>0</v>
      </c>
      <c r="N2420" s="127"/>
    </row>
    <row r="2421" spans="1:14" s="123" customFormat="1" x14ac:dyDescent="0.2">
      <c r="A2421" s="6">
        <f>+A2417+1</f>
        <v>9</v>
      </c>
      <c r="B2421" s="1"/>
      <c r="C2421" s="1" t="s">
        <v>147</v>
      </c>
      <c r="D2421" s="1"/>
      <c r="E2421" s="1"/>
      <c r="F2421" s="2"/>
      <c r="G2421" s="51" t="str">
        <f>IF([1]Summary!$AG2422="","",[1]Summary!$AG2422)</f>
        <v/>
      </c>
      <c r="H2421" s="51"/>
      <c r="I2421" s="51" t="str">
        <f>IF('[2]Total Proposed Rate Y2 Full-GF'!$AG2421="","",'[2]Total Proposed Rate Y2 Full-GF'!$AG2421)</f>
        <v/>
      </c>
      <c r="J2421" s="51"/>
      <c r="K2421" s="51" t="str">
        <f t="shared" si="172"/>
        <v/>
      </c>
      <c r="L2421" s="22"/>
      <c r="M2421" s="59" t="str">
        <f t="shared" si="173"/>
        <v/>
      </c>
      <c r="N2421" s="127"/>
    </row>
    <row r="2422" spans="1:14" s="123" customFormat="1" x14ac:dyDescent="0.2">
      <c r="A2422" s="6">
        <f t="shared" si="174"/>
        <v>10</v>
      </c>
      <c r="B2422" s="1"/>
      <c r="C2422" s="26" t="s">
        <v>75</v>
      </c>
      <c r="D2422" s="1"/>
      <c r="E2422" s="13"/>
      <c r="F2422" s="2"/>
      <c r="G2422" s="51" t="str">
        <f>IF([1]Summary!$AG2423="","",[1]Summary!$AG2423)</f>
        <v/>
      </c>
      <c r="H2422" s="51"/>
      <c r="I2422" s="51" t="str">
        <f>IF('[2]Total Proposed Rate Y2 Full-GF'!$AG2422="","",'[2]Total Proposed Rate Y2 Full-GF'!$AG2422)</f>
        <v/>
      </c>
      <c r="J2422" s="51"/>
      <c r="K2422" s="51" t="str">
        <f t="shared" si="172"/>
        <v/>
      </c>
      <c r="L2422" s="22"/>
      <c r="M2422" s="59" t="str">
        <f t="shared" si="173"/>
        <v/>
      </c>
      <c r="N2422" s="127"/>
    </row>
    <row r="2423" spans="1:14" s="123" customFormat="1" x14ac:dyDescent="0.2">
      <c r="A2423" s="6">
        <f t="shared" si="174"/>
        <v>11</v>
      </c>
      <c r="B2423" s="1"/>
      <c r="C2423" s="38" t="s">
        <v>131</v>
      </c>
      <c r="D2423" s="1"/>
      <c r="E2423" s="13" t="s">
        <v>15</v>
      </c>
      <c r="F2423" s="2"/>
      <c r="G2423" s="51">
        <f>IF([1]Summary!$AG2424="","",[1]Summary!$AG2424)</f>
        <v>0</v>
      </c>
      <c r="H2423" s="51"/>
      <c r="I2423" s="51">
        <f>IF('[2]Total Proposed Rate Y2 Full-GF'!$AG2423="","",'[2]Total Proposed Rate Y2 Full-GF'!$AG2423)</f>
        <v>0</v>
      </c>
      <c r="J2423" s="51"/>
      <c r="K2423" s="51">
        <f t="shared" si="172"/>
        <v>0</v>
      </c>
      <c r="L2423" s="22"/>
      <c r="M2423" s="59">
        <f t="shared" si="173"/>
        <v>0</v>
      </c>
      <c r="N2423" s="127"/>
    </row>
    <row r="2424" spans="1:14" s="123" customFormat="1" x14ac:dyDescent="0.2">
      <c r="A2424" s="6">
        <f t="shared" si="174"/>
        <v>12</v>
      </c>
      <c r="B2424" s="1"/>
      <c r="C2424" s="38" t="s">
        <v>132</v>
      </c>
      <c r="D2424" s="1"/>
      <c r="E2424" s="13" t="s">
        <v>15</v>
      </c>
      <c r="F2424" s="2"/>
      <c r="G2424" s="51">
        <f>IF([1]Summary!$AG2425="","",[1]Summary!$AG2425)</f>
        <v>0</v>
      </c>
      <c r="H2424" s="51"/>
      <c r="I2424" s="51">
        <f>IF('[2]Total Proposed Rate Y2 Full-GF'!$AG2424="","",'[2]Total Proposed Rate Y2 Full-GF'!$AG2424)</f>
        <v>0</v>
      </c>
      <c r="J2424" s="51"/>
      <c r="K2424" s="51">
        <f t="shared" si="172"/>
        <v>0</v>
      </c>
      <c r="L2424" s="22"/>
      <c r="M2424" s="59">
        <f t="shared" si="173"/>
        <v>0</v>
      </c>
      <c r="N2424" s="127"/>
    </row>
    <row r="2425" spans="1:14" s="123" customFormat="1" x14ac:dyDescent="0.2">
      <c r="A2425" s="6">
        <f t="shared" si="174"/>
        <v>13</v>
      </c>
      <c r="B2425" s="1"/>
      <c r="C2425" s="26" t="s">
        <v>76</v>
      </c>
      <c r="D2425" s="1"/>
      <c r="E2425" s="13"/>
      <c r="F2425" s="2"/>
      <c r="G2425" s="51" t="str">
        <f>IF([1]Summary!$AG2426="","",[1]Summary!$AG2426)</f>
        <v/>
      </c>
      <c r="H2425" s="51"/>
      <c r="I2425" s="51" t="str">
        <f>IF('[2]Total Proposed Rate Y2 Full-GF'!$AG2425="","",'[2]Total Proposed Rate Y2 Full-GF'!$AG2425)</f>
        <v/>
      </c>
      <c r="J2425" s="51"/>
      <c r="K2425" s="51" t="str">
        <f t="shared" si="172"/>
        <v/>
      </c>
      <c r="L2425" s="22"/>
      <c r="M2425" s="59" t="str">
        <f t="shared" si="173"/>
        <v/>
      </c>
      <c r="N2425" s="127"/>
    </row>
    <row r="2426" spans="1:14" s="123" customFormat="1" x14ac:dyDescent="0.2">
      <c r="A2426" s="6">
        <f t="shared" si="174"/>
        <v>14</v>
      </c>
      <c r="B2426" s="1"/>
      <c r="C2426" s="38" t="s">
        <v>131</v>
      </c>
      <c r="D2426" s="1"/>
      <c r="E2426" s="13" t="s">
        <v>15</v>
      </c>
      <c r="F2426" s="2"/>
      <c r="G2426" s="51">
        <f>IF([1]Summary!$AG2427="","",[1]Summary!$AG2427)</f>
        <v>0</v>
      </c>
      <c r="H2426" s="51"/>
      <c r="I2426" s="51">
        <f>IF('[2]Total Proposed Rate Y2 Full-GF'!$AG2426="","",'[2]Total Proposed Rate Y2 Full-GF'!$AG2426)</f>
        <v>0</v>
      </c>
      <c r="J2426" s="51"/>
      <c r="K2426" s="51">
        <f t="shared" si="172"/>
        <v>0</v>
      </c>
      <c r="L2426" s="22"/>
      <c r="M2426" s="59">
        <f t="shared" si="173"/>
        <v>0</v>
      </c>
      <c r="N2426" s="127"/>
    </row>
    <row r="2427" spans="1:14" s="123" customFormat="1" x14ac:dyDescent="0.2">
      <c r="A2427" s="6">
        <f t="shared" si="174"/>
        <v>15</v>
      </c>
      <c r="B2427" s="1"/>
      <c r="C2427" s="38" t="s">
        <v>132</v>
      </c>
      <c r="D2427" s="1"/>
      <c r="E2427" s="13" t="s">
        <v>15</v>
      </c>
      <c r="F2427" s="2"/>
      <c r="G2427" s="51">
        <f>IF([1]Summary!$AG2428="","",[1]Summary!$AG2428)</f>
        <v>0</v>
      </c>
      <c r="H2427" s="51"/>
      <c r="I2427" s="51">
        <f>IF('[2]Total Proposed Rate Y2 Full-GF'!$AG2427="","",'[2]Total Proposed Rate Y2 Full-GF'!$AG2427)</f>
        <v>0</v>
      </c>
      <c r="J2427" s="51"/>
      <c r="K2427" s="51">
        <f t="shared" si="172"/>
        <v>0</v>
      </c>
      <c r="L2427" s="2"/>
      <c r="M2427" s="59">
        <f t="shared" si="173"/>
        <v>0</v>
      </c>
      <c r="N2427" s="127"/>
    </row>
    <row r="2428" spans="1:14" s="123" customFormat="1" x14ac:dyDescent="0.2">
      <c r="A2428" s="6">
        <f t="shared" si="174"/>
        <v>16</v>
      </c>
      <c r="B2428" s="1"/>
      <c r="C2428" s="14" t="s">
        <v>77</v>
      </c>
      <c r="D2428" s="1"/>
      <c r="E2428" s="14"/>
      <c r="F2428" s="2"/>
      <c r="G2428" s="58" t="str">
        <f>IF([1]Summary!$AG2429="","",[1]Summary!$AG2429)</f>
        <v/>
      </c>
      <c r="H2428" s="58"/>
      <c r="I2428" s="58" t="str">
        <f>IF('[2]Total Proposed Rate Y2 Full-GF'!$AG2428="","",'[2]Total Proposed Rate Y2 Full-GF'!$AG2428)</f>
        <v/>
      </c>
      <c r="J2428" s="58"/>
      <c r="K2428" s="58" t="str">
        <f t="shared" si="172"/>
        <v/>
      </c>
      <c r="L2428" s="4"/>
      <c r="M2428" s="59" t="str">
        <f t="shared" si="173"/>
        <v/>
      </c>
      <c r="N2428" s="127"/>
    </row>
    <row r="2429" spans="1:14" s="123" customFormat="1" x14ac:dyDescent="0.2">
      <c r="A2429" s="6">
        <f t="shared" si="174"/>
        <v>17</v>
      </c>
      <c r="B2429" s="1"/>
      <c r="C2429" s="26" t="s">
        <v>75</v>
      </c>
      <c r="D2429" s="1"/>
      <c r="E2429" s="14"/>
      <c r="F2429" s="2"/>
      <c r="G2429" s="58" t="str">
        <f>IF([1]Summary!$AG2430="","",[1]Summary!$AG2430)</f>
        <v/>
      </c>
      <c r="H2429" s="58"/>
      <c r="I2429" s="58" t="str">
        <f>IF('[2]Total Proposed Rate Y2 Full-GF'!$AG2429="","",'[2]Total Proposed Rate Y2 Full-GF'!$AG2429)</f>
        <v/>
      </c>
      <c r="J2429" s="58"/>
      <c r="K2429" s="58" t="str">
        <f t="shared" si="172"/>
        <v/>
      </c>
      <c r="L2429" s="4"/>
      <c r="M2429" s="59" t="str">
        <f t="shared" si="173"/>
        <v/>
      </c>
      <c r="N2429" s="127"/>
    </row>
    <row r="2430" spans="1:14" s="123" customFormat="1" x14ac:dyDescent="0.2">
      <c r="A2430" s="6">
        <f t="shared" si="174"/>
        <v>18</v>
      </c>
      <c r="B2430" s="1"/>
      <c r="C2430" s="41" t="s">
        <v>195</v>
      </c>
      <c r="D2430" s="1"/>
      <c r="E2430" s="14"/>
      <c r="F2430" s="2"/>
      <c r="G2430" s="58" t="str">
        <f>IF([1]Summary!$AG2431="","",[1]Summary!$AG2431)</f>
        <v/>
      </c>
      <c r="H2430" s="58"/>
      <c r="I2430" s="58" t="str">
        <f>IF('[2]Total Proposed Rate Y2 Full-GF'!$AG2430="","",'[2]Total Proposed Rate Y2 Full-GF'!$AG2430)</f>
        <v/>
      </c>
      <c r="J2430" s="58"/>
      <c r="K2430" s="58" t="str">
        <f t="shared" si="172"/>
        <v/>
      </c>
      <c r="L2430" s="4"/>
      <c r="M2430" s="59" t="str">
        <f t="shared" si="173"/>
        <v/>
      </c>
      <c r="N2430" s="127"/>
    </row>
    <row r="2431" spans="1:14" s="123" customFormat="1" x14ac:dyDescent="0.2">
      <c r="A2431" s="6">
        <f t="shared" si="174"/>
        <v>19</v>
      </c>
      <c r="B2431" s="1"/>
      <c r="C2431" s="80" t="s">
        <v>131</v>
      </c>
      <c r="D2431" s="1"/>
      <c r="E2431" s="14" t="s">
        <v>22</v>
      </c>
      <c r="F2431" s="2"/>
      <c r="G2431" s="58">
        <f>IF([1]Summary!$AG2432="","",[1]Summary!$AG2432)</f>
        <v>0.33611000000000002</v>
      </c>
      <c r="H2431" s="58"/>
      <c r="I2431" s="58">
        <f>IF('[2]Total Proposed Rate Y2 Full-GF'!$AG2431="","",'[2]Total Proposed Rate Y2 Full-GF'!$AG2431)</f>
        <v>0.33461000000000002</v>
      </c>
      <c r="J2431" s="58"/>
      <c r="K2431" s="58">
        <f t="shared" si="172"/>
        <v>-1.5000000000000013E-3</v>
      </c>
      <c r="L2431" s="2"/>
      <c r="M2431" s="59">
        <f t="shared" si="173"/>
        <v>-4.4628246704947819E-3</v>
      </c>
      <c r="N2431" s="127"/>
    </row>
    <row r="2432" spans="1:14" s="123" customFormat="1" x14ac:dyDescent="0.2">
      <c r="A2432" s="6">
        <f t="shared" si="174"/>
        <v>20</v>
      </c>
      <c r="B2432" s="1"/>
      <c r="C2432" s="80" t="s">
        <v>132</v>
      </c>
      <c r="D2432" s="1"/>
      <c r="E2432" s="14" t="s">
        <v>22</v>
      </c>
      <c r="F2432" s="2"/>
      <c r="G2432" s="58">
        <f>IF([1]Summary!$AG2433="","",[1]Summary!$AG2433)</f>
        <v>0.33455000000000001</v>
      </c>
      <c r="H2432" s="58"/>
      <c r="I2432" s="58">
        <f>IF('[2]Total Proposed Rate Y2 Full-GF'!$AG2432="","",'[2]Total Proposed Rate Y2 Full-GF'!$AG2432)</f>
        <v>0.33305000000000001</v>
      </c>
      <c r="J2432" s="58"/>
      <c r="K2432" s="58">
        <f t="shared" si="172"/>
        <v>-1.5000000000000013E-3</v>
      </c>
      <c r="L2432" s="4"/>
      <c r="M2432" s="59">
        <f t="shared" si="173"/>
        <v>-4.4836347332237372E-3</v>
      </c>
      <c r="N2432" s="127"/>
    </row>
    <row r="2433" spans="1:14" s="123" customFormat="1" x14ac:dyDescent="0.2">
      <c r="A2433" s="6">
        <f t="shared" si="174"/>
        <v>21</v>
      </c>
      <c r="B2433" s="1"/>
      <c r="C2433" s="41" t="s">
        <v>289</v>
      </c>
      <c r="D2433" s="1"/>
      <c r="E2433" s="14"/>
      <c r="F2433" s="2"/>
      <c r="G2433" s="58" t="str">
        <f>IF([1]Summary!$AG2434="","",[1]Summary!$AG2434)</f>
        <v/>
      </c>
      <c r="H2433" s="58"/>
      <c r="I2433" s="58" t="str">
        <f>IF('[2]Total Proposed Rate Y2 Full-GF'!$AG2433="","",'[2]Total Proposed Rate Y2 Full-GF'!$AG2433)</f>
        <v/>
      </c>
      <c r="J2433" s="58"/>
      <c r="K2433" s="58" t="str">
        <f t="shared" si="172"/>
        <v/>
      </c>
      <c r="L2433" s="4"/>
      <c r="M2433" s="59" t="str">
        <f t="shared" si="173"/>
        <v/>
      </c>
      <c r="N2433" s="127"/>
    </row>
    <row r="2434" spans="1:14" s="123" customFormat="1" x14ac:dyDescent="0.2">
      <c r="A2434" s="6">
        <f t="shared" si="174"/>
        <v>22</v>
      </c>
      <c r="B2434" s="1"/>
      <c r="C2434" s="80" t="s">
        <v>131</v>
      </c>
      <c r="D2434" s="1"/>
      <c r="E2434" s="14" t="s">
        <v>22</v>
      </c>
      <c r="F2434" s="2"/>
      <c r="G2434" s="58">
        <f>IF([1]Summary!$AG2435="","",[1]Summary!$AG2435)</f>
        <v>0.20917000000000005</v>
      </c>
      <c r="H2434" s="58"/>
      <c r="I2434" s="58">
        <f>IF('[2]Total Proposed Rate Y2 Full-GF'!$AG2434="","",'[2]Total Proposed Rate Y2 Full-GF'!$AG2434)</f>
        <v>0.20767000000000005</v>
      </c>
      <c r="J2434" s="58"/>
      <c r="K2434" s="58">
        <f t="shared" si="172"/>
        <v>-1.5000000000000013E-3</v>
      </c>
      <c r="L2434" s="2"/>
      <c r="M2434" s="59">
        <f t="shared" si="173"/>
        <v>-7.1712004589568343E-3</v>
      </c>
      <c r="N2434" s="127"/>
    </row>
    <row r="2435" spans="1:14" s="123" customFormat="1" x14ac:dyDescent="0.2">
      <c r="A2435" s="6">
        <f t="shared" si="174"/>
        <v>23</v>
      </c>
      <c r="B2435" s="1"/>
      <c r="C2435" s="80" t="s">
        <v>132</v>
      </c>
      <c r="D2435" s="17"/>
      <c r="E2435" s="14" t="s">
        <v>22</v>
      </c>
      <c r="F2435" s="2"/>
      <c r="G2435" s="58">
        <f>IF([1]Summary!$AG2436="","",[1]Summary!$AG2436)</f>
        <v>0.20828000000000005</v>
      </c>
      <c r="H2435" s="58"/>
      <c r="I2435" s="58">
        <f>IF('[2]Total Proposed Rate Y2 Full-GF'!$AG2435="","",'[2]Total Proposed Rate Y2 Full-GF'!$AG2435)</f>
        <v>0.20678000000000005</v>
      </c>
      <c r="J2435" s="58"/>
      <c r="K2435" s="58">
        <f t="shared" si="172"/>
        <v>-1.5000000000000013E-3</v>
      </c>
      <c r="L2435" s="4"/>
      <c r="M2435" s="59">
        <f t="shared" si="173"/>
        <v>-7.2018436719800318E-3</v>
      </c>
      <c r="N2435" s="127"/>
    </row>
    <row r="2436" spans="1:14" s="123" customFormat="1" x14ac:dyDescent="0.2">
      <c r="A2436" s="6">
        <f t="shared" si="174"/>
        <v>24</v>
      </c>
      <c r="B2436" s="1"/>
      <c r="C2436" s="41" t="s">
        <v>196</v>
      </c>
      <c r="D2436" s="17"/>
      <c r="E2436" s="14"/>
      <c r="F2436" s="2"/>
      <c r="G2436" s="58" t="str">
        <f>IF([1]Summary!$AG2437="","",[1]Summary!$AG2437)</f>
        <v/>
      </c>
      <c r="H2436" s="58"/>
      <c r="I2436" s="58" t="str">
        <f>IF('[2]Total Proposed Rate Y2 Full-GF'!$AG2436="","",'[2]Total Proposed Rate Y2 Full-GF'!$AG2436)</f>
        <v/>
      </c>
      <c r="J2436" s="58"/>
      <c r="K2436" s="58" t="str">
        <f t="shared" si="172"/>
        <v/>
      </c>
      <c r="L2436" s="4"/>
      <c r="M2436" s="59" t="str">
        <f t="shared" si="173"/>
        <v/>
      </c>
      <c r="N2436" s="127"/>
    </row>
    <row r="2437" spans="1:14" s="123" customFormat="1" x14ac:dyDescent="0.2">
      <c r="A2437" s="6">
        <f t="shared" si="174"/>
        <v>25</v>
      </c>
      <c r="B2437" s="1"/>
      <c r="C2437" s="80" t="s">
        <v>131</v>
      </c>
      <c r="D2437" s="17"/>
      <c r="E2437" s="14" t="s">
        <v>22</v>
      </c>
      <c r="F2437" s="2"/>
      <c r="G2437" s="58">
        <f>IF([1]Summary!$AG2438="","",[1]Summary!$AG2438)</f>
        <v>0.16543000000000005</v>
      </c>
      <c r="H2437" s="58"/>
      <c r="I2437" s="58">
        <f>IF('[2]Total Proposed Rate Y2 Full-GF'!$AG2437="","",'[2]Total Proposed Rate Y2 Full-GF'!$AG2437)</f>
        <v>0.16393000000000005</v>
      </c>
      <c r="J2437" s="58"/>
      <c r="K2437" s="58">
        <f t="shared" si="172"/>
        <v>-1.5000000000000013E-3</v>
      </c>
      <c r="L2437" s="2"/>
      <c r="M2437" s="59">
        <f t="shared" si="173"/>
        <v>-9.0672792117511992E-3</v>
      </c>
      <c r="N2437" s="127"/>
    </row>
    <row r="2438" spans="1:14" s="123" customFormat="1" x14ac:dyDescent="0.2">
      <c r="A2438" s="6">
        <f t="shared" si="174"/>
        <v>26</v>
      </c>
      <c r="B2438" s="1"/>
      <c r="C2438" s="80" t="s">
        <v>132</v>
      </c>
      <c r="D2438" s="17"/>
      <c r="E2438" s="14" t="s">
        <v>22</v>
      </c>
      <c r="F2438" s="2"/>
      <c r="G2438" s="58">
        <f>IF([1]Summary!$AG2439="","",[1]Summary!$AG2439)</f>
        <v>0.16477000000000003</v>
      </c>
      <c r="H2438" s="58"/>
      <c r="I2438" s="58">
        <f>IF('[2]Total Proposed Rate Y2 Full-GF'!$AG2438="","",'[2]Total Proposed Rate Y2 Full-GF'!$AG2438)</f>
        <v>0.16327000000000003</v>
      </c>
      <c r="J2438" s="58"/>
      <c r="K2438" s="58">
        <f t="shared" si="172"/>
        <v>-1.5000000000000013E-3</v>
      </c>
      <c r="L2438" s="4"/>
      <c r="M2438" s="59">
        <f t="shared" si="173"/>
        <v>-9.1035989561206593E-3</v>
      </c>
      <c r="N2438" s="127"/>
    </row>
    <row r="2439" spans="1:14" s="123" customFormat="1" x14ac:dyDescent="0.2">
      <c r="A2439" s="6">
        <f t="shared" si="174"/>
        <v>27</v>
      </c>
      <c r="B2439" s="1"/>
      <c r="C2439" s="26" t="s">
        <v>76</v>
      </c>
      <c r="D2439" s="17"/>
      <c r="E2439" s="14"/>
      <c r="F2439" s="2"/>
      <c r="G2439" s="58" t="str">
        <f>IF([1]Summary!$AG2440="","",[1]Summary!$AG2440)</f>
        <v/>
      </c>
      <c r="H2439" s="58"/>
      <c r="I2439" s="58" t="str">
        <f>IF('[2]Total Proposed Rate Y2 Full-GF'!$AG2439="","",'[2]Total Proposed Rate Y2 Full-GF'!$AG2439)</f>
        <v/>
      </c>
      <c r="J2439" s="58"/>
      <c r="K2439" s="58" t="str">
        <f t="shared" si="172"/>
        <v/>
      </c>
      <c r="L2439" s="4"/>
      <c r="M2439" s="59" t="str">
        <f t="shared" si="173"/>
        <v/>
      </c>
      <c r="N2439" s="127"/>
    </row>
    <row r="2440" spans="1:14" s="123" customFormat="1" x14ac:dyDescent="0.2">
      <c r="A2440" s="6">
        <f t="shared" si="174"/>
        <v>28</v>
      </c>
      <c r="B2440" s="1"/>
      <c r="C2440" s="43" t="s">
        <v>195</v>
      </c>
      <c r="D2440" s="17"/>
      <c r="E2440" s="14"/>
      <c r="F2440" s="2"/>
      <c r="G2440" s="58" t="str">
        <f>IF([1]Summary!$AG2441="","",[1]Summary!$AG2441)</f>
        <v/>
      </c>
      <c r="H2440" s="58"/>
      <c r="I2440" s="58" t="str">
        <f>IF('[2]Total Proposed Rate Y2 Full-GF'!$AG2440="","",'[2]Total Proposed Rate Y2 Full-GF'!$AG2440)</f>
        <v/>
      </c>
      <c r="J2440" s="58"/>
      <c r="K2440" s="58" t="str">
        <f t="shared" si="172"/>
        <v/>
      </c>
      <c r="L2440" s="4"/>
      <c r="M2440" s="59" t="str">
        <f t="shared" si="173"/>
        <v/>
      </c>
      <c r="N2440" s="127"/>
    </row>
    <row r="2441" spans="1:14" s="123" customFormat="1" x14ac:dyDescent="0.2">
      <c r="A2441" s="6">
        <f t="shared" si="174"/>
        <v>29</v>
      </c>
      <c r="B2441" s="1"/>
      <c r="C2441" s="80" t="s">
        <v>131</v>
      </c>
      <c r="D2441" s="17"/>
      <c r="E2441" s="14" t="s">
        <v>22</v>
      </c>
      <c r="F2441" s="2"/>
      <c r="G2441" s="58">
        <f>IF([1]Summary!$AG2442="","",[1]Summary!$AG2442)</f>
        <v>0.20685000000000003</v>
      </c>
      <c r="H2441" s="58"/>
      <c r="I2441" s="58">
        <f>IF('[2]Total Proposed Rate Y2 Full-GF'!$AG2441="","",'[2]Total Proposed Rate Y2 Full-GF'!$AG2441)</f>
        <v>0.20535000000000003</v>
      </c>
      <c r="J2441" s="58"/>
      <c r="K2441" s="58">
        <f t="shared" si="172"/>
        <v>-1.5000000000000013E-3</v>
      </c>
      <c r="L2441" s="2"/>
      <c r="M2441" s="59">
        <f t="shared" si="173"/>
        <v>-7.2516316171138562E-3</v>
      </c>
      <c r="N2441" s="127"/>
    </row>
    <row r="2442" spans="1:14" s="123" customFormat="1" x14ac:dyDescent="0.2">
      <c r="A2442" s="6">
        <f t="shared" si="174"/>
        <v>30</v>
      </c>
      <c r="B2442" s="1"/>
      <c r="C2442" s="80" t="s">
        <v>132</v>
      </c>
      <c r="D2442" s="17"/>
      <c r="E2442" s="14" t="s">
        <v>22</v>
      </c>
      <c r="F2442" s="2"/>
      <c r="G2442" s="58">
        <f>IF([1]Summary!$AG2443="","",[1]Summary!$AG2443)</f>
        <v>0.20597000000000001</v>
      </c>
      <c r="H2442" s="58"/>
      <c r="I2442" s="58">
        <f>IF('[2]Total Proposed Rate Y2 Full-GF'!$AG2442="","",'[2]Total Proposed Rate Y2 Full-GF'!$AG2442)</f>
        <v>0.20447000000000001</v>
      </c>
      <c r="J2442" s="58"/>
      <c r="K2442" s="58">
        <f t="shared" si="172"/>
        <v>-1.5000000000000013E-3</v>
      </c>
      <c r="L2442" s="4"/>
      <c r="M2442" s="59">
        <f t="shared" si="173"/>
        <v>-7.2826139729086819E-3</v>
      </c>
      <c r="N2442" s="127"/>
    </row>
    <row r="2443" spans="1:14" s="123" customFormat="1" x14ac:dyDescent="0.2">
      <c r="A2443" s="6">
        <f t="shared" si="174"/>
        <v>31</v>
      </c>
      <c r="B2443" s="1"/>
      <c r="C2443" s="41" t="s">
        <v>289</v>
      </c>
      <c r="D2443" s="17"/>
      <c r="E2443" s="14"/>
      <c r="F2443" s="2"/>
      <c r="G2443" s="58" t="str">
        <f>IF([1]Summary!$AG2444="","",[1]Summary!$AG2444)</f>
        <v/>
      </c>
      <c r="H2443" s="58"/>
      <c r="I2443" s="58" t="str">
        <f>IF('[2]Total Proposed Rate Y2 Full-GF'!$AG2443="","",'[2]Total Proposed Rate Y2 Full-GF'!$AG2443)</f>
        <v/>
      </c>
      <c r="J2443" s="58"/>
      <c r="K2443" s="58" t="str">
        <f t="shared" si="172"/>
        <v/>
      </c>
      <c r="L2443" s="4"/>
      <c r="M2443" s="59" t="str">
        <f t="shared" si="173"/>
        <v/>
      </c>
      <c r="N2443" s="127"/>
    </row>
    <row r="2444" spans="1:14" s="123" customFormat="1" x14ac:dyDescent="0.2">
      <c r="A2444" s="6">
        <f t="shared" si="174"/>
        <v>32</v>
      </c>
      <c r="B2444" s="1"/>
      <c r="C2444" s="80" t="s">
        <v>131</v>
      </c>
      <c r="D2444" s="17"/>
      <c r="E2444" s="14" t="s">
        <v>22</v>
      </c>
      <c r="F2444" s="2"/>
      <c r="G2444" s="58">
        <f>IF([1]Summary!$AG2445="","",[1]Summary!$AG2445)</f>
        <v>0.15334000000000003</v>
      </c>
      <c r="H2444" s="58"/>
      <c r="I2444" s="58">
        <f>IF('[2]Total Proposed Rate Y2 Full-GF'!$AG2444="","",'[2]Total Proposed Rate Y2 Full-GF'!$AG2444)</f>
        <v>0.15184000000000003</v>
      </c>
      <c r="J2444" s="58"/>
      <c r="K2444" s="58">
        <f t="shared" ref="K2444:K2511" si="175">IF(I2444="","",+I2444-G2444)</f>
        <v>-1.5000000000000013E-3</v>
      </c>
      <c r="L2444" s="2"/>
      <c r="M2444" s="59">
        <f t="shared" ref="M2444:M2511" si="176">IF(K2444="","",+IFERROR(K2444/G2444,0))</f>
        <v>-9.782183383331167E-3</v>
      </c>
      <c r="N2444" s="127"/>
    </row>
    <row r="2445" spans="1:14" s="123" customFormat="1" x14ac:dyDescent="0.2">
      <c r="A2445" s="6">
        <f t="shared" si="174"/>
        <v>33</v>
      </c>
      <c r="B2445" s="17"/>
      <c r="C2445" s="80" t="s">
        <v>132</v>
      </c>
      <c r="D2445" s="2"/>
      <c r="E2445" s="14" t="s">
        <v>22</v>
      </c>
      <c r="F2445" s="2"/>
      <c r="G2445" s="58">
        <f>IF([1]Summary!$AG2446="","",[1]Summary!$AG2446)</f>
        <v>0.15275000000000002</v>
      </c>
      <c r="H2445" s="58"/>
      <c r="I2445" s="58">
        <f>IF('[2]Total Proposed Rate Y2 Full-GF'!$AG2445="","",'[2]Total Proposed Rate Y2 Full-GF'!$AG2445)</f>
        <v>0.15125000000000002</v>
      </c>
      <c r="J2445" s="58"/>
      <c r="K2445" s="58">
        <f t="shared" si="175"/>
        <v>-1.5000000000000013E-3</v>
      </c>
      <c r="L2445" s="51"/>
      <c r="M2445" s="59">
        <f t="shared" si="176"/>
        <v>-9.8199672667757844E-3</v>
      </c>
      <c r="N2445" s="127"/>
    </row>
    <row r="2446" spans="1:14" s="123" customFormat="1" x14ac:dyDescent="0.2">
      <c r="A2446" s="6">
        <f t="shared" si="174"/>
        <v>34</v>
      </c>
      <c r="B2446" s="17"/>
      <c r="C2446" s="41" t="s">
        <v>196</v>
      </c>
      <c r="D2446" s="2"/>
      <c r="E2446" s="14"/>
      <c r="F2446" s="2"/>
      <c r="G2446" s="58" t="str">
        <f>IF([1]Summary!$AG2447="","",[1]Summary!$AG2447)</f>
        <v/>
      </c>
      <c r="H2446" s="58"/>
      <c r="I2446" s="58" t="str">
        <f>IF('[2]Total Proposed Rate Y2 Full-GF'!$AG2446="","",'[2]Total Proposed Rate Y2 Full-GF'!$AG2446)</f>
        <v/>
      </c>
      <c r="J2446" s="58"/>
      <c r="K2446" s="58" t="str">
        <f t="shared" si="175"/>
        <v/>
      </c>
      <c r="L2446" s="51"/>
      <c r="M2446" s="59" t="str">
        <f t="shared" si="176"/>
        <v/>
      </c>
      <c r="N2446" s="127"/>
    </row>
    <row r="2447" spans="1:14" s="123" customFormat="1" x14ac:dyDescent="0.2">
      <c r="A2447" s="6">
        <f t="shared" si="174"/>
        <v>35</v>
      </c>
      <c r="B2447" s="17"/>
      <c r="C2447" s="80" t="s">
        <v>131</v>
      </c>
      <c r="D2447" s="2"/>
      <c r="E2447" s="14" t="s">
        <v>22</v>
      </c>
      <c r="F2447" s="2"/>
      <c r="G2447" s="58">
        <f>IF([1]Summary!$AG2448="","",[1]Summary!$AG2448)</f>
        <v>0.15333000000000005</v>
      </c>
      <c r="H2447" s="58"/>
      <c r="I2447" s="58">
        <f>IF('[2]Total Proposed Rate Y2 Full-GF'!$AG2447="","",'[2]Total Proposed Rate Y2 Full-GF'!$AG2447)</f>
        <v>0.15183000000000005</v>
      </c>
      <c r="J2447" s="58"/>
      <c r="K2447" s="58">
        <f t="shared" si="175"/>
        <v>-1.5000000000000013E-3</v>
      </c>
      <c r="L2447" s="51"/>
      <c r="M2447" s="59">
        <f t="shared" si="176"/>
        <v>-9.782821365681869E-3</v>
      </c>
      <c r="N2447" s="127"/>
    </row>
    <row r="2448" spans="1:14" s="123" customFormat="1" x14ac:dyDescent="0.2">
      <c r="A2448" s="6">
        <f t="shared" si="174"/>
        <v>36</v>
      </c>
      <c r="B2448" s="17"/>
      <c r="C2448" s="80" t="s">
        <v>132</v>
      </c>
      <c r="D2448" s="17"/>
      <c r="E2448" s="14" t="s">
        <v>22</v>
      </c>
      <c r="F2448" s="22"/>
      <c r="G2448" s="58">
        <f>IF([1]Summary!$AG2449="","",[1]Summary!$AG2449)</f>
        <v>0.15273000000000003</v>
      </c>
      <c r="H2448" s="58"/>
      <c r="I2448" s="58">
        <f>IF('[2]Total Proposed Rate Y2 Full-GF'!$AG2448="","",'[2]Total Proposed Rate Y2 Full-GF'!$AG2448)</f>
        <v>0.15123000000000003</v>
      </c>
      <c r="J2448" s="58"/>
      <c r="K2448" s="58">
        <f t="shared" si="175"/>
        <v>-1.5000000000000013E-3</v>
      </c>
      <c r="L2448" s="51"/>
      <c r="M2448" s="59">
        <f t="shared" si="176"/>
        <v>-9.8212531919072941E-3</v>
      </c>
      <c r="N2448" s="127"/>
    </row>
    <row r="2449" spans="1:14" s="123" customFormat="1" x14ac:dyDescent="0.2">
      <c r="A2449" s="122"/>
      <c r="B2449" s="131"/>
      <c r="C2449" s="130"/>
      <c r="D2449" s="131"/>
      <c r="E2449" s="128"/>
      <c r="F2449" s="129"/>
      <c r="G2449" s="51"/>
      <c r="H2449" s="125"/>
      <c r="I2449" s="51" t="str">
        <f>IF('[2]Total Proposed Rate Y2 Full-GF'!$AG2449="","",'[2]Total Proposed Rate Y2 Full-GF'!$AG2449)</f>
        <v/>
      </c>
      <c r="J2449" s="125"/>
      <c r="K2449" s="125"/>
      <c r="L2449" s="124"/>
      <c r="M2449" s="126"/>
      <c r="N2449" s="127"/>
    </row>
    <row r="2450" spans="1:14" s="123" customFormat="1" ht="10.5" x14ac:dyDescent="0.25">
      <c r="A2450" s="6">
        <f>+A2448+1</f>
        <v>37</v>
      </c>
      <c r="B2450" s="17"/>
      <c r="C2450" s="31" t="s">
        <v>359</v>
      </c>
      <c r="D2450" s="17"/>
      <c r="E2450" s="14"/>
      <c r="F2450" s="22"/>
      <c r="G2450" s="51"/>
      <c r="H2450" s="58"/>
      <c r="I2450" s="51" t="str">
        <f>IF('[2]Total Proposed Rate Y2 Full-GF'!$AG2450="","",'[2]Total Proposed Rate Y2 Full-GF'!$AG2450)</f>
        <v/>
      </c>
      <c r="J2450" s="58"/>
      <c r="K2450" s="58"/>
      <c r="L2450" s="51"/>
      <c r="M2450" s="59"/>
      <c r="N2450" s="127"/>
    </row>
    <row r="2451" spans="1:14" s="123" customFormat="1" x14ac:dyDescent="0.2">
      <c r="A2451" s="6">
        <f t="shared" si="174"/>
        <v>38</v>
      </c>
      <c r="B2451" s="17"/>
      <c r="C2451" s="74" t="s">
        <v>135</v>
      </c>
      <c r="D2451" s="17"/>
      <c r="E2451" s="14"/>
      <c r="F2451" s="2"/>
      <c r="G2451" s="51" t="str">
        <f>IF([1]Summary!$AG2450="","",[1]Summary!$AG2450)</f>
        <v/>
      </c>
      <c r="H2451" s="58"/>
      <c r="I2451" s="51" t="str">
        <f>IF('[2]Total Proposed Rate Y2 Full-GF'!$AG2451="","",'[2]Total Proposed Rate Y2 Full-GF'!$AG2451)</f>
        <v/>
      </c>
      <c r="J2451" s="58"/>
      <c r="K2451" s="51" t="str">
        <f t="shared" si="175"/>
        <v/>
      </c>
      <c r="L2451" s="22"/>
      <c r="M2451" s="59" t="str">
        <f t="shared" si="176"/>
        <v/>
      </c>
      <c r="N2451" s="127"/>
    </row>
    <row r="2452" spans="1:14" s="123" customFormat="1" x14ac:dyDescent="0.2">
      <c r="A2452" s="6">
        <f t="shared" si="174"/>
        <v>39</v>
      </c>
      <c r="B2452" s="17"/>
      <c r="C2452" s="61" t="s">
        <v>12</v>
      </c>
      <c r="D2452" s="17"/>
      <c r="E2452" s="14"/>
      <c r="F2452" s="2"/>
      <c r="G2452" s="51" t="str">
        <f>IF([1]Summary!$AG2451="","",[1]Summary!$AG2451)</f>
        <v/>
      </c>
      <c r="H2452" s="51"/>
      <c r="I2452" s="51" t="str">
        <f>IF('[2]Total Proposed Rate Y2 Full-GF'!$AG2450="","",'[2]Total Proposed Rate Y2 Full-GF'!$AG2450)</f>
        <v/>
      </c>
      <c r="J2452" s="51"/>
      <c r="K2452" s="51" t="str">
        <f t="shared" si="175"/>
        <v/>
      </c>
      <c r="L2452" s="51"/>
      <c r="M2452" s="59" t="str">
        <f t="shared" si="176"/>
        <v/>
      </c>
      <c r="N2452" s="127"/>
    </row>
    <row r="2453" spans="1:14" s="123" customFormat="1" x14ac:dyDescent="0.2">
      <c r="A2453" s="6">
        <f t="shared" si="174"/>
        <v>40</v>
      </c>
      <c r="B2453" s="17"/>
      <c r="C2453" s="40" t="s">
        <v>131</v>
      </c>
      <c r="D2453" s="61"/>
      <c r="E2453" s="61"/>
      <c r="F2453" s="2"/>
      <c r="G2453" s="51" t="str">
        <f>IF([1]Summary!$AG2452="","",[1]Summary!$AG2452)</f>
        <v/>
      </c>
      <c r="H2453" s="51"/>
      <c r="I2453" s="51" t="str">
        <f>IF('[2]Total Proposed Rate Y2 Full-GF'!$AG2451="","",'[2]Total Proposed Rate Y2 Full-GF'!$AG2451)</f>
        <v/>
      </c>
      <c r="J2453" s="51"/>
      <c r="K2453" s="51" t="str">
        <f t="shared" si="175"/>
        <v/>
      </c>
      <c r="L2453" s="51"/>
      <c r="M2453" s="59" t="str">
        <f t="shared" si="176"/>
        <v/>
      </c>
      <c r="N2453" s="127"/>
    </row>
    <row r="2454" spans="1:14" s="123" customFormat="1" x14ac:dyDescent="0.2">
      <c r="A2454" s="6">
        <f t="shared" si="174"/>
        <v>41</v>
      </c>
      <c r="B2454" s="2"/>
      <c r="C2454" s="77" t="s">
        <v>179</v>
      </c>
      <c r="D2454" s="61"/>
      <c r="E2454" s="61" t="s">
        <v>13</v>
      </c>
      <c r="F2454" s="2"/>
      <c r="G2454" s="51">
        <f>IF([1]Summary!$AG2453="","",[1]Summary!$AG2453)</f>
        <v>43.49</v>
      </c>
      <c r="H2454" s="51"/>
      <c r="I2454" s="51">
        <f>IF('[2]Total Proposed Rate Y2 Full-GF'!$AG2452="","",'[2]Total Proposed Rate Y2 Full-GF'!$AG2452)</f>
        <v>52.19</v>
      </c>
      <c r="J2454" s="51"/>
      <c r="K2454" s="51">
        <f t="shared" si="175"/>
        <v>8.6999999999999957</v>
      </c>
      <c r="L2454" s="51"/>
      <c r="M2454" s="59">
        <f t="shared" si="176"/>
        <v>0.20004598758335237</v>
      </c>
      <c r="N2454" s="127"/>
    </row>
    <row r="2455" spans="1:14" s="123" customFormat="1" x14ac:dyDescent="0.2">
      <c r="A2455" s="6">
        <f t="shared" si="174"/>
        <v>42</v>
      </c>
      <c r="B2455" s="2"/>
      <c r="C2455" s="77" t="s">
        <v>180</v>
      </c>
      <c r="D2455" s="61"/>
      <c r="E2455" s="61" t="s">
        <v>13</v>
      </c>
      <c r="F2455" s="2"/>
      <c r="G2455" s="51">
        <f>IF([1]Summary!$AG2454="","",[1]Summary!$AG2454)</f>
        <v>73.489999999999995</v>
      </c>
      <c r="H2455" s="51"/>
      <c r="I2455" s="51">
        <f>IF('[2]Total Proposed Rate Y2 Full-GF'!$AG2453="","",'[2]Total Proposed Rate Y2 Full-GF'!$AG2453)</f>
        <v>88.19</v>
      </c>
      <c r="J2455" s="51"/>
      <c r="K2455" s="51">
        <f t="shared" si="175"/>
        <v>14.700000000000003</v>
      </c>
      <c r="L2455" s="51"/>
      <c r="M2455" s="59">
        <f t="shared" si="176"/>
        <v>0.20002721458701869</v>
      </c>
      <c r="N2455" s="127"/>
    </row>
    <row r="2456" spans="1:14" s="123" customFormat="1" x14ac:dyDescent="0.2">
      <c r="A2456" s="6">
        <f t="shared" si="174"/>
        <v>43</v>
      </c>
      <c r="B2456" s="2"/>
      <c r="C2456" s="77" t="s">
        <v>181</v>
      </c>
      <c r="D2456" s="61"/>
      <c r="E2456" s="61" t="s">
        <v>13</v>
      </c>
      <c r="F2456" s="2"/>
      <c r="G2456" s="51">
        <f>IF([1]Summary!$AG2455="","",[1]Summary!$AG2455)</f>
        <v>91.49</v>
      </c>
      <c r="H2456" s="58"/>
      <c r="I2456" s="51">
        <f>IF('[2]Total Proposed Rate Y2 Full-GF'!$AG2454="","",'[2]Total Proposed Rate Y2 Full-GF'!$AG2454)</f>
        <v>109.79</v>
      </c>
      <c r="J2456" s="58"/>
      <c r="K2456" s="51">
        <f t="shared" si="175"/>
        <v>18.300000000000011</v>
      </c>
      <c r="L2456" s="2"/>
      <c r="M2456" s="59">
        <f t="shared" si="176"/>
        <v>0.20002186031260261</v>
      </c>
      <c r="N2456" s="127"/>
    </row>
    <row r="2457" spans="1:14" s="123" customFormat="1" x14ac:dyDescent="0.2">
      <c r="A2457" s="6">
        <f t="shared" si="174"/>
        <v>44</v>
      </c>
      <c r="B2457" s="2"/>
      <c r="C2457" s="77" t="s">
        <v>182</v>
      </c>
      <c r="D2457" s="61"/>
      <c r="E2457" s="61" t="s">
        <v>13</v>
      </c>
      <c r="F2457" s="2"/>
      <c r="G2457" s="51">
        <f>IF([1]Summary!$AG2456="","",[1]Summary!$AG2456)</f>
        <v>151.49</v>
      </c>
      <c r="H2457" s="51"/>
      <c r="I2457" s="51">
        <f>IF('[2]Total Proposed Rate Y2 Full-GF'!$AG2455="","",'[2]Total Proposed Rate Y2 Full-GF'!$AG2455)</f>
        <v>181.79</v>
      </c>
      <c r="J2457" s="51"/>
      <c r="K2457" s="51">
        <f t="shared" si="175"/>
        <v>30.299999999999983</v>
      </c>
      <c r="L2457" s="51"/>
      <c r="M2457" s="59">
        <f t="shared" si="176"/>
        <v>0.20001320219156368</v>
      </c>
      <c r="N2457" s="127"/>
    </row>
    <row r="2458" spans="1:14" s="123" customFormat="1" x14ac:dyDescent="0.2">
      <c r="A2458" s="6">
        <f t="shared" si="174"/>
        <v>45</v>
      </c>
      <c r="B2458" s="2"/>
      <c r="C2458" s="40" t="s">
        <v>132</v>
      </c>
      <c r="D2458" s="61"/>
      <c r="E2458" s="61"/>
      <c r="F2458" s="2"/>
      <c r="G2458" s="51" t="str">
        <f>IF([1]Summary!$AG2457="","",[1]Summary!$AG2457)</f>
        <v/>
      </c>
      <c r="H2458" s="51"/>
      <c r="I2458" s="51" t="str">
        <f>IF('[2]Total Proposed Rate Y2 Full-GF'!$AG2456="","",'[2]Total Proposed Rate Y2 Full-GF'!$AG2456)</f>
        <v/>
      </c>
      <c r="J2458" s="51"/>
      <c r="K2458" s="51" t="str">
        <f t="shared" si="175"/>
        <v/>
      </c>
      <c r="L2458" s="51"/>
      <c r="M2458" s="59" t="str">
        <f t="shared" si="176"/>
        <v/>
      </c>
      <c r="N2458" s="127"/>
    </row>
    <row r="2459" spans="1:14" s="123" customFormat="1" x14ac:dyDescent="0.2">
      <c r="A2459" s="6">
        <f t="shared" si="174"/>
        <v>46</v>
      </c>
      <c r="B2459" s="2"/>
      <c r="C2459" s="77" t="s">
        <v>179</v>
      </c>
      <c r="D2459" s="61"/>
      <c r="E2459" s="61" t="s">
        <v>13</v>
      </c>
      <c r="F2459" s="2"/>
      <c r="G2459" s="51">
        <f>IF([1]Summary!$AG2458="","",[1]Summary!$AG2458)</f>
        <v>43.49</v>
      </c>
      <c r="H2459" s="58"/>
      <c r="I2459" s="51">
        <f>IF('[2]Total Proposed Rate Y2 Full-GF'!$AG2457="","",'[2]Total Proposed Rate Y2 Full-GF'!$AG2457)</f>
        <v>52.19</v>
      </c>
      <c r="J2459" s="58"/>
      <c r="K2459" s="51">
        <f t="shared" si="175"/>
        <v>8.6999999999999957</v>
      </c>
      <c r="L2459" s="2"/>
      <c r="M2459" s="59">
        <f t="shared" si="176"/>
        <v>0.20004598758335237</v>
      </c>
      <c r="N2459" s="127"/>
    </row>
    <row r="2460" spans="1:14" s="123" customFormat="1" x14ac:dyDescent="0.2">
      <c r="A2460" s="6">
        <f t="shared" si="174"/>
        <v>47</v>
      </c>
      <c r="B2460" s="2"/>
      <c r="C2460" s="77" t="s">
        <v>180</v>
      </c>
      <c r="D2460" s="61"/>
      <c r="E2460" s="61" t="s">
        <v>13</v>
      </c>
      <c r="F2460" s="2"/>
      <c r="G2460" s="51">
        <f>IF([1]Summary!$AG2459="","",[1]Summary!$AG2459)</f>
        <v>73.489999999999995</v>
      </c>
      <c r="H2460" s="58"/>
      <c r="I2460" s="51">
        <f>IF('[2]Total Proposed Rate Y2 Full-GF'!$AG2458="","",'[2]Total Proposed Rate Y2 Full-GF'!$AG2458)</f>
        <v>88.19</v>
      </c>
      <c r="J2460" s="58"/>
      <c r="K2460" s="51">
        <f t="shared" si="175"/>
        <v>14.700000000000003</v>
      </c>
      <c r="L2460" s="2"/>
      <c r="M2460" s="59">
        <f t="shared" si="176"/>
        <v>0.20002721458701869</v>
      </c>
      <c r="N2460" s="127"/>
    </row>
    <row r="2461" spans="1:14" s="123" customFormat="1" x14ac:dyDescent="0.2">
      <c r="A2461" s="6">
        <f t="shared" si="174"/>
        <v>48</v>
      </c>
      <c r="B2461" s="2"/>
      <c r="C2461" s="77" t="s">
        <v>181</v>
      </c>
      <c r="D2461" s="61"/>
      <c r="E2461" s="61" t="s">
        <v>13</v>
      </c>
      <c r="F2461" s="2"/>
      <c r="G2461" s="51">
        <f>IF([1]Summary!$AG2460="","",[1]Summary!$AG2460)</f>
        <v>91.49</v>
      </c>
      <c r="H2461" s="51"/>
      <c r="I2461" s="51">
        <f>IF('[2]Total Proposed Rate Y2 Full-GF'!$AG2459="","",'[2]Total Proposed Rate Y2 Full-GF'!$AG2459)</f>
        <v>109.79</v>
      </c>
      <c r="J2461" s="51"/>
      <c r="K2461" s="51">
        <f t="shared" si="175"/>
        <v>18.300000000000011</v>
      </c>
      <c r="L2461" s="51"/>
      <c r="M2461" s="59">
        <f t="shared" si="176"/>
        <v>0.20002186031260261</v>
      </c>
      <c r="N2461" s="127"/>
    </row>
    <row r="2462" spans="1:14" s="123" customFormat="1" x14ac:dyDescent="0.2">
      <c r="A2462" s="6">
        <f t="shared" si="174"/>
        <v>49</v>
      </c>
      <c r="B2462" s="2"/>
      <c r="C2462" s="77" t="s">
        <v>182</v>
      </c>
      <c r="D2462" s="61"/>
      <c r="E2462" s="61" t="s">
        <v>13</v>
      </c>
      <c r="F2462" s="2"/>
      <c r="G2462" s="51">
        <f>IF([1]Summary!$AG2461="","",[1]Summary!$AG2461)</f>
        <v>151.49</v>
      </c>
      <c r="H2462" s="51"/>
      <c r="I2462" s="51">
        <f>IF('[2]Total Proposed Rate Y2 Full-GF'!$AG2460="","",'[2]Total Proposed Rate Y2 Full-GF'!$AG2460)</f>
        <v>181.79</v>
      </c>
      <c r="J2462" s="51"/>
      <c r="K2462" s="51">
        <f t="shared" si="175"/>
        <v>30.299999999999983</v>
      </c>
      <c r="L2462" s="51"/>
      <c r="M2462" s="59">
        <f t="shared" si="176"/>
        <v>0.20001320219156368</v>
      </c>
      <c r="N2462" s="127"/>
    </row>
    <row r="2463" spans="1:14" s="123" customFormat="1" x14ac:dyDescent="0.2">
      <c r="A2463" s="6">
        <f t="shared" si="174"/>
        <v>50</v>
      </c>
      <c r="B2463" s="2"/>
      <c r="C2463" s="61" t="s">
        <v>14</v>
      </c>
      <c r="D2463" s="61"/>
      <c r="E2463" s="61"/>
      <c r="F2463" s="2"/>
      <c r="G2463" s="51" t="str">
        <f>IF([1]Summary!$AG2462="","",[1]Summary!$AG2462)</f>
        <v/>
      </c>
      <c r="H2463" s="58"/>
      <c r="I2463" s="51" t="str">
        <f>IF('[2]Total Proposed Rate Y2 Full-GF'!$AG2461="","",'[2]Total Proposed Rate Y2 Full-GF'!$AG2461)</f>
        <v/>
      </c>
      <c r="J2463" s="58"/>
      <c r="K2463" s="51" t="str">
        <f t="shared" si="175"/>
        <v/>
      </c>
      <c r="L2463" s="2"/>
      <c r="M2463" s="59" t="str">
        <f t="shared" si="176"/>
        <v/>
      </c>
      <c r="N2463" s="127"/>
    </row>
    <row r="2464" spans="1:14" s="123" customFormat="1" x14ac:dyDescent="0.2">
      <c r="A2464" s="6">
        <f t="shared" si="174"/>
        <v>51</v>
      </c>
      <c r="B2464" s="2"/>
      <c r="C2464" s="38" t="s">
        <v>131</v>
      </c>
      <c r="D2464" s="61"/>
      <c r="E2464" s="61" t="s">
        <v>15</v>
      </c>
      <c r="F2464" s="2"/>
      <c r="G2464" s="51">
        <f>IF([1]Summary!$AG2463="","",[1]Summary!$AG2463)</f>
        <v>0</v>
      </c>
      <c r="H2464" s="51"/>
      <c r="I2464" s="51">
        <f>IF('[2]Total Proposed Rate Y2 Full-GF'!$AG2462="","",'[2]Total Proposed Rate Y2 Full-GF'!$AG2462)</f>
        <v>0</v>
      </c>
      <c r="J2464" s="51"/>
      <c r="K2464" s="51">
        <f t="shared" si="175"/>
        <v>0</v>
      </c>
      <c r="L2464" s="51"/>
      <c r="M2464" s="59">
        <f t="shared" si="176"/>
        <v>0</v>
      </c>
      <c r="N2464" s="127"/>
    </row>
    <row r="2465" spans="1:14" s="123" customFormat="1" x14ac:dyDescent="0.2">
      <c r="A2465" s="6">
        <f t="shared" si="174"/>
        <v>52</v>
      </c>
      <c r="B2465" s="2"/>
      <c r="C2465" s="38" t="s">
        <v>132</v>
      </c>
      <c r="D2465" s="61"/>
      <c r="E2465" s="61" t="s">
        <v>15</v>
      </c>
      <c r="F2465" s="2"/>
      <c r="G2465" s="51">
        <f>IF([1]Summary!$AG2464="","",[1]Summary!$AG2464)</f>
        <v>0</v>
      </c>
      <c r="H2465" s="51"/>
      <c r="I2465" s="51">
        <f>IF('[2]Total Proposed Rate Y2 Full-GF'!$AG2463="","",'[2]Total Proposed Rate Y2 Full-GF'!$AG2463)</f>
        <v>0</v>
      </c>
      <c r="J2465" s="51"/>
      <c r="K2465" s="51">
        <f t="shared" si="175"/>
        <v>0</v>
      </c>
      <c r="L2465" s="51"/>
      <c r="M2465" s="59">
        <f t="shared" si="176"/>
        <v>0</v>
      </c>
      <c r="N2465" s="127"/>
    </row>
    <row r="2466" spans="1:14" s="123" customFormat="1" hidden="1" x14ac:dyDescent="0.2">
      <c r="A2466" s="6">
        <f t="shared" si="174"/>
        <v>53</v>
      </c>
      <c r="B2466" s="2"/>
      <c r="C2466" s="61" t="s">
        <v>142</v>
      </c>
      <c r="D2466" s="61"/>
      <c r="E2466" s="61"/>
      <c r="F2466" s="2"/>
      <c r="G2466" s="51" t="str">
        <f>IF([1]Summary!$AG2465="","",[1]Summary!$AG2465)</f>
        <v/>
      </c>
      <c r="H2466" s="51"/>
      <c r="I2466" s="51" t="str">
        <f>IF('[2]Total Proposed Rate Y2 Full-GF'!$AG2464="","",'[2]Total Proposed Rate Y2 Full-GF'!$AG2464)</f>
        <v/>
      </c>
      <c r="J2466" s="51"/>
      <c r="K2466" s="51" t="str">
        <f t="shared" si="175"/>
        <v/>
      </c>
      <c r="L2466" s="2"/>
      <c r="M2466" s="59" t="str">
        <f t="shared" si="176"/>
        <v/>
      </c>
      <c r="N2466" s="127"/>
    </row>
    <row r="2467" spans="1:14" s="123" customFormat="1" hidden="1" x14ac:dyDescent="0.2">
      <c r="A2467" s="6">
        <f t="shared" si="174"/>
        <v>54</v>
      </c>
      <c r="B2467" s="2"/>
      <c r="C2467" s="40" t="s">
        <v>131</v>
      </c>
      <c r="D2467" s="61"/>
      <c r="E2467" s="61" t="s">
        <v>15</v>
      </c>
      <c r="F2467" s="2"/>
      <c r="G2467" s="51">
        <f>IF([1]Summary!$AG2466="","",[1]Summary!$AG2466)</f>
        <v>0</v>
      </c>
      <c r="H2467" s="51"/>
      <c r="I2467" s="51">
        <f>IF('[2]Total Proposed Rate Y2 Full-GF'!$AG2465="","",'[2]Total Proposed Rate Y2 Full-GF'!$AG2465)</f>
        <v>0</v>
      </c>
      <c r="J2467" s="51"/>
      <c r="K2467" s="51">
        <f t="shared" si="175"/>
        <v>0</v>
      </c>
      <c r="L2467" s="2"/>
      <c r="M2467" s="59">
        <f t="shared" si="176"/>
        <v>0</v>
      </c>
      <c r="N2467" s="127"/>
    </row>
    <row r="2468" spans="1:14" s="123" customFormat="1" hidden="1" x14ac:dyDescent="0.2">
      <c r="A2468" s="6">
        <f t="shared" si="174"/>
        <v>55</v>
      </c>
      <c r="B2468" s="2"/>
      <c r="C2468" s="40" t="s">
        <v>132</v>
      </c>
      <c r="D2468" s="1"/>
      <c r="E2468" s="61" t="s">
        <v>15</v>
      </c>
      <c r="F2468" s="2"/>
      <c r="G2468" s="51">
        <f>IF([1]Summary!$AG2467="","",[1]Summary!$AG2467)</f>
        <v>0</v>
      </c>
      <c r="H2468" s="51"/>
      <c r="I2468" s="51">
        <f>IF('[2]Total Proposed Rate Y2 Full-GF'!$AG2466="","",'[2]Total Proposed Rate Y2 Full-GF'!$AG2466)</f>
        <v>0</v>
      </c>
      <c r="J2468" s="51"/>
      <c r="K2468" s="51">
        <f t="shared" si="175"/>
        <v>0</v>
      </c>
      <c r="L2468" s="22"/>
      <c r="M2468" s="59">
        <f t="shared" si="176"/>
        <v>0</v>
      </c>
      <c r="N2468" s="127"/>
    </row>
    <row r="2469" spans="1:14" s="123" customFormat="1" x14ac:dyDescent="0.2">
      <c r="A2469" s="6">
        <f>+A2465+1</f>
        <v>53</v>
      </c>
      <c r="B2469" s="2"/>
      <c r="C2469" s="61" t="s">
        <v>147</v>
      </c>
      <c r="D2469" s="1"/>
      <c r="E2469" s="13"/>
      <c r="F2469" s="52"/>
      <c r="G2469" s="51" t="str">
        <f>IF([1]Summary!$AG2468="","",[1]Summary!$AG2468)</f>
        <v/>
      </c>
      <c r="H2469" s="51"/>
      <c r="I2469" s="51" t="str">
        <f>IF('[2]Total Proposed Rate Y2 Full-GF'!$AG2467="","",'[2]Total Proposed Rate Y2 Full-GF'!$AG2467)</f>
        <v/>
      </c>
      <c r="J2469" s="51"/>
      <c r="K2469" s="51"/>
      <c r="L2469" s="22"/>
      <c r="M2469" s="59"/>
      <c r="N2469" s="127"/>
    </row>
    <row r="2470" spans="1:14" s="123" customFormat="1" x14ac:dyDescent="0.2">
      <c r="A2470" s="6">
        <f t="shared" si="174"/>
        <v>54</v>
      </c>
      <c r="B2470" s="2"/>
      <c r="C2470" s="26" t="s">
        <v>75</v>
      </c>
      <c r="D2470" s="1"/>
      <c r="E2470" s="13"/>
      <c r="F2470" s="52"/>
      <c r="G2470" s="51" t="str">
        <f>IF([1]Summary!$AG2469="","",[1]Summary!$AG2469)</f>
        <v/>
      </c>
      <c r="H2470" s="51"/>
      <c r="I2470" s="51" t="str">
        <f>IF('[2]Total Proposed Rate Y2 Full-GF'!$AG2468="","",'[2]Total Proposed Rate Y2 Full-GF'!$AG2468)</f>
        <v/>
      </c>
      <c r="J2470" s="51"/>
      <c r="K2470" s="51" t="str">
        <f>IF(I2470="","",+I2470-G2470)</f>
        <v/>
      </c>
      <c r="L2470" s="22"/>
      <c r="M2470" s="59" t="str">
        <f>IF(K2470="","",+IFERROR(K2470/G2470,0))</f>
        <v/>
      </c>
      <c r="N2470" s="127"/>
    </row>
    <row r="2471" spans="1:14" s="123" customFormat="1" x14ac:dyDescent="0.2">
      <c r="A2471" s="6">
        <f t="shared" si="174"/>
        <v>55</v>
      </c>
      <c r="B2471" s="2"/>
      <c r="C2471" s="38" t="s">
        <v>131</v>
      </c>
      <c r="D2471" s="1"/>
      <c r="E2471" s="13" t="s">
        <v>15</v>
      </c>
      <c r="F2471" s="2"/>
      <c r="G2471" s="51">
        <f>IF([1]Summary!$AG2470="","",[1]Summary!$AG2470)</f>
        <v>0.65</v>
      </c>
      <c r="H2471" s="51"/>
      <c r="I2471" s="51">
        <f>IF('[2]Total Proposed Rate Y2 Full-GF'!$AG2469="","",'[2]Total Proposed Rate Y2 Full-GF'!$AG2469)</f>
        <v>0.65</v>
      </c>
      <c r="J2471" s="51"/>
      <c r="K2471" s="51">
        <f t="shared" si="175"/>
        <v>0</v>
      </c>
      <c r="L2471" s="4"/>
      <c r="M2471" s="59">
        <f t="shared" si="176"/>
        <v>0</v>
      </c>
      <c r="N2471" s="127"/>
    </row>
    <row r="2472" spans="1:14" s="123" customFormat="1" x14ac:dyDescent="0.2">
      <c r="A2472" s="6">
        <f t="shared" si="174"/>
        <v>56</v>
      </c>
      <c r="B2472" s="2"/>
      <c r="C2472" s="38" t="s">
        <v>132</v>
      </c>
      <c r="D2472" s="1"/>
      <c r="E2472" s="13" t="s">
        <v>15</v>
      </c>
      <c r="F2472" s="2"/>
      <c r="G2472" s="51">
        <f>IF([1]Summary!$AG2471="","",[1]Summary!$AG2471)</f>
        <v>0.65</v>
      </c>
      <c r="H2472" s="51"/>
      <c r="I2472" s="51">
        <f>IF('[2]Total Proposed Rate Y2 Full-GF'!$AG2470="","",'[2]Total Proposed Rate Y2 Full-GF'!$AG2470)</f>
        <v>0.65</v>
      </c>
      <c r="J2472" s="51"/>
      <c r="K2472" s="51">
        <f t="shared" si="175"/>
        <v>0</v>
      </c>
      <c r="L2472" s="4"/>
      <c r="M2472" s="59">
        <f t="shared" si="176"/>
        <v>0</v>
      </c>
      <c r="N2472" s="127"/>
    </row>
    <row r="2473" spans="1:14" s="123" customFormat="1" x14ac:dyDescent="0.2">
      <c r="A2473" s="6">
        <f t="shared" si="174"/>
        <v>57</v>
      </c>
      <c r="B2473" s="2"/>
      <c r="C2473" s="26" t="s">
        <v>76</v>
      </c>
      <c r="D2473" s="1"/>
      <c r="E2473" s="13"/>
      <c r="F2473" s="2"/>
      <c r="G2473" s="51" t="str">
        <f>IF([1]Summary!$AG2472="","",[1]Summary!$AG2472)</f>
        <v/>
      </c>
      <c r="H2473" s="51"/>
      <c r="I2473" s="51" t="str">
        <f>IF('[2]Total Proposed Rate Y2 Full-GF'!$AG2471="","",'[2]Total Proposed Rate Y2 Full-GF'!$AG2471)</f>
        <v/>
      </c>
      <c r="J2473" s="51"/>
      <c r="K2473" s="51" t="str">
        <f t="shared" si="175"/>
        <v/>
      </c>
      <c r="L2473" s="22"/>
      <c r="M2473" s="59" t="str">
        <f t="shared" si="176"/>
        <v/>
      </c>
      <c r="N2473" s="127"/>
    </row>
    <row r="2474" spans="1:14" s="123" customFormat="1" x14ac:dyDescent="0.2">
      <c r="A2474" s="6">
        <f t="shared" si="174"/>
        <v>58</v>
      </c>
      <c r="B2474" s="2"/>
      <c r="C2474" s="38" t="s">
        <v>131</v>
      </c>
      <c r="D2474" s="1"/>
      <c r="E2474" s="13" t="s">
        <v>15</v>
      </c>
      <c r="F2474" s="2"/>
      <c r="G2474" s="51">
        <f>IF([1]Summary!$AG2473="","",[1]Summary!$AG2473)</f>
        <v>0</v>
      </c>
      <c r="H2474" s="51"/>
      <c r="I2474" s="51">
        <f>IF('[2]Total Proposed Rate Y2 Full-GF'!$AG2472="","",'[2]Total Proposed Rate Y2 Full-GF'!$AG2472)</f>
        <v>0</v>
      </c>
      <c r="J2474" s="51"/>
      <c r="K2474" s="51">
        <f t="shared" si="175"/>
        <v>0</v>
      </c>
      <c r="L2474" s="4"/>
      <c r="M2474" s="59">
        <f t="shared" si="176"/>
        <v>0</v>
      </c>
      <c r="N2474" s="127"/>
    </row>
    <row r="2475" spans="1:14" s="123" customFormat="1" x14ac:dyDescent="0.2">
      <c r="A2475" s="6">
        <f t="shared" si="174"/>
        <v>59</v>
      </c>
      <c r="B2475" s="2"/>
      <c r="C2475" s="38" t="s">
        <v>132</v>
      </c>
      <c r="D2475" s="1"/>
      <c r="E2475" s="13" t="s">
        <v>15</v>
      </c>
      <c r="F2475" s="2"/>
      <c r="G2475" s="51">
        <f>IF([1]Summary!$AG2474="","",[1]Summary!$AG2474)</f>
        <v>0</v>
      </c>
      <c r="H2475" s="51"/>
      <c r="I2475" s="51">
        <f>IF('[2]Total Proposed Rate Y2 Full-GF'!$AG2473="","",'[2]Total Proposed Rate Y2 Full-GF'!$AG2473)</f>
        <v>0</v>
      </c>
      <c r="J2475" s="51"/>
      <c r="K2475" s="51">
        <f t="shared" si="175"/>
        <v>0</v>
      </c>
      <c r="L2475" s="4"/>
      <c r="M2475" s="59">
        <f t="shared" si="176"/>
        <v>0</v>
      </c>
      <c r="N2475" s="127"/>
    </row>
    <row r="2476" spans="1:14" s="123" customFormat="1" x14ac:dyDescent="0.2">
      <c r="A2476" s="6">
        <f t="shared" si="174"/>
        <v>60</v>
      </c>
      <c r="B2476" s="2"/>
      <c r="C2476" s="14" t="s">
        <v>77</v>
      </c>
      <c r="D2476" s="1"/>
      <c r="E2476" s="14"/>
      <c r="F2476" s="2"/>
      <c r="G2476" s="58" t="str">
        <f>IF([1]Summary!$AG2475="","",[1]Summary!$AG2475)</f>
        <v/>
      </c>
      <c r="H2476" s="58"/>
      <c r="I2476" s="58" t="str">
        <f>IF('[2]Total Proposed Rate Y2 Full-GF'!$AG2474="","",'[2]Total Proposed Rate Y2 Full-GF'!$AG2474)</f>
        <v/>
      </c>
      <c r="J2476" s="58"/>
      <c r="K2476" s="58" t="str">
        <f t="shared" si="175"/>
        <v/>
      </c>
      <c r="L2476" s="2"/>
      <c r="M2476" s="59" t="str">
        <f t="shared" si="176"/>
        <v/>
      </c>
      <c r="N2476" s="127"/>
    </row>
    <row r="2477" spans="1:14" s="123" customFormat="1" x14ac:dyDescent="0.2">
      <c r="A2477" s="6">
        <f t="shared" si="174"/>
        <v>61</v>
      </c>
      <c r="B2477" s="2"/>
      <c r="C2477" s="26" t="s">
        <v>75</v>
      </c>
      <c r="D2477" s="1"/>
      <c r="E2477" s="14"/>
      <c r="F2477" s="2"/>
      <c r="G2477" s="58" t="str">
        <f>IF([1]Summary!$AG2476="","",[1]Summary!$AG2476)</f>
        <v/>
      </c>
      <c r="H2477" s="58"/>
      <c r="I2477" s="58" t="str">
        <f>IF('[2]Total Proposed Rate Y2 Full-GF'!$AG2475="","",'[2]Total Proposed Rate Y2 Full-GF'!$AG2475)</f>
        <v/>
      </c>
      <c r="J2477" s="58"/>
      <c r="K2477" s="58" t="str">
        <f t="shared" si="175"/>
        <v/>
      </c>
      <c r="L2477" s="4"/>
      <c r="M2477" s="59" t="str">
        <f t="shared" si="176"/>
        <v/>
      </c>
      <c r="N2477" s="127"/>
    </row>
    <row r="2478" spans="1:14" s="123" customFormat="1" x14ac:dyDescent="0.2">
      <c r="A2478" s="6">
        <f t="shared" ref="A2478:A2486" si="177">+A2477+1</f>
        <v>62</v>
      </c>
      <c r="B2478" s="2"/>
      <c r="C2478" s="41" t="s">
        <v>195</v>
      </c>
      <c r="D2478" s="1"/>
      <c r="E2478" s="14"/>
      <c r="F2478" s="2"/>
      <c r="G2478" s="58" t="str">
        <f>IF([1]Summary!$AG2477="","",[1]Summary!$AG2477)</f>
        <v/>
      </c>
      <c r="H2478" s="58"/>
      <c r="I2478" s="58" t="str">
        <f>IF('[2]Total Proposed Rate Y2 Full-GF'!$AG2476="","",'[2]Total Proposed Rate Y2 Full-GF'!$AG2476)</f>
        <v/>
      </c>
      <c r="J2478" s="58"/>
      <c r="K2478" s="58" t="str">
        <f t="shared" si="175"/>
        <v/>
      </c>
      <c r="L2478" s="4"/>
      <c r="M2478" s="59" t="str">
        <f t="shared" si="176"/>
        <v/>
      </c>
      <c r="N2478" s="127"/>
    </row>
    <row r="2479" spans="1:14" s="123" customFormat="1" x14ac:dyDescent="0.2">
      <c r="A2479" s="6">
        <f t="shared" si="177"/>
        <v>63</v>
      </c>
      <c r="B2479" s="2"/>
      <c r="C2479" s="80" t="s">
        <v>131</v>
      </c>
      <c r="D2479" s="1"/>
      <c r="E2479" s="14" t="s">
        <v>22</v>
      </c>
      <c r="F2479" s="2"/>
      <c r="G2479" s="58">
        <f>IF([1]Summary!$AG2478="","",[1]Summary!$AG2478)</f>
        <v>0.16813000000000003</v>
      </c>
      <c r="H2479" s="58"/>
      <c r="I2479" s="58">
        <f>IF('[2]Total Proposed Rate Y2 Full-GF'!$AG2477="","",'[2]Total Proposed Rate Y2 Full-GF'!$AG2477)</f>
        <v>0.16663000000000003</v>
      </c>
      <c r="J2479" s="58"/>
      <c r="K2479" s="58">
        <f t="shared" si="175"/>
        <v>-1.5000000000000013E-3</v>
      </c>
      <c r="L2479" s="22"/>
      <c r="M2479" s="59">
        <f t="shared" si="176"/>
        <v>-8.9216677570927317E-3</v>
      </c>
      <c r="N2479" s="127"/>
    </row>
    <row r="2480" spans="1:14" s="123" customFormat="1" x14ac:dyDescent="0.2">
      <c r="A2480" s="6">
        <f t="shared" si="177"/>
        <v>64</v>
      </c>
      <c r="B2480" s="1"/>
      <c r="C2480" s="80" t="s">
        <v>132</v>
      </c>
      <c r="D2480" s="1"/>
      <c r="E2480" s="14" t="s">
        <v>22</v>
      </c>
      <c r="F2480" s="2"/>
      <c r="G2480" s="58">
        <f>IF([1]Summary!$AG2479="","",[1]Summary!$AG2479)</f>
        <v>0.16747000000000004</v>
      </c>
      <c r="H2480" s="58"/>
      <c r="I2480" s="58">
        <f>IF('[2]Total Proposed Rate Y2 Full-GF'!$AG2478="","",'[2]Total Proposed Rate Y2 Full-GF'!$AG2478)</f>
        <v>0.16597000000000003</v>
      </c>
      <c r="J2480" s="58"/>
      <c r="K2480" s="58">
        <f t="shared" si="175"/>
        <v>-1.5000000000000013E-3</v>
      </c>
      <c r="L2480" s="22"/>
      <c r="M2480" s="59">
        <f t="shared" si="176"/>
        <v>-8.9568280886128913E-3</v>
      </c>
      <c r="N2480" s="127"/>
    </row>
    <row r="2481" spans="1:14" s="123" customFormat="1" x14ac:dyDescent="0.2">
      <c r="A2481" s="6">
        <f t="shared" si="177"/>
        <v>65</v>
      </c>
      <c r="B2481" s="1"/>
      <c r="C2481" s="41" t="s">
        <v>289</v>
      </c>
      <c r="D2481" s="1"/>
      <c r="E2481" s="14"/>
      <c r="F2481" s="2"/>
      <c r="G2481" s="58" t="str">
        <f>IF([1]Summary!$AG2480="","",[1]Summary!$AG2480)</f>
        <v/>
      </c>
      <c r="H2481" s="58"/>
      <c r="I2481" s="58" t="str">
        <f>IF('[2]Total Proposed Rate Y2 Full-GF'!$AG2479="","",'[2]Total Proposed Rate Y2 Full-GF'!$AG2479)</f>
        <v/>
      </c>
      <c r="J2481" s="58"/>
      <c r="K2481" s="58" t="str">
        <f t="shared" si="175"/>
        <v/>
      </c>
      <c r="L2481" s="4"/>
      <c r="M2481" s="59" t="str">
        <f t="shared" si="176"/>
        <v/>
      </c>
      <c r="N2481" s="127"/>
    </row>
    <row r="2482" spans="1:14" s="123" customFormat="1" x14ac:dyDescent="0.2">
      <c r="A2482" s="6">
        <f t="shared" si="177"/>
        <v>66</v>
      </c>
      <c r="B2482" s="2"/>
      <c r="C2482" s="80" t="s">
        <v>131</v>
      </c>
      <c r="D2482" s="17"/>
      <c r="E2482" s="14" t="s">
        <v>22</v>
      </c>
      <c r="F2482" s="2"/>
      <c r="G2482" s="58">
        <f>IF([1]Summary!$AG2481="","",[1]Summary!$AG2481)</f>
        <v>0.16746000000000003</v>
      </c>
      <c r="H2482" s="58"/>
      <c r="I2482" s="58">
        <f>IF('[2]Total Proposed Rate Y2 Full-GF'!$AG2480="","",'[2]Total Proposed Rate Y2 Full-GF'!$AG2480)</f>
        <v>0.16596000000000002</v>
      </c>
      <c r="J2482" s="58"/>
      <c r="K2482" s="58">
        <f t="shared" si="175"/>
        <v>-1.5000000000000013E-3</v>
      </c>
      <c r="L2482" s="4"/>
      <c r="M2482" s="59">
        <f t="shared" si="176"/>
        <v>-8.957362952346835E-3</v>
      </c>
      <c r="N2482" s="127"/>
    </row>
    <row r="2483" spans="1:14" s="123" customFormat="1" x14ac:dyDescent="0.2">
      <c r="A2483" s="6">
        <f t="shared" si="177"/>
        <v>67</v>
      </c>
      <c r="B2483" s="2"/>
      <c r="C2483" s="80" t="s">
        <v>132</v>
      </c>
      <c r="D2483" s="17"/>
      <c r="E2483" s="14" t="s">
        <v>22</v>
      </c>
      <c r="F2483" s="2"/>
      <c r="G2483" s="58">
        <f>IF([1]Summary!$AG2482="","",[1]Summary!$AG2482)</f>
        <v>0.16680000000000003</v>
      </c>
      <c r="H2483" s="58"/>
      <c r="I2483" s="58">
        <f>IF('[2]Total Proposed Rate Y2 Full-GF'!$AG2481="","",'[2]Total Proposed Rate Y2 Full-GF'!$AG2481)</f>
        <v>0.16530000000000003</v>
      </c>
      <c r="J2483" s="58"/>
      <c r="K2483" s="58">
        <f t="shared" si="175"/>
        <v>-1.5000000000000013E-3</v>
      </c>
      <c r="L2483" s="22"/>
      <c r="M2483" s="59">
        <f t="shared" si="176"/>
        <v>-8.99280575539569E-3</v>
      </c>
      <c r="N2483" s="127"/>
    </row>
    <row r="2484" spans="1:14" s="123" customFormat="1" x14ac:dyDescent="0.2">
      <c r="A2484" s="6">
        <f t="shared" si="177"/>
        <v>68</v>
      </c>
      <c r="B2484" s="2"/>
      <c r="C2484" s="41" t="s">
        <v>196</v>
      </c>
      <c r="D2484" s="17"/>
      <c r="E2484" s="14"/>
      <c r="F2484" s="2"/>
      <c r="G2484" s="58" t="str">
        <f>IF([1]Summary!$AG2483="","",[1]Summary!$AG2483)</f>
        <v/>
      </c>
      <c r="H2484" s="58"/>
      <c r="I2484" s="58" t="str">
        <f>IF('[2]Total Proposed Rate Y2 Full-GF'!$AG2482="","",'[2]Total Proposed Rate Y2 Full-GF'!$AG2482)</f>
        <v/>
      </c>
      <c r="J2484" s="58"/>
      <c r="K2484" s="58" t="str">
        <f t="shared" si="175"/>
        <v/>
      </c>
      <c r="L2484" s="4"/>
      <c r="M2484" s="59" t="str">
        <f t="shared" si="176"/>
        <v/>
      </c>
      <c r="N2484" s="127"/>
    </row>
    <row r="2485" spans="1:14" s="123" customFormat="1" x14ac:dyDescent="0.2">
      <c r="A2485" s="6">
        <f t="shared" si="177"/>
        <v>69</v>
      </c>
      <c r="B2485" s="2"/>
      <c r="C2485" s="80" t="s">
        <v>131</v>
      </c>
      <c r="D2485" s="17"/>
      <c r="E2485" s="14" t="s">
        <v>22</v>
      </c>
      <c r="F2485" s="2"/>
      <c r="G2485" s="58">
        <f>IF([1]Summary!$AG2484="","",[1]Summary!$AG2484)</f>
        <v>0.16386000000000003</v>
      </c>
      <c r="H2485" s="58"/>
      <c r="I2485" s="58">
        <f>IF('[2]Total Proposed Rate Y2 Full-GF'!$AG2483="","",'[2]Total Proposed Rate Y2 Full-GF'!$AG2483)</f>
        <v>0.16236000000000003</v>
      </c>
      <c r="J2485" s="58"/>
      <c r="K2485" s="58">
        <f t="shared" si="175"/>
        <v>-1.5000000000000013E-3</v>
      </c>
      <c r="L2485" s="4"/>
      <c r="M2485" s="59">
        <f t="shared" si="176"/>
        <v>-9.154155986818022E-3</v>
      </c>
      <c r="N2485" s="127"/>
    </row>
    <row r="2486" spans="1:14" s="123" customFormat="1" x14ac:dyDescent="0.2">
      <c r="A2486" s="6">
        <f t="shared" si="177"/>
        <v>70</v>
      </c>
      <c r="B2486" s="2"/>
      <c r="C2486" s="80" t="s">
        <v>132</v>
      </c>
      <c r="D2486" s="17"/>
      <c r="E2486" s="14" t="s">
        <v>22</v>
      </c>
      <c r="F2486" s="2"/>
      <c r="G2486" s="58">
        <f>IF([1]Summary!$AG2485="","",[1]Summary!$AG2485)</f>
        <v>0.16330000000000003</v>
      </c>
      <c r="H2486" s="58"/>
      <c r="I2486" s="58">
        <f>IF('[2]Total Proposed Rate Y2 Full-GF'!$AG2484="","",'[2]Total Proposed Rate Y2 Full-GF'!$AG2484)</f>
        <v>0.16180000000000003</v>
      </c>
      <c r="J2486" s="58"/>
      <c r="K2486" s="58">
        <f t="shared" si="175"/>
        <v>-1.5000000000000013E-3</v>
      </c>
      <c r="L2486" s="2"/>
      <c r="M2486" s="59">
        <f t="shared" si="176"/>
        <v>-9.1855480710349123E-3</v>
      </c>
      <c r="N2486" s="127"/>
    </row>
    <row r="2487" spans="1:14" s="123" customFormat="1" x14ac:dyDescent="0.2">
      <c r="A2487" s="6">
        <f t="shared" ref="A2487:A2496" si="178">A2486+1</f>
        <v>71</v>
      </c>
      <c r="B2487" s="2"/>
      <c r="C2487" s="26" t="s">
        <v>76</v>
      </c>
      <c r="D2487" s="17"/>
      <c r="E2487" s="14"/>
      <c r="F2487" s="2"/>
      <c r="G2487" s="58" t="str">
        <f>IF([1]Summary!$AG2486="","",[1]Summary!$AG2486)</f>
        <v/>
      </c>
      <c r="H2487" s="58"/>
      <c r="I2487" s="58" t="str">
        <f>IF('[2]Total Proposed Rate Y2 Full-GF'!$AG2485="","",'[2]Total Proposed Rate Y2 Full-GF'!$AG2485)</f>
        <v/>
      </c>
      <c r="J2487" s="58"/>
      <c r="K2487" s="58" t="str">
        <f t="shared" si="175"/>
        <v/>
      </c>
      <c r="L2487" s="4"/>
      <c r="M2487" s="59" t="str">
        <f t="shared" si="176"/>
        <v/>
      </c>
      <c r="N2487" s="127"/>
    </row>
    <row r="2488" spans="1:14" s="123" customFormat="1" x14ac:dyDescent="0.2">
      <c r="A2488" s="6">
        <f t="shared" si="178"/>
        <v>72</v>
      </c>
      <c r="B2488" s="2"/>
      <c r="C2488" s="41" t="s">
        <v>195</v>
      </c>
      <c r="D2488" s="17"/>
      <c r="E2488" s="14"/>
      <c r="F2488" s="2"/>
      <c r="G2488" s="58" t="str">
        <f>IF([1]Summary!$AG2487="","",[1]Summary!$AG2487)</f>
        <v/>
      </c>
      <c r="H2488" s="58"/>
      <c r="I2488" s="58" t="str">
        <f>IF('[2]Total Proposed Rate Y2 Full-GF'!$AG2486="","",'[2]Total Proposed Rate Y2 Full-GF'!$AG2486)</f>
        <v/>
      </c>
      <c r="J2488" s="58"/>
      <c r="K2488" s="58" t="str">
        <f t="shared" si="175"/>
        <v/>
      </c>
      <c r="L2488" s="4"/>
      <c r="M2488" s="59" t="str">
        <f t="shared" si="176"/>
        <v/>
      </c>
      <c r="N2488" s="127"/>
    </row>
    <row r="2489" spans="1:14" s="123" customFormat="1" x14ac:dyDescent="0.2">
      <c r="A2489" s="6">
        <f t="shared" si="178"/>
        <v>73</v>
      </c>
      <c r="B2489" s="2"/>
      <c r="C2489" s="80" t="s">
        <v>131</v>
      </c>
      <c r="D2489" s="17"/>
      <c r="E2489" s="14" t="s">
        <v>22</v>
      </c>
      <c r="F2489" s="2"/>
      <c r="G2489" s="58">
        <f>IF([1]Summary!$AG2488="","",[1]Summary!$AG2488)</f>
        <v>0.28137000000000001</v>
      </c>
      <c r="H2489" s="58"/>
      <c r="I2489" s="58">
        <f>IF('[2]Total Proposed Rate Y2 Full-GF'!$AG2487="","",'[2]Total Proposed Rate Y2 Full-GF'!$AG2487)</f>
        <v>0.27987000000000001</v>
      </c>
      <c r="J2489" s="58"/>
      <c r="K2489" s="58">
        <f t="shared" si="175"/>
        <v>-1.5000000000000013E-3</v>
      </c>
      <c r="L2489" s="2"/>
      <c r="M2489" s="59">
        <f t="shared" si="176"/>
        <v>-5.3310587482674103E-3</v>
      </c>
      <c r="N2489" s="127"/>
    </row>
    <row r="2490" spans="1:14" s="123" customFormat="1" x14ac:dyDescent="0.2">
      <c r="A2490" s="6">
        <f t="shared" si="178"/>
        <v>74</v>
      </c>
      <c r="B2490" s="2"/>
      <c r="C2490" s="80" t="s">
        <v>132</v>
      </c>
      <c r="D2490" s="17"/>
      <c r="E2490" s="14" t="s">
        <v>22</v>
      </c>
      <c r="F2490" s="2"/>
      <c r="G2490" s="58">
        <f>IF([1]Summary!$AG2489="","",[1]Summary!$AG2489)</f>
        <v>0.28016999999999997</v>
      </c>
      <c r="H2490" s="58"/>
      <c r="I2490" s="58">
        <f>IF('[2]Total Proposed Rate Y2 Full-GF'!$AG2488="","",'[2]Total Proposed Rate Y2 Full-GF'!$AG2488)</f>
        <v>0.27867000000000003</v>
      </c>
      <c r="J2490" s="58"/>
      <c r="K2490" s="58">
        <f t="shared" si="175"/>
        <v>-1.4999999999999458E-3</v>
      </c>
      <c r="L2490" s="2"/>
      <c r="M2490" s="59">
        <f t="shared" si="176"/>
        <v>-5.3538922796871396E-3</v>
      </c>
    </row>
    <row r="2491" spans="1:14" s="123" customFormat="1" x14ac:dyDescent="0.2">
      <c r="A2491" s="6">
        <f t="shared" si="178"/>
        <v>75</v>
      </c>
      <c r="B2491" s="2"/>
      <c r="C2491" s="41" t="s">
        <v>289</v>
      </c>
      <c r="D2491" s="17"/>
      <c r="E2491" s="14"/>
      <c r="F2491" s="2"/>
      <c r="G2491" s="58" t="str">
        <f>IF([1]Summary!$AG2490="","",[1]Summary!$AG2490)</f>
        <v/>
      </c>
      <c r="H2491" s="58"/>
      <c r="I2491" s="58" t="str">
        <f>IF('[2]Total Proposed Rate Y2 Full-GF'!$AG2489="","",'[2]Total Proposed Rate Y2 Full-GF'!$AG2489)</f>
        <v/>
      </c>
      <c r="J2491" s="58"/>
      <c r="K2491" s="58" t="str">
        <f t="shared" si="175"/>
        <v/>
      </c>
      <c r="L2491" s="2"/>
      <c r="M2491" s="59" t="str">
        <f t="shared" si="176"/>
        <v/>
      </c>
    </row>
    <row r="2492" spans="1:14" s="123" customFormat="1" x14ac:dyDescent="0.2">
      <c r="A2492" s="6">
        <f t="shared" si="178"/>
        <v>76</v>
      </c>
      <c r="B2492" s="2"/>
      <c r="C2492" s="80" t="s">
        <v>131</v>
      </c>
      <c r="D2492" s="2"/>
      <c r="E2492" s="14" t="s">
        <v>22</v>
      </c>
      <c r="F2492" s="2"/>
      <c r="G2492" s="58">
        <f>IF([1]Summary!$AG2491="","",[1]Summary!$AG2491)</f>
        <v>0.18827000000000002</v>
      </c>
      <c r="H2492" s="58"/>
      <c r="I2492" s="58">
        <f>IF('[2]Total Proposed Rate Y2 Full-GF'!$AG2490="","",'[2]Total Proposed Rate Y2 Full-GF'!$AG2490)</f>
        <v>0.18677000000000002</v>
      </c>
      <c r="J2492" s="58"/>
      <c r="K2492" s="58">
        <f t="shared" si="175"/>
        <v>-1.5000000000000013E-3</v>
      </c>
      <c r="L2492" s="51"/>
      <c r="M2492" s="59">
        <f t="shared" si="176"/>
        <v>-7.9672810325596283E-3</v>
      </c>
    </row>
    <row r="2493" spans="1:14" s="123" customFormat="1" x14ac:dyDescent="0.2">
      <c r="A2493" s="6">
        <f t="shared" si="178"/>
        <v>77</v>
      </c>
      <c r="B2493" s="2"/>
      <c r="C2493" s="80" t="s">
        <v>132</v>
      </c>
      <c r="D2493" s="2"/>
      <c r="E2493" s="14" t="s">
        <v>22</v>
      </c>
      <c r="F2493" s="52"/>
      <c r="G2493" s="58">
        <f>IF([1]Summary!$AG2492="","",[1]Summary!$AG2492)</f>
        <v>0.18756000000000003</v>
      </c>
      <c r="H2493" s="58"/>
      <c r="I2493" s="58">
        <f>IF('[2]Total Proposed Rate Y2 Full-GF'!$AG2491="","",'[2]Total Proposed Rate Y2 Full-GF'!$AG2491)</f>
        <v>0.18606000000000003</v>
      </c>
      <c r="J2493" s="58"/>
      <c r="K2493" s="58">
        <f t="shared" si="175"/>
        <v>-1.5000000000000013E-3</v>
      </c>
      <c r="L2493" s="51"/>
      <c r="M2493" s="59">
        <f t="shared" si="176"/>
        <v>-7.997440818937945E-3</v>
      </c>
    </row>
    <row r="2494" spans="1:14" s="123" customFormat="1" x14ac:dyDescent="0.2">
      <c r="A2494" s="6">
        <f t="shared" si="178"/>
        <v>78</v>
      </c>
      <c r="B2494" s="2"/>
      <c r="C2494" s="41" t="s">
        <v>196</v>
      </c>
      <c r="D2494" s="2"/>
      <c r="E2494" s="14"/>
      <c r="F2494" s="52"/>
      <c r="G2494" s="58" t="str">
        <f>IF([1]Summary!$AG2493="","",[1]Summary!$AG2493)</f>
        <v/>
      </c>
      <c r="H2494" s="58"/>
      <c r="I2494" s="58" t="str">
        <f>IF('[2]Total Proposed Rate Y2 Full-GF'!$AG2492="","",'[2]Total Proposed Rate Y2 Full-GF'!$AG2492)</f>
        <v/>
      </c>
      <c r="J2494" s="58"/>
      <c r="K2494" s="58" t="str">
        <f t="shared" si="175"/>
        <v/>
      </c>
      <c r="L2494" s="22"/>
      <c r="M2494" s="59" t="str">
        <f t="shared" si="176"/>
        <v/>
      </c>
    </row>
    <row r="2495" spans="1:14" s="123" customFormat="1" x14ac:dyDescent="0.2">
      <c r="A2495" s="6">
        <f t="shared" si="178"/>
        <v>79</v>
      </c>
      <c r="B2495" s="2"/>
      <c r="C2495" s="80" t="s">
        <v>131</v>
      </c>
      <c r="D2495" s="2"/>
      <c r="E2495" s="14" t="s">
        <v>22</v>
      </c>
      <c r="F2495" s="52"/>
      <c r="G2495" s="58">
        <f>IF([1]Summary!$AG2494="","",[1]Summary!$AG2494)</f>
        <v>0.18825000000000003</v>
      </c>
      <c r="H2495" s="58"/>
      <c r="I2495" s="58">
        <f>IF('[2]Total Proposed Rate Y2 Full-GF'!$AG2493="","",'[2]Total Proposed Rate Y2 Full-GF'!$AG2493)</f>
        <v>0.18675000000000003</v>
      </c>
      <c r="J2495" s="58"/>
      <c r="K2495" s="58">
        <f t="shared" si="175"/>
        <v>-1.5000000000000013E-3</v>
      </c>
      <c r="L2495" s="51"/>
      <c r="M2495" s="59">
        <f t="shared" si="176"/>
        <v>-7.9681274900398457E-3</v>
      </c>
    </row>
    <row r="2496" spans="1:14" s="123" customFormat="1" x14ac:dyDescent="0.2">
      <c r="A2496" s="6">
        <f t="shared" si="178"/>
        <v>80</v>
      </c>
      <c r="B2496" s="2"/>
      <c r="C2496" s="80" t="s">
        <v>132</v>
      </c>
      <c r="D2496" s="2"/>
      <c r="E2496" s="14" t="s">
        <v>22</v>
      </c>
      <c r="F2496" s="52"/>
      <c r="G2496" s="58">
        <f>IF([1]Summary!$AG2495="","",[1]Summary!$AG2495)</f>
        <v>0.18754000000000001</v>
      </c>
      <c r="H2496" s="58"/>
      <c r="I2496" s="58">
        <f>IF('[2]Total Proposed Rate Y2 Full-GF'!$AG2494="","",'[2]Total Proposed Rate Y2 Full-GF'!$AG2494)</f>
        <v>0.18604000000000001</v>
      </c>
      <c r="J2496" s="58"/>
      <c r="K2496" s="58">
        <f t="shared" si="175"/>
        <v>-1.5000000000000013E-3</v>
      </c>
      <c r="L2496" s="51"/>
      <c r="M2496" s="59">
        <f t="shared" si="176"/>
        <v>-7.9982936973445728E-3</v>
      </c>
    </row>
    <row r="2497" spans="1:13" x14ac:dyDescent="0.2">
      <c r="A2497" s="6"/>
      <c r="C2497" s="44"/>
      <c r="E2497" s="1"/>
      <c r="F2497" s="52"/>
      <c r="G2497" s="51" t="str">
        <f>IF([1]Summary!$AG2496="","",[1]Summary!$AG2496)</f>
        <v/>
      </c>
      <c r="H2497" s="51"/>
      <c r="I2497" s="58" t="str">
        <f>IF('[2]Total Proposed Rate Y2 Full-GF'!$AG2496="","",'[2]Total Proposed Rate Y2 Full-GF'!$AG2494)</f>
        <v/>
      </c>
      <c r="J2497" s="51"/>
      <c r="K2497" s="51" t="str">
        <f t="shared" si="175"/>
        <v/>
      </c>
      <c r="L2497" s="51"/>
      <c r="M2497" s="59" t="str">
        <f t="shared" si="176"/>
        <v/>
      </c>
    </row>
    <row r="2498" spans="1:13" ht="10.5" x14ac:dyDescent="0.25">
      <c r="A2498" s="6">
        <f t="shared" ref="A2498:A2539" si="179">+A2497+1</f>
        <v>1</v>
      </c>
      <c r="C2498" s="65" t="s">
        <v>234</v>
      </c>
      <c r="D2498" s="71"/>
      <c r="E2498" s="71"/>
      <c r="F2498" s="52"/>
      <c r="G2498" s="51" t="str">
        <f>IF([1]Summary!$AG2497="","",[1]Summary!$AG2497)</f>
        <v/>
      </c>
      <c r="H2498" s="51"/>
      <c r="I2498" s="58" t="str">
        <f>IF('[2]Total Proposed Rate Y2 Full-GF'!$AG2497="","",'[2]Total Proposed Rate Y2 Full-GF'!$AG2497)</f>
        <v/>
      </c>
      <c r="J2498" s="51"/>
      <c r="K2498" s="51" t="str">
        <f t="shared" si="175"/>
        <v/>
      </c>
      <c r="L2498" s="51"/>
      <c r="M2498" s="59" t="str">
        <f t="shared" si="176"/>
        <v/>
      </c>
    </row>
    <row r="2499" spans="1:13" x14ac:dyDescent="0.2">
      <c r="A2499" s="6">
        <f t="shared" si="179"/>
        <v>2</v>
      </c>
      <c r="C2499" s="66" t="s">
        <v>235</v>
      </c>
      <c r="D2499" s="70"/>
      <c r="E2499" s="70"/>
      <c r="F2499" s="52"/>
      <c r="G2499" s="51" t="str">
        <f>IF([1]Summary!$AG2498="","",[1]Summary!$AG2498)</f>
        <v/>
      </c>
      <c r="H2499" s="51"/>
      <c r="I2499" s="51" t="str">
        <f>IF('[2]Total Proposed Rate Y2 Full-GF'!$AG2497="","",'[2]Total Proposed Rate Y2 Full-GF'!$AG2497)</f>
        <v/>
      </c>
      <c r="J2499" s="51"/>
      <c r="K2499" s="51" t="str">
        <f t="shared" si="175"/>
        <v/>
      </c>
      <c r="L2499" s="51"/>
      <c r="M2499" s="59" t="str">
        <f t="shared" si="176"/>
        <v/>
      </c>
    </row>
    <row r="2500" spans="1:13" x14ac:dyDescent="0.2">
      <c r="A2500" s="6">
        <f t="shared" si="179"/>
        <v>3</v>
      </c>
      <c r="C2500" s="67" t="s">
        <v>12</v>
      </c>
      <c r="D2500" s="70"/>
      <c r="E2500" s="70"/>
      <c r="F2500" s="52"/>
      <c r="G2500" s="51" t="str">
        <f>IF([1]Summary!$AG2499="","",[1]Summary!$AG2499)</f>
        <v/>
      </c>
      <c r="H2500" s="51"/>
      <c r="I2500" s="51" t="str">
        <f>IF('[2]Total Proposed Rate Y2 Full-GF'!$AG2498="","",'[2]Total Proposed Rate Y2 Full-GF'!$AG2498)</f>
        <v/>
      </c>
      <c r="J2500" s="51"/>
      <c r="K2500" s="51" t="str">
        <f t="shared" si="175"/>
        <v/>
      </c>
      <c r="L2500" s="51"/>
      <c r="M2500" s="59" t="str">
        <f t="shared" si="176"/>
        <v/>
      </c>
    </row>
    <row r="2501" spans="1:13" x14ac:dyDescent="0.2">
      <c r="A2501" s="6">
        <f t="shared" si="179"/>
        <v>4</v>
      </c>
      <c r="C2501" s="40" t="s">
        <v>131</v>
      </c>
      <c r="D2501" s="70"/>
      <c r="E2501" s="70"/>
      <c r="F2501" s="52"/>
      <c r="G2501" s="51" t="str">
        <f>IF([1]Summary!$AG2500="","",[1]Summary!$AG2500)</f>
        <v/>
      </c>
      <c r="H2501" s="51"/>
      <c r="I2501" s="51" t="str">
        <f>IF('[2]Total Proposed Rate Y2 Full-GF'!$AG2499="","",'[2]Total Proposed Rate Y2 Full-GF'!$AG2499)</f>
        <v/>
      </c>
      <c r="J2501" s="58"/>
      <c r="K2501" s="51" t="str">
        <f t="shared" si="175"/>
        <v/>
      </c>
      <c r="L2501" s="22"/>
      <c r="M2501" s="59" t="str">
        <f t="shared" si="176"/>
        <v/>
      </c>
    </row>
    <row r="2502" spans="1:13" x14ac:dyDescent="0.2">
      <c r="A2502" s="6">
        <f t="shared" si="179"/>
        <v>5</v>
      </c>
      <c r="C2502" s="76" t="s">
        <v>126</v>
      </c>
      <c r="D2502" s="67"/>
      <c r="E2502" s="67" t="s">
        <v>13</v>
      </c>
      <c r="F2502" s="52"/>
      <c r="G2502" s="107">
        <f>IF([1]Summary!$AG2501="","",[1]Summary!$AG2501)</f>
        <v>78.69</v>
      </c>
      <c r="H2502" s="107"/>
      <c r="I2502" s="107">
        <f>IF('[2]Total Proposed Rate Y2 Full-GF'!$AG2500="","",'[2]Total Proposed Rate Y2 Full-GF'!$AG2500)</f>
        <v>78.69</v>
      </c>
      <c r="J2502" s="51"/>
      <c r="K2502" s="51">
        <f t="shared" si="175"/>
        <v>0</v>
      </c>
      <c r="L2502" s="51"/>
      <c r="M2502" s="59">
        <f t="shared" si="176"/>
        <v>0</v>
      </c>
    </row>
    <row r="2503" spans="1:13" x14ac:dyDescent="0.2">
      <c r="A2503" s="6">
        <f t="shared" si="179"/>
        <v>6</v>
      </c>
      <c r="C2503" s="76" t="s">
        <v>127</v>
      </c>
      <c r="D2503" s="67"/>
      <c r="E2503" s="67" t="s">
        <v>13</v>
      </c>
      <c r="F2503" s="52"/>
      <c r="G2503" s="107">
        <f>IF([1]Summary!$AG2502="","",[1]Summary!$AG2502)</f>
        <v>78.69</v>
      </c>
      <c r="H2503" s="107"/>
      <c r="I2503" s="107">
        <f>IF('[2]Total Proposed Rate Y2 Full-GF'!$AG2501="","",'[2]Total Proposed Rate Y2 Full-GF'!$AG2501)</f>
        <v>78.69</v>
      </c>
      <c r="J2503" s="51"/>
      <c r="K2503" s="51">
        <f t="shared" si="175"/>
        <v>0</v>
      </c>
      <c r="L2503" s="51"/>
      <c r="M2503" s="59">
        <f t="shared" si="176"/>
        <v>0</v>
      </c>
    </row>
    <row r="2504" spans="1:13" x14ac:dyDescent="0.2">
      <c r="A2504" s="6">
        <f t="shared" si="179"/>
        <v>7</v>
      </c>
      <c r="C2504" s="76" t="s">
        <v>128</v>
      </c>
      <c r="D2504" s="67"/>
      <c r="E2504" s="67" t="s">
        <v>13</v>
      </c>
      <c r="F2504" s="52"/>
      <c r="G2504" s="107">
        <f>IF([1]Summary!$AG2503="","",[1]Summary!$AG2503)</f>
        <v>78.69</v>
      </c>
      <c r="H2504" s="107"/>
      <c r="I2504" s="107">
        <f>IF('[2]Total Proposed Rate Y2 Full-GF'!$AG2502="","",'[2]Total Proposed Rate Y2 Full-GF'!$AG2502)</f>
        <v>78.69</v>
      </c>
      <c r="J2504" s="58"/>
      <c r="K2504" s="51">
        <f t="shared" si="175"/>
        <v>0</v>
      </c>
      <c r="L2504" s="52"/>
      <c r="M2504" s="59">
        <f t="shared" si="176"/>
        <v>0</v>
      </c>
    </row>
    <row r="2505" spans="1:13" x14ac:dyDescent="0.2">
      <c r="A2505" s="6">
        <f t="shared" si="179"/>
        <v>8</v>
      </c>
      <c r="C2505" s="76" t="s">
        <v>165</v>
      </c>
      <c r="D2505" s="67"/>
      <c r="E2505" s="67" t="s">
        <v>13</v>
      </c>
      <c r="F2505" s="52"/>
      <c r="G2505" s="107">
        <f>IF([1]Summary!$AG2504="","",[1]Summary!$AG2504)</f>
        <v>78.69</v>
      </c>
      <c r="H2505" s="107"/>
      <c r="I2505" s="107">
        <f>IF('[2]Total Proposed Rate Y2 Full-GF'!$AG2503="","",'[2]Total Proposed Rate Y2 Full-GF'!$AG2503)</f>
        <v>78.69</v>
      </c>
      <c r="J2505" s="51"/>
      <c r="K2505" s="51">
        <f t="shared" si="175"/>
        <v>0</v>
      </c>
      <c r="L2505" s="51"/>
      <c r="M2505" s="59">
        <f t="shared" si="176"/>
        <v>0</v>
      </c>
    </row>
    <row r="2506" spans="1:13" x14ac:dyDescent="0.2">
      <c r="A2506" s="6">
        <f t="shared" si="179"/>
        <v>9</v>
      </c>
      <c r="C2506" s="78" t="s">
        <v>132</v>
      </c>
      <c r="D2506" s="67"/>
      <c r="E2506" s="67"/>
      <c r="F2506" s="52"/>
      <c r="G2506" s="107" t="str">
        <f>IF([1]Summary!$AG2505="","",[1]Summary!$AG2505)</f>
        <v/>
      </c>
      <c r="H2506" s="107"/>
      <c r="I2506" s="107" t="str">
        <f>IF('[2]Total Proposed Rate Y2 Full-GF'!$AG2504="","",'[2]Total Proposed Rate Y2 Full-GF'!$AG2504)</f>
        <v/>
      </c>
      <c r="J2506" s="51"/>
      <c r="K2506" s="51" t="str">
        <f t="shared" si="175"/>
        <v/>
      </c>
      <c r="L2506" s="51"/>
      <c r="M2506" s="59" t="str">
        <f t="shared" si="176"/>
        <v/>
      </c>
    </row>
    <row r="2507" spans="1:13" x14ac:dyDescent="0.2">
      <c r="A2507" s="6">
        <f t="shared" si="179"/>
        <v>10</v>
      </c>
      <c r="C2507" s="76" t="s">
        <v>126</v>
      </c>
      <c r="D2507" s="67"/>
      <c r="E2507" s="67" t="s">
        <v>13</v>
      </c>
      <c r="F2507" s="52"/>
      <c r="G2507" s="107">
        <f>IF([1]Summary!$AG2506="","",[1]Summary!$AG2506)</f>
        <v>104.14</v>
      </c>
      <c r="H2507" s="107"/>
      <c r="I2507" s="107">
        <f>IF('[2]Total Proposed Rate Y2 Full-GF'!$AG2505="","",'[2]Total Proposed Rate Y2 Full-GF'!$AG2505)</f>
        <v>104.14</v>
      </c>
      <c r="J2507" s="58"/>
      <c r="K2507" s="51">
        <f t="shared" si="175"/>
        <v>0</v>
      </c>
      <c r="L2507" s="22"/>
      <c r="M2507" s="59">
        <f t="shared" si="176"/>
        <v>0</v>
      </c>
    </row>
    <row r="2508" spans="1:13" x14ac:dyDescent="0.2">
      <c r="A2508" s="6">
        <f t="shared" si="179"/>
        <v>11</v>
      </c>
      <c r="C2508" s="76" t="s">
        <v>127</v>
      </c>
      <c r="D2508" s="67"/>
      <c r="E2508" s="67" t="s">
        <v>13</v>
      </c>
      <c r="F2508" s="52"/>
      <c r="G2508" s="107">
        <f>IF([1]Summary!$AG2507="","",[1]Summary!$AG2507)</f>
        <v>104.14</v>
      </c>
      <c r="H2508" s="107"/>
      <c r="I2508" s="107">
        <f>IF('[2]Total Proposed Rate Y2 Full-GF'!$AG2506="","",'[2]Total Proposed Rate Y2 Full-GF'!$AG2506)</f>
        <v>104.14</v>
      </c>
      <c r="J2508" s="51"/>
      <c r="K2508" s="51">
        <f t="shared" si="175"/>
        <v>0</v>
      </c>
      <c r="L2508" s="51"/>
      <c r="M2508" s="59">
        <f t="shared" si="176"/>
        <v>0</v>
      </c>
    </row>
    <row r="2509" spans="1:13" x14ac:dyDescent="0.2">
      <c r="A2509" s="6">
        <f t="shared" si="179"/>
        <v>12</v>
      </c>
      <c r="C2509" s="76" t="s">
        <v>128</v>
      </c>
      <c r="D2509" s="67"/>
      <c r="E2509" s="67" t="s">
        <v>13</v>
      </c>
      <c r="F2509" s="52"/>
      <c r="G2509" s="107">
        <f>IF([1]Summary!$AG2508="","",[1]Summary!$AG2508)</f>
        <v>104.14</v>
      </c>
      <c r="H2509" s="107"/>
      <c r="I2509" s="107">
        <f>IF('[2]Total Proposed Rate Y2 Full-GF'!$AG2507="","",'[2]Total Proposed Rate Y2 Full-GF'!$AG2507)</f>
        <v>104.14</v>
      </c>
      <c r="J2509" s="51"/>
      <c r="K2509" s="51">
        <f t="shared" si="175"/>
        <v>0</v>
      </c>
      <c r="L2509" s="51"/>
      <c r="M2509" s="59">
        <f t="shared" si="176"/>
        <v>0</v>
      </c>
    </row>
    <row r="2510" spans="1:13" x14ac:dyDescent="0.2">
      <c r="A2510" s="6">
        <f t="shared" si="179"/>
        <v>13</v>
      </c>
      <c r="C2510" s="76" t="s">
        <v>165</v>
      </c>
      <c r="D2510" s="67"/>
      <c r="E2510" s="67" t="s">
        <v>13</v>
      </c>
      <c r="F2510" s="52"/>
      <c r="G2510" s="107">
        <f>IF([1]Summary!$AG2509="","",[1]Summary!$AG2509)</f>
        <v>104.14</v>
      </c>
      <c r="H2510" s="107"/>
      <c r="I2510" s="107">
        <f>IF('[2]Total Proposed Rate Y2 Full-GF'!$AG2508="","",'[2]Total Proposed Rate Y2 Full-GF'!$AG2508)</f>
        <v>104.14</v>
      </c>
      <c r="J2510" s="58"/>
      <c r="K2510" s="51">
        <f t="shared" si="175"/>
        <v>0</v>
      </c>
      <c r="L2510" s="22"/>
      <c r="M2510" s="59">
        <f t="shared" si="176"/>
        <v>0</v>
      </c>
    </row>
    <row r="2511" spans="1:13" x14ac:dyDescent="0.2">
      <c r="A2511" s="6">
        <f t="shared" si="179"/>
        <v>14</v>
      </c>
      <c r="C2511" s="81" t="s">
        <v>14</v>
      </c>
      <c r="D2511" s="67"/>
      <c r="E2511" s="67"/>
      <c r="F2511" s="52"/>
      <c r="G2511" s="107" t="str">
        <f>IF([1]Summary!$AG2510="","",[1]Summary!$AG2510)</f>
        <v/>
      </c>
      <c r="H2511" s="107"/>
      <c r="I2511" s="107" t="str">
        <f>IF('[2]Total Proposed Rate Y2 Full-GF'!$AG2509="","",'[2]Total Proposed Rate Y2 Full-GF'!$AG2509)</f>
        <v/>
      </c>
      <c r="J2511" s="58"/>
      <c r="K2511" s="51" t="str">
        <f t="shared" si="175"/>
        <v/>
      </c>
      <c r="L2511" s="22"/>
      <c r="M2511" s="59" t="str">
        <f t="shared" si="176"/>
        <v/>
      </c>
    </row>
    <row r="2512" spans="1:13" x14ac:dyDescent="0.2">
      <c r="A2512" s="6">
        <f t="shared" si="179"/>
        <v>15</v>
      </c>
      <c r="C2512" s="76" t="s">
        <v>131</v>
      </c>
      <c r="D2512" s="67"/>
      <c r="E2512" s="67" t="s">
        <v>15</v>
      </c>
      <c r="F2512" s="52"/>
      <c r="G2512" s="107">
        <f>IF([1]Summary!$AG2511="","",[1]Summary!$AG2511)</f>
        <v>0</v>
      </c>
      <c r="H2512" s="107"/>
      <c r="I2512" s="107">
        <f>IF('[2]Total Proposed Rate Y2 Full-GF'!$AG2510="","",'[2]Total Proposed Rate Y2 Full-GF'!$AG2510)</f>
        <v>0</v>
      </c>
      <c r="J2512" s="51"/>
      <c r="K2512" s="51">
        <f t="shared" ref="K2512:K2575" si="180">IF(I2512="","",+I2512-G2512)</f>
        <v>0</v>
      </c>
      <c r="L2512" s="51"/>
      <c r="M2512" s="59">
        <f t="shared" ref="M2512:M2575" si="181">IF(K2512="","",+IFERROR(K2512/G2512,0))</f>
        <v>0</v>
      </c>
    </row>
    <row r="2513" spans="1:13" x14ac:dyDescent="0.2">
      <c r="A2513" s="6">
        <f t="shared" si="179"/>
        <v>16</v>
      </c>
      <c r="C2513" s="76" t="s">
        <v>132</v>
      </c>
      <c r="D2513" s="67"/>
      <c r="E2513" s="67" t="s">
        <v>15</v>
      </c>
      <c r="F2513" s="52"/>
      <c r="G2513" s="107">
        <f>IF([1]Summary!$AG2512="","",[1]Summary!$AG2512)</f>
        <v>0</v>
      </c>
      <c r="H2513" s="107"/>
      <c r="I2513" s="107">
        <f>IF('[2]Total Proposed Rate Y2 Full-GF'!$AG2511="","",'[2]Total Proposed Rate Y2 Full-GF'!$AG2511)</f>
        <v>0</v>
      </c>
      <c r="J2513" s="51"/>
      <c r="K2513" s="51">
        <f t="shared" si="180"/>
        <v>0</v>
      </c>
      <c r="L2513" s="51"/>
      <c r="M2513" s="59">
        <f t="shared" si="181"/>
        <v>0</v>
      </c>
    </row>
    <row r="2514" spans="1:13" x14ac:dyDescent="0.2">
      <c r="A2514" s="6">
        <f t="shared" si="179"/>
        <v>17</v>
      </c>
      <c r="C2514" s="81" t="s">
        <v>147</v>
      </c>
      <c r="D2514" s="72"/>
      <c r="E2514" s="67"/>
      <c r="F2514" s="52"/>
      <c r="G2514" s="107" t="str">
        <f>IF([1]Summary!$AG2513="","",[1]Summary!$AG2513)</f>
        <v/>
      </c>
      <c r="H2514" s="107"/>
      <c r="I2514" s="107" t="str">
        <f>IF('[2]Total Proposed Rate Y2 Full-GF'!$AG2512="","",'[2]Total Proposed Rate Y2 Full-GF'!$AG2512)</f>
        <v/>
      </c>
      <c r="J2514" s="58"/>
      <c r="K2514" s="58" t="str">
        <f t="shared" si="180"/>
        <v/>
      </c>
      <c r="L2514" s="22"/>
      <c r="M2514" s="59" t="str">
        <f t="shared" si="181"/>
        <v/>
      </c>
    </row>
    <row r="2515" spans="1:13" x14ac:dyDescent="0.2">
      <c r="A2515" s="6">
        <f t="shared" si="179"/>
        <v>18</v>
      </c>
      <c r="C2515" s="78" t="s">
        <v>75</v>
      </c>
      <c r="D2515" s="72"/>
      <c r="E2515" s="67"/>
      <c r="F2515" s="52"/>
      <c r="G2515" s="107" t="str">
        <f>IF([1]Summary!$AG2514="","",[1]Summary!$AG2514)</f>
        <v/>
      </c>
      <c r="H2515" s="107"/>
      <c r="I2515" s="107" t="str">
        <f>IF('[2]Total Proposed Rate Y2 Full-GF'!$AG2513="","",'[2]Total Proposed Rate Y2 Full-GF'!$AG2513)</f>
        <v/>
      </c>
      <c r="J2515" s="58"/>
      <c r="K2515" s="58" t="str">
        <f t="shared" si="180"/>
        <v/>
      </c>
      <c r="L2515" s="22"/>
      <c r="M2515" s="59" t="str">
        <f t="shared" si="181"/>
        <v/>
      </c>
    </row>
    <row r="2516" spans="1:13" x14ac:dyDescent="0.2">
      <c r="A2516" s="6">
        <f t="shared" si="179"/>
        <v>19</v>
      </c>
      <c r="C2516" s="76" t="s">
        <v>131</v>
      </c>
      <c r="D2516" s="72"/>
      <c r="E2516" s="67" t="s">
        <v>15</v>
      </c>
      <c r="F2516" s="52"/>
      <c r="G2516" s="107">
        <f>IF([1]Summary!$AG2515="","",[1]Summary!$AG2515)</f>
        <v>0</v>
      </c>
      <c r="H2516" s="107"/>
      <c r="I2516" s="107">
        <f>IF('[2]Total Proposed Rate Y2 Full-GF'!$AG2514="","",'[2]Total Proposed Rate Y2 Full-GF'!$AG2514)</f>
        <v>0</v>
      </c>
      <c r="J2516" s="51"/>
      <c r="K2516" s="51">
        <f t="shared" si="180"/>
        <v>0</v>
      </c>
      <c r="L2516" s="22"/>
      <c r="M2516" s="59">
        <f t="shared" si="181"/>
        <v>0</v>
      </c>
    </row>
    <row r="2517" spans="1:13" x14ac:dyDescent="0.2">
      <c r="A2517" s="6">
        <f t="shared" si="179"/>
        <v>20</v>
      </c>
      <c r="C2517" s="76" t="s">
        <v>132</v>
      </c>
      <c r="D2517" s="72"/>
      <c r="E2517" s="67" t="s">
        <v>15</v>
      </c>
      <c r="F2517" s="52"/>
      <c r="G2517" s="107">
        <f>IF([1]Summary!$AG2516="","",[1]Summary!$AG2516)</f>
        <v>0</v>
      </c>
      <c r="H2517" s="107"/>
      <c r="I2517" s="107">
        <f>IF('[2]Total Proposed Rate Y2 Full-GF'!$AG2515="","",'[2]Total Proposed Rate Y2 Full-GF'!$AG2515)</f>
        <v>0</v>
      </c>
      <c r="J2517" s="51"/>
      <c r="K2517" s="51">
        <f t="shared" si="180"/>
        <v>0</v>
      </c>
      <c r="L2517" s="22"/>
      <c r="M2517" s="59">
        <f t="shared" si="181"/>
        <v>0</v>
      </c>
    </row>
    <row r="2518" spans="1:13" x14ac:dyDescent="0.2">
      <c r="A2518" s="6">
        <f t="shared" si="179"/>
        <v>21</v>
      </c>
      <c r="C2518" s="78" t="s">
        <v>76</v>
      </c>
      <c r="D2518" s="72"/>
      <c r="E2518" s="67"/>
      <c r="F2518" s="52"/>
      <c r="G2518" s="107" t="str">
        <f>IF([1]Summary!$AG2517="","",[1]Summary!$AG2517)</f>
        <v/>
      </c>
      <c r="H2518" s="107"/>
      <c r="I2518" s="107" t="str">
        <f>IF('[2]Total Proposed Rate Y2 Full-GF'!$AG2516="","",'[2]Total Proposed Rate Y2 Full-GF'!$AG2516)</f>
        <v/>
      </c>
      <c r="J2518" s="51"/>
      <c r="K2518" s="51" t="str">
        <f t="shared" si="180"/>
        <v/>
      </c>
      <c r="L2518" s="22"/>
      <c r="M2518" s="59" t="str">
        <f t="shared" si="181"/>
        <v/>
      </c>
    </row>
    <row r="2519" spans="1:13" x14ac:dyDescent="0.2">
      <c r="A2519" s="6">
        <f t="shared" si="179"/>
        <v>22</v>
      </c>
      <c r="C2519" s="76" t="s">
        <v>131</v>
      </c>
      <c r="D2519" s="72"/>
      <c r="E2519" s="67" t="s">
        <v>15</v>
      </c>
      <c r="F2519" s="52"/>
      <c r="G2519" s="107">
        <f>IF([1]Summary!$AG2518="","",[1]Summary!$AG2518)</f>
        <v>0</v>
      </c>
      <c r="H2519" s="107"/>
      <c r="I2519" s="107">
        <f>IF('[2]Total Proposed Rate Y2 Full-GF'!$AG2517="","",'[2]Total Proposed Rate Y2 Full-GF'!$AG2517)</f>
        <v>0</v>
      </c>
      <c r="J2519" s="51"/>
      <c r="K2519" s="51">
        <f t="shared" si="180"/>
        <v>0</v>
      </c>
      <c r="L2519" s="51"/>
      <c r="M2519" s="59">
        <f t="shared" si="181"/>
        <v>0</v>
      </c>
    </row>
    <row r="2520" spans="1:13" x14ac:dyDescent="0.2">
      <c r="A2520" s="6">
        <f t="shared" si="179"/>
        <v>23</v>
      </c>
      <c r="C2520" s="76" t="s">
        <v>132</v>
      </c>
      <c r="D2520" s="72"/>
      <c r="E2520" s="67" t="s">
        <v>15</v>
      </c>
      <c r="F2520" s="52"/>
      <c r="G2520" s="107">
        <f>IF([1]Summary!$AG2519="","",[1]Summary!$AG2519)</f>
        <v>0</v>
      </c>
      <c r="H2520" s="107"/>
      <c r="I2520" s="107">
        <f>IF('[2]Total Proposed Rate Y2 Full-GF'!$AG2518="","",'[2]Total Proposed Rate Y2 Full-GF'!$AG2518)</f>
        <v>0</v>
      </c>
      <c r="J2520" s="51"/>
      <c r="K2520" s="51">
        <f t="shared" si="180"/>
        <v>0</v>
      </c>
      <c r="L2520" s="51"/>
      <c r="M2520" s="59">
        <f t="shared" si="181"/>
        <v>0</v>
      </c>
    </row>
    <row r="2521" spans="1:13" x14ac:dyDescent="0.2">
      <c r="A2521" s="6">
        <f t="shared" si="179"/>
        <v>24</v>
      </c>
      <c r="C2521" s="81" t="s">
        <v>77</v>
      </c>
      <c r="D2521" s="72"/>
      <c r="E2521" s="67"/>
      <c r="F2521" s="52"/>
      <c r="G2521" s="58" t="str">
        <f>IF([1]Summary!$AG2520="","",[1]Summary!$AG2520)</f>
        <v/>
      </c>
      <c r="H2521" s="107"/>
      <c r="I2521" s="58" t="str">
        <f>IF('[2]Total Proposed Rate Y2 Full-GF'!$AG2519="","",'[2]Total Proposed Rate Y2 Full-GF'!$AG2519)</f>
        <v/>
      </c>
      <c r="J2521" s="58"/>
      <c r="K2521" s="58" t="str">
        <f t="shared" si="180"/>
        <v/>
      </c>
      <c r="L2521" s="52"/>
      <c r="M2521" s="59" t="str">
        <f t="shared" si="181"/>
        <v/>
      </c>
    </row>
    <row r="2522" spans="1:13" x14ac:dyDescent="0.2">
      <c r="A2522" s="6">
        <f t="shared" si="179"/>
        <v>25</v>
      </c>
      <c r="C2522" s="78" t="s">
        <v>148</v>
      </c>
      <c r="D2522" s="72"/>
      <c r="E2522" s="67"/>
      <c r="F2522" s="52"/>
      <c r="G2522" s="58" t="str">
        <f>IF([1]Summary!$AG2521="","",[1]Summary!$AG2521)</f>
        <v/>
      </c>
      <c r="H2522" s="51"/>
      <c r="I2522" s="58" t="str">
        <f>IF('[2]Total Proposed Rate Y2 Full-GF'!$AG2520="","",'[2]Total Proposed Rate Y2 Full-GF'!$AG2520)</f>
        <v/>
      </c>
      <c r="J2522" s="58"/>
      <c r="K2522" s="58" t="str">
        <f t="shared" si="180"/>
        <v/>
      </c>
      <c r="L2522" s="52"/>
      <c r="M2522" s="59" t="str">
        <f t="shared" si="181"/>
        <v/>
      </c>
    </row>
    <row r="2523" spans="1:13" x14ac:dyDescent="0.2">
      <c r="A2523" s="6">
        <f t="shared" si="179"/>
        <v>26</v>
      </c>
      <c r="C2523" s="76" t="s">
        <v>131</v>
      </c>
      <c r="D2523" s="72"/>
      <c r="E2523" s="67" t="s">
        <v>22</v>
      </c>
      <c r="F2523" s="52"/>
      <c r="G2523" s="58">
        <f>IF([1]Summary!$AG2522="","",[1]Summary!$AG2522)</f>
        <v>0.28858999999999996</v>
      </c>
      <c r="H2523" s="51"/>
      <c r="I2523" s="58">
        <f>IF('[2]Total Proposed Rate Y2 Full-GF'!$AG2521="","",'[2]Total Proposed Rate Y2 Full-GF'!$AG2521)</f>
        <v>0.28723999999999994</v>
      </c>
      <c r="J2523" s="58"/>
      <c r="K2523" s="58">
        <f t="shared" si="180"/>
        <v>-1.3500000000000179E-3</v>
      </c>
      <c r="L2523" s="22"/>
      <c r="M2523" s="59">
        <f t="shared" si="181"/>
        <v>-4.677916767732832E-3</v>
      </c>
    </row>
    <row r="2524" spans="1:13" x14ac:dyDescent="0.2">
      <c r="A2524" s="6">
        <f t="shared" si="179"/>
        <v>27</v>
      </c>
      <c r="C2524" s="76" t="s">
        <v>132</v>
      </c>
      <c r="D2524" s="72"/>
      <c r="E2524" s="67" t="s">
        <v>22</v>
      </c>
      <c r="F2524" s="52"/>
      <c r="G2524" s="58">
        <f>IF([1]Summary!$AG2523="","",[1]Summary!$AG2523)</f>
        <v>0.28737999999999997</v>
      </c>
      <c r="H2524" s="51"/>
      <c r="I2524" s="58">
        <f>IF('[2]Total Proposed Rate Y2 Full-GF'!$AG2522="","",'[2]Total Proposed Rate Y2 Full-GF'!$AG2522)</f>
        <v>0.28603999999999996</v>
      </c>
      <c r="J2524" s="58"/>
      <c r="K2524" s="58">
        <f t="shared" si="180"/>
        <v>-1.3400000000000079E-3</v>
      </c>
      <c r="L2524" s="22"/>
      <c r="M2524" s="59">
        <f t="shared" si="181"/>
        <v>-4.6628157839794281E-3</v>
      </c>
    </row>
    <row r="2525" spans="1:13" x14ac:dyDescent="0.2">
      <c r="A2525" s="6">
        <f t="shared" si="179"/>
        <v>28</v>
      </c>
      <c r="C2525" s="99" t="s">
        <v>236</v>
      </c>
      <c r="D2525" s="72"/>
      <c r="E2525" s="67"/>
      <c r="F2525" s="52"/>
      <c r="G2525" s="58" t="str">
        <f>IF([1]Summary!$AG2524="","",[1]Summary!$AG2524)</f>
        <v/>
      </c>
      <c r="H2525" s="51"/>
      <c r="I2525" s="58" t="str">
        <f>IF('[2]Total Proposed Rate Y2 Full-GF'!$AG2523="","",'[2]Total Proposed Rate Y2 Full-GF'!$AG2523)</f>
        <v/>
      </c>
      <c r="J2525" s="58"/>
      <c r="K2525" s="58" t="str">
        <f t="shared" si="180"/>
        <v/>
      </c>
      <c r="L2525" s="22"/>
      <c r="M2525" s="59" t="str">
        <f t="shared" si="181"/>
        <v/>
      </c>
    </row>
    <row r="2526" spans="1:13" x14ac:dyDescent="0.2">
      <c r="A2526" s="6">
        <f t="shared" si="179"/>
        <v>29</v>
      </c>
      <c r="C2526" s="76" t="s">
        <v>131</v>
      </c>
      <c r="D2526" s="72"/>
      <c r="E2526" s="67" t="s">
        <v>22</v>
      </c>
      <c r="F2526" s="52"/>
      <c r="G2526" s="58">
        <f>IF([1]Summary!$AG2525="","",[1]Summary!$AG2525)</f>
        <v>0.25417999999999996</v>
      </c>
      <c r="H2526" s="51"/>
      <c r="I2526" s="58">
        <f>IF('[2]Total Proposed Rate Y2 Full-GF'!$AG2524="","",'[2]Total Proposed Rate Y2 Full-GF'!$AG2524)</f>
        <v>0.25282999999999994</v>
      </c>
      <c r="J2526" s="58"/>
      <c r="K2526" s="58">
        <f t="shared" si="180"/>
        <v>-1.3500000000000179E-3</v>
      </c>
      <c r="L2526" s="22"/>
      <c r="M2526" s="59">
        <f t="shared" si="181"/>
        <v>-5.311196789676678E-3</v>
      </c>
    </row>
    <row r="2527" spans="1:13" x14ac:dyDescent="0.2">
      <c r="A2527" s="6">
        <f t="shared" si="179"/>
        <v>30</v>
      </c>
      <c r="C2527" s="76" t="s">
        <v>132</v>
      </c>
      <c r="D2527" s="72"/>
      <c r="E2527" s="67" t="s">
        <v>22</v>
      </c>
      <c r="F2527" s="52"/>
      <c r="G2527" s="58">
        <f>IF([1]Summary!$AG2526="","",[1]Summary!$AG2526)</f>
        <v>0.25314999999999999</v>
      </c>
      <c r="H2527" s="51"/>
      <c r="I2527" s="58">
        <f>IF('[2]Total Proposed Rate Y2 Full-GF'!$AG2525="","",'[2]Total Proposed Rate Y2 Full-GF'!$AG2525)</f>
        <v>0.25180999999999998</v>
      </c>
      <c r="J2527" s="58"/>
      <c r="K2527" s="58">
        <f t="shared" si="180"/>
        <v>-1.3400000000000079E-3</v>
      </c>
      <c r="L2527" s="22"/>
      <c r="M2527" s="59">
        <f t="shared" si="181"/>
        <v>-5.2933043650010185E-3</v>
      </c>
    </row>
    <row r="2528" spans="1:13" x14ac:dyDescent="0.2">
      <c r="A2528" s="6">
        <f t="shared" si="179"/>
        <v>31</v>
      </c>
      <c r="C2528" s="99" t="s">
        <v>149</v>
      </c>
      <c r="D2528" s="72"/>
      <c r="E2528" s="67"/>
      <c r="F2528" s="52"/>
      <c r="G2528" s="58" t="str">
        <f>IF([1]Summary!$AG2527="","",[1]Summary!$AG2527)</f>
        <v/>
      </c>
      <c r="H2528" s="51"/>
      <c r="I2528" s="58" t="str">
        <f>IF('[2]Total Proposed Rate Y2 Full-GF'!$AG2526="","",'[2]Total Proposed Rate Y2 Full-GF'!$AG2526)</f>
        <v/>
      </c>
      <c r="J2528" s="58"/>
      <c r="K2528" s="58" t="str">
        <f t="shared" si="180"/>
        <v/>
      </c>
      <c r="L2528" s="22"/>
      <c r="M2528" s="59" t="str">
        <f t="shared" si="181"/>
        <v/>
      </c>
    </row>
    <row r="2529" spans="1:13" x14ac:dyDescent="0.2">
      <c r="A2529" s="6">
        <f t="shared" si="179"/>
        <v>32</v>
      </c>
      <c r="C2529" s="76" t="s">
        <v>131</v>
      </c>
      <c r="D2529" s="72"/>
      <c r="E2529" s="67" t="s">
        <v>22</v>
      </c>
      <c r="F2529" s="52"/>
      <c r="G2529" s="58">
        <f>IF([1]Summary!$AG2528="","",[1]Summary!$AG2528)</f>
        <v>0.15614999999999998</v>
      </c>
      <c r="H2529" s="51"/>
      <c r="I2529" s="58">
        <f>IF('[2]Total Proposed Rate Y2 Full-GF'!$AG2527="","",'[2]Total Proposed Rate Y2 Full-GF'!$AG2527)</f>
        <v>0.15479999999999999</v>
      </c>
      <c r="J2529" s="58"/>
      <c r="K2529" s="58">
        <f t="shared" si="180"/>
        <v>-1.3499999999999901E-3</v>
      </c>
      <c r="L2529" s="22"/>
      <c r="M2529" s="59">
        <f t="shared" si="181"/>
        <v>-8.6455331412103129E-3</v>
      </c>
    </row>
    <row r="2530" spans="1:13" x14ac:dyDescent="0.2">
      <c r="A2530" s="6">
        <f t="shared" si="179"/>
        <v>33</v>
      </c>
      <c r="C2530" s="76" t="s">
        <v>132</v>
      </c>
      <c r="D2530" s="72"/>
      <c r="E2530" s="67" t="s">
        <v>22</v>
      </c>
      <c r="F2530" s="52"/>
      <c r="G2530" s="58">
        <f>IF([1]Summary!$AG2529="","",[1]Summary!$AG2529)</f>
        <v>0.15564</v>
      </c>
      <c r="H2530" s="51"/>
      <c r="I2530" s="58">
        <f>IF('[2]Total Proposed Rate Y2 Full-GF'!$AG2528="","",'[2]Total Proposed Rate Y2 Full-GF'!$AG2528)</f>
        <v>0.15429999999999999</v>
      </c>
      <c r="J2530" s="58"/>
      <c r="K2530" s="58">
        <f t="shared" si="180"/>
        <v>-1.3400000000000079E-3</v>
      </c>
      <c r="L2530" s="22"/>
      <c r="M2530" s="59">
        <f t="shared" si="181"/>
        <v>-8.609611924955074E-3</v>
      </c>
    </row>
    <row r="2531" spans="1:13" x14ac:dyDescent="0.2">
      <c r="A2531" s="6">
        <f t="shared" si="179"/>
        <v>34</v>
      </c>
      <c r="C2531" s="78" t="s">
        <v>150</v>
      </c>
      <c r="D2531" s="72"/>
      <c r="E2531" s="67"/>
      <c r="F2531" s="52"/>
      <c r="G2531" s="58" t="str">
        <f>IF([1]Summary!$AG2530="","",[1]Summary!$AG2530)</f>
        <v/>
      </c>
      <c r="H2531" s="51"/>
      <c r="I2531" s="58" t="str">
        <f>IF('[2]Total Proposed Rate Y2 Full-GF'!$AG2529="","",'[2]Total Proposed Rate Y2 Full-GF'!$AG2529)</f>
        <v/>
      </c>
      <c r="J2531" s="58"/>
      <c r="K2531" s="58" t="str">
        <f t="shared" si="180"/>
        <v/>
      </c>
      <c r="L2531" s="22"/>
      <c r="M2531" s="59" t="str">
        <f t="shared" si="181"/>
        <v/>
      </c>
    </row>
    <row r="2532" spans="1:13" x14ac:dyDescent="0.2">
      <c r="A2532" s="6">
        <f t="shared" si="179"/>
        <v>35</v>
      </c>
      <c r="C2532" s="76" t="s">
        <v>131</v>
      </c>
      <c r="D2532" s="72"/>
      <c r="E2532" s="67" t="s">
        <v>22</v>
      </c>
      <c r="F2532" s="52"/>
      <c r="G2532" s="58">
        <f>IF([1]Summary!$AG2531="","",[1]Summary!$AG2531)</f>
        <v>0.24748000000000001</v>
      </c>
      <c r="H2532" s="51"/>
      <c r="I2532" s="58">
        <f>IF('[2]Total Proposed Rate Y2 Full-GF'!$AG2530="","",'[2]Total Proposed Rate Y2 Full-GF'!$AG2530)</f>
        <v>0.24612999999999999</v>
      </c>
      <c r="J2532" s="58"/>
      <c r="K2532" s="58">
        <f t="shared" si="180"/>
        <v>-1.3500000000000179E-3</v>
      </c>
      <c r="L2532" s="22"/>
      <c r="M2532" s="59">
        <f t="shared" si="181"/>
        <v>-5.4549862615161544E-3</v>
      </c>
    </row>
    <row r="2533" spans="1:13" x14ac:dyDescent="0.2">
      <c r="A2533" s="6">
        <f t="shared" si="179"/>
        <v>36</v>
      </c>
      <c r="C2533" s="76" t="s">
        <v>132</v>
      </c>
      <c r="D2533" s="72"/>
      <c r="E2533" s="67" t="s">
        <v>22</v>
      </c>
      <c r="F2533" s="52"/>
      <c r="G2533" s="58">
        <f>IF([1]Summary!$AG2532="","",[1]Summary!$AG2532)</f>
        <v>0.24654000000000001</v>
      </c>
      <c r="H2533" s="51"/>
      <c r="I2533" s="58">
        <f>IF('[2]Total Proposed Rate Y2 Full-GF'!$AG2531="","",'[2]Total Proposed Rate Y2 Full-GF'!$AG2531)</f>
        <v>0.2452</v>
      </c>
      <c r="J2533" s="58"/>
      <c r="K2533" s="58">
        <f t="shared" si="180"/>
        <v>-1.3400000000000079E-3</v>
      </c>
      <c r="L2533" s="22"/>
      <c r="M2533" s="59">
        <f t="shared" si="181"/>
        <v>-5.4352234931451604E-3</v>
      </c>
    </row>
    <row r="2534" spans="1:13" x14ac:dyDescent="0.2">
      <c r="A2534" s="6">
        <f t="shared" si="179"/>
        <v>37</v>
      </c>
      <c r="C2534" s="99" t="s">
        <v>237</v>
      </c>
      <c r="D2534" s="71"/>
      <c r="E2534" s="71"/>
      <c r="F2534" s="52"/>
      <c r="G2534" s="58" t="str">
        <f>IF([1]Summary!$AG2533="","",[1]Summary!$AG2533)</f>
        <v/>
      </c>
      <c r="H2534" s="51"/>
      <c r="I2534" s="58" t="str">
        <f>IF('[2]Total Proposed Rate Y2 Full-GF'!$AG2532="","",'[2]Total Proposed Rate Y2 Full-GF'!$AG2532)</f>
        <v/>
      </c>
      <c r="J2534" s="58"/>
      <c r="K2534" s="58" t="str">
        <f t="shared" si="180"/>
        <v/>
      </c>
      <c r="L2534" s="52"/>
      <c r="M2534" s="59" t="str">
        <f t="shared" si="181"/>
        <v/>
      </c>
    </row>
    <row r="2535" spans="1:13" x14ac:dyDescent="0.2">
      <c r="A2535" s="6">
        <f t="shared" si="179"/>
        <v>38</v>
      </c>
      <c r="C2535" s="76" t="s">
        <v>131</v>
      </c>
      <c r="E2535" s="67" t="s">
        <v>22</v>
      </c>
      <c r="F2535" s="52"/>
      <c r="G2535" s="58">
        <f>IF([1]Summary!$AG2534="","",[1]Summary!$AG2534)</f>
        <v>0.17460000000000001</v>
      </c>
      <c r="H2535" s="51"/>
      <c r="I2535" s="58">
        <f>IF('[2]Total Proposed Rate Y2 Full-GF'!$AG2533="","",'[2]Total Proposed Rate Y2 Full-GF'!$AG2533)</f>
        <v>0.17324999999999999</v>
      </c>
      <c r="J2535" s="58"/>
      <c r="K2535" s="58">
        <f t="shared" si="180"/>
        <v>-1.3500000000000179E-3</v>
      </c>
      <c r="L2535" s="22"/>
      <c r="M2535" s="59">
        <f t="shared" si="181"/>
        <v>-7.7319587628866997E-3</v>
      </c>
    </row>
    <row r="2536" spans="1:13" x14ac:dyDescent="0.2">
      <c r="A2536" s="6">
        <f t="shared" si="179"/>
        <v>39</v>
      </c>
      <c r="C2536" s="76" t="s">
        <v>132</v>
      </c>
      <c r="E2536" s="67" t="s">
        <v>22</v>
      </c>
      <c r="F2536" s="52"/>
      <c r="G2536" s="58">
        <f>IF([1]Summary!$AG2535="","",[1]Summary!$AG2535)</f>
        <v>0.17405000000000001</v>
      </c>
      <c r="H2536" s="51"/>
      <c r="I2536" s="58">
        <f>IF('[2]Total Proposed Rate Y2 Full-GF'!$AG2534="","",'[2]Total Proposed Rate Y2 Full-GF'!$AG2534)</f>
        <v>0.17271</v>
      </c>
      <c r="J2536" s="58"/>
      <c r="K2536" s="58">
        <f t="shared" si="180"/>
        <v>-1.3400000000000079E-3</v>
      </c>
      <c r="L2536" s="22"/>
      <c r="M2536" s="59">
        <f t="shared" si="181"/>
        <v>-7.6989370870439973E-3</v>
      </c>
    </row>
    <row r="2537" spans="1:13" x14ac:dyDescent="0.2">
      <c r="A2537" s="6">
        <f t="shared" si="179"/>
        <v>40</v>
      </c>
      <c r="C2537" s="99" t="s">
        <v>151</v>
      </c>
      <c r="F2537" s="52"/>
      <c r="G2537" s="58" t="str">
        <f>IF([1]Summary!$AG2536="","",[1]Summary!$AG2536)</f>
        <v/>
      </c>
      <c r="H2537" s="51"/>
      <c r="I2537" s="58" t="str">
        <f>IF('[2]Total Proposed Rate Y2 Full-GF'!$AG2535="","",'[2]Total Proposed Rate Y2 Full-GF'!$AG2535)</f>
        <v/>
      </c>
      <c r="J2537" s="58"/>
      <c r="K2537" s="58" t="str">
        <f t="shared" si="180"/>
        <v/>
      </c>
      <c r="L2537" s="22"/>
      <c r="M2537" s="59" t="str">
        <f t="shared" si="181"/>
        <v/>
      </c>
    </row>
    <row r="2538" spans="1:13" x14ac:dyDescent="0.2">
      <c r="A2538" s="6">
        <f t="shared" si="179"/>
        <v>41</v>
      </c>
      <c r="C2538" s="76" t="s">
        <v>131</v>
      </c>
      <c r="E2538" s="67" t="s">
        <v>22</v>
      </c>
      <c r="F2538" s="52"/>
      <c r="G2538" s="58">
        <f>IF([1]Summary!$AG2537="","",[1]Summary!$AG2537)</f>
        <v>0.17382</v>
      </c>
      <c r="H2538" s="51"/>
      <c r="I2538" s="58">
        <f>IF('[2]Total Proposed Rate Y2 Full-GF'!$AG2536="","",'[2]Total Proposed Rate Y2 Full-GF'!$AG2536)</f>
        <v>0.17246999999999998</v>
      </c>
      <c r="J2538" s="58"/>
      <c r="K2538" s="58">
        <f t="shared" si="180"/>
        <v>-1.3500000000000179E-3</v>
      </c>
      <c r="L2538" s="22"/>
      <c r="M2538" s="59">
        <f t="shared" si="181"/>
        <v>-7.766655160510976E-3</v>
      </c>
    </row>
    <row r="2539" spans="1:13" x14ac:dyDescent="0.2">
      <c r="A2539" s="6">
        <f t="shared" si="179"/>
        <v>42</v>
      </c>
      <c r="C2539" s="76" t="s">
        <v>132</v>
      </c>
      <c r="E2539" s="67" t="s">
        <v>22</v>
      </c>
      <c r="F2539" s="52"/>
      <c r="G2539" s="58">
        <f>IF([1]Summary!$AG2538="","",[1]Summary!$AG2538)</f>
        <v>0.17327000000000001</v>
      </c>
      <c r="H2539" s="51"/>
      <c r="I2539" s="58">
        <f>IF('[2]Total Proposed Rate Y2 Full-GF'!$AG2537="","",'[2]Total Proposed Rate Y2 Full-GF'!$AG2537)</f>
        <v>0.17193</v>
      </c>
      <c r="J2539" s="58"/>
      <c r="K2539" s="58">
        <f t="shared" si="180"/>
        <v>-1.3400000000000079E-3</v>
      </c>
      <c r="L2539" s="22"/>
      <c r="M2539" s="59">
        <f t="shared" si="181"/>
        <v>-7.7335949673919763E-3</v>
      </c>
    </row>
    <row r="2540" spans="1:13" x14ac:dyDescent="0.2">
      <c r="A2540" s="6"/>
      <c r="F2540" s="52"/>
      <c r="G2540" s="51"/>
      <c r="H2540" s="58"/>
      <c r="I2540" s="51" t="str">
        <f>IF('[2]Total Proposed Rate Y2 Full-GF'!$AG2539="","",'[2]Total Proposed Rate Y2 Full-GF'!$AG2539)</f>
        <v/>
      </c>
      <c r="J2540" s="58"/>
      <c r="K2540" s="51" t="str">
        <f t="shared" si="180"/>
        <v/>
      </c>
      <c r="L2540" s="22"/>
      <c r="M2540" s="59" t="str">
        <f t="shared" si="181"/>
        <v/>
      </c>
    </row>
    <row r="2541" spans="1:13" ht="10.5" x14ac:dyDescent="0.25">
      <c r="A2541" s="6">
        <v>1</v>
      </c>
      <c r="C2541" s="65" t="s">
        <v>290</v>
      </c>
      <c r="D2541" s="67"/>
      <c r="E2541" s="67"/>
      <c r="F2541" s="52"/>
      <c r="G2541" s="51"/>
      <c r="H2541" s="58"/>
      <c r="I2541" s="51" t="str">
        <f>IF('[2]Total Proposed Rate Y2 Full-GF'!$AG2539="","",'[2]Total Proposed Rate Y2 Full-GF'!$AG2539)</f>
        <v/>
      </c>
      <c r="J2541" s="58"/>
      <c r="K2541" s="51" t="str">
        <f t="shared" si="180"/>
        <v/>
      </c>
      <c r="L2541" s="22"/>
      <c r="M2541" s="59" t="str">
        <f t="shared" si="181"/>
        <v/>
      </c>
    </row>
    <row r="2542" spans="1:13" x14ac:dyDescent="0.2">
      <c r="A2542" s="6">
        <v>1</v>
      </c>
      <c r="C2542" s="66" t="s">
        <v>183</v>
      </c>
      <c r="D2542" s="67"/>
      <c r="E2542" s="67"/>
      <c r="F2542" s="21"/>
      <c r="G2542" s="51"/>
      <c r="H2542" s="58"/>
      <c r="I2542" s="51" t="str">
        <f>IF('[2]Total Proposed Rate Y2 Full-GF'!$AG2540="","",'[2]Total Proposed Rate Y2 Full-GF'!$AG2540)</f>
        <v/>
      </c>
      <c r="J2542" s="58"/>
      <c r="K2542" s="51" t="str">
        <f t="shared" si="180"/>
        <v/>
      </c>
      <c r="L2542" s="21"/>
      <c r="M2542" s="59" t="str">
        <f t="shared" si="181"/>
        <v/>
      </c>
    </row>
    <row r="2543" spans="1:13" x14ac:dyDescent="0.2">
      <c r="A2543" s="6">
        <v>1</v>
      </c>
      <c r="C2543" s="67" t="s">
        <v>12</v>
      </c>
      <c r="D2543" s="67"/>
      <c r="E2543" s="67"/>
      <c r="F2543" s="21"/>
      <c r="G2543" s="51"/>
      <c r="H2543" s="58"/>
      <c r="I2543" s="51" t="str">
        <f>IF('[2]Total Proposed Rate Y2 Full-GF'!$AG2541="","",'[2]Total Proposed Rate Y2 Full-GF'!$AG2541)</f>
        <v/>
      </c>
      <c r="J2543" s="58"/>
      <c r="K2543" s="51" t="str">
        <f t="shared" si="180"/>
        <v/>
      </c>
      <c r="L2543" s="4"/>
      <c r="M2543" s="59" t="str">
        <f t="shared" si="181"/>
        <v/>
      </c>
    </row>
    <row r="2544" spans="1:13" x14ac:dyDescent="0.2">
      <c r="A2544" s="6">
        <f>+A2543+1</f>
        <v>2</v>
      </c>
      <c r="C2544" s="82" t="s">
        <v>184</v>
      </c>
      <c r="D2544" s="67"/>
      <c r="E2544" s="67"/>
      <c r="F2544" s="21"/>
      <c r="G2544" s="51"/>
      <c r="H2544" s="58"/>
      <c r="I2544" s="51" t="str">
        <f>IF('[2]Total Proposed Rate Y2 Full-GF'!$AG2542="","",'[2]Total Proposed Rate Y2 Full-GF'!$AG2542)</f>
        <v/>
      </c>
      <c r="J2544" s="51"/>
      <c r="K2544" s="51" t="str">
        <f t="shared" si="180"/>
        <v/>
      </c>
      <c r="L2544" s="51"/>
      <c r="M2544" s="59" t="str">
        <f t="shared" si="181"/>
        <v/>
      </c>
    </row>
    <row r="2545" spans="1:13" x14ac:dyDescent="0.2">
      <c r="A2545" s="6">
        <f t="shared" ref="A2545:A2584" si="182">+A2544+1</f>
        <v>3</v>
      </c>
      <c r="C2545" s="38" t="s">
        <v>131</v>
      </c>
      <c r="D2545" s="67"/>
      <c r="E2545" s="67" t="s">
        <v>13</v>
      </c>
      <c r="F2545" s="21"/>
      <c r="G2545" s="51">
        <f>IF([1]Summary!$AG2544="","",[1]Summary!$AG2544)</f>
        <v>223.56</v>
      </c>
      <c r="H2545" s="58"/>
      <c r="I2545" s="51">
        <f>IF('[2]Total Proposed Rate Y2 Full-GF'!$AG2543="","",'[2]Total Proposed Rate Y2 Full-GF'!$AG2543)</f>
        <v>268.27999999999997</v>
      </c>
      <c r="J2545" s="51"/>
      <c r="K2545" s="51">
        <f t="shared" si="180"/>
        <v>44.71999999999997</v>
      </c>
      <c r="L2545" s="51"/>
      <c r="M2545" s="59">
        <f t="shared" si="181"/>
        <v>0.20003578457684723</v>
      </c>
    </row>
    <row r="2546" spans="1:13" x14ac:dyDescent="0.2">
      <c r="A2546" s="6">
        <f t="shared" si="182"/>
        <v>4</v>
      </c>
      <c r="C2546" s="38" t="s">
        <v>132</v>
      </c>
      <c r="D2546" s="67"/>
      <c r="E2546" s="67" t="s">
        <v>13</v>
      </c>
      <c r="F2546" s="21"/>
      <c r="G2546" s="51">
        <f>IF([1]Summary!$AG2545="","",[1]Summary!$AG2545)</f>
        <v>60.29</v>
      </c>
      <c r="H2546" s="58"/>
      <c r="I2546" s="51">
        <f>IF('[2]Total Proposed Rate Y2 Full-GF'!$AG2544="","",'[2]Total Proposed Rate Y2 Full-GF'!$AG2544)</f>
        <v>72.34</v>
      </c>
      <c r="J2546" s="58"/>
      <c r="K2546" s="51">
        <f t="shared" si="180"/>
        <v>12.050000000000004</v>
      </c>
      <c r="L2546" s="21"/>
      <c r="M2546" s="59">
        <f t="shared" si="181"/>
        <v>0.19986730801127889</v>
      </c>
    </row>
    <row r="2547" spans="1:13" x14ac:dyDescent="0.2">
      <c r="A2547" s="6">
        <f t="shared" si="182"/>
        <v>5</v>
      </c>
      <c r="C2547" s="82" t="s">
        <v>185</v>
      </c>
      <c r="D2547" s="67"/>
      <c r="E2547" s="67"/>
      <c r="F2547" s="21"/>
      <c r="G2547" s="51" t="str">
        <f>IF([1]Summary!$AG2546="","",[1]Summary!$AG2546)</f>
        <v/>
      </c>
      <c r="H2547" s="58"/>
      <c r="I2547" s="51" t="str">
        <f>IF('[2]Total Proposed Rate Y2 Full-GF'!$AG2545="","",'[2]Total Proposed Rate Y2 Full-GF'!$AG2545)</f>
        <v/>
      </c>
      <c r="J2547" s="51"/>
      <c r="K2547" s="51" t="str">
        <f t="shared" si="180"/>
        <v/>
      </c>
      <c r="L2547" s="51"/>
      <c r="M2547" s="59" t="str">
        <f t="shared" si="181"/>
        <v/>
      </c>
    </row>
    <row r="2548" spans="1:13" x14ac:dyDescent="0.2">
      <c r="A2548" s="6">
        <f t="shared" si="182"/>
        <v>6</v>
      </c>
      <c r="C2548" s="38" t="s">
        <v>131</v>
      </c>
      <c r="D2548" s="67"/>
      <c r="E2548" s="67" t="s">
        <v>13</v>
      </c>
      <c r="F2548" s="21"/>
      <c r="G2548" s="51">
        <f>IF([1]Summary!$AG2547="","",[1]Summary!$AG2547)</f>
        <v>223.56</v>
      </c>
      <c r="H2548" s="58"/>
      <c r="I2548" s="51">
        <f>IF('[2]Total Proposed Rate Y2 Full-GF'!$AG2546="","",'[2]Total Proposed Rate Y2 Full-GF'!$AG2546)</f>
        <v>268.27999999999997</v>
      </c>
      <c r="J2548" s="51"/>
      <c r="K2548" s="51">
        <f t="shared" si="180"/>
        <v>44.71999999999997</v>
      </c>
      <c r="L2548" s="51"/>
      <c r="M2548" s="59">
        <f t="shared" si="181"/>
        <v>0.20003578457684723</v>
      </c>
    </row>
    <row r="2549" spans="1:13" x14ac:dyDescent="0.2">
      <c r="A2549" s="6">
        <f t="shared" si="182"/>
        <v>7</v>
      </c>
      <c r="C2549" s="38" t="s">
        <v>132</v>
      </c>
      <c r="D2549" s="67"/>
      <c r="E2549" s="67" t="s">
        <v>13</v>
      </c>
      <c r="F2549" s="21"/>
      <c r="G2549" s="51">
        <f>IF([1]Summary!$AG2548="","",[1]Summary!$AG2548)</f>
        <v>60.29</v>
      </c>
      <c r="H2549" s="58"/>
      <c r="I2549" s="51">
        <f>IF('[2]Total Proposed Rate Y2 Full-GF'!$AG2547="","",'[2]Total Proposed Rate Y2 Full-GF'!$AG2547)</f>
        <v>72.34</v>
      </c>
      <c r="J2549" s="51"/>
      <c r="K2549" s="51">
        <f t="shared" si="180"/>
        <v>12.050000000000004</v>
      </c>
      <c r="L2549" s="51"/>
      <c r="M2549" s="59">
        <f t="shared" si="181"/>
        <v>0.19986730801127889</v>
      </c>
    </row>
    <row r="2550" spans="1:13" x14ac:dyDescent="0.2">
      <c r="A2550" s="6">
        <f t="shared" si="182"/>
        <v>8</v>
      </c>
      <c r="C2550" s="67" t="s">
        <v>186</v>
      </c>
      <c r="D2550" s="67"/>
      <c r="E2550" s="67" t="s">
        <v>199</v>
      </c>
      <c r="F2550" s="21"/>
      <c r="G2550" s="51">
        <f>IF([1]Summary!$AG2549="","",[1]Summary!$AG2549)</f>
        <v>1.23</v>
      </c>
      <c r="H2550" s="58"/>
      <c r="I2550" s="51">
        <f>IF('[2]Total Proposed Rate Y2 Full-GF'!$AG2548="","",'[2]Total Proposed Rate Y2 Full-GF'!$AG2548)</f>
        <v>1.23</v>
      </c>
      <c r="J2550" s="51"/>
      <c r="K2550" s="51">
        <f t="shared" si="180"/>
        <v>0</v>
      </c>
      <c r="L2550" s="51"/>
      <c r="M2550" s="59">
        <f t="shared" si="181"/>
        <v>0</v>
      </c>
    </row>
    <row r="2551" spans="1:13" x14ac:dyDescent="0.2">
      <c r="A2551" s="6">
        <f t="shared" si="182"/>
        <v>9</v>
      </c>
      <c r="C2551" s="67" t="s">
        <v>187</v>
      </c>
      <c r="D2551" s="67"/>
      <c r="E2551" s="67" t="s">
        <v>199</v>
      </c>
      <c r="F2551" s="21"/>
      <c r="G2551" s="51">
        <f>IF([1]Summary!$AG2550="","",[1]Summary!$AG2550)</f>
        <v>3.17</v>
      </c>
      <c r="H2551" s="58"/>
      <c r="I2551" s="51">
        <f>IF('[2]Total Proposed Rate Y2 Full-GF'!$AG2549="","",'[2]Total Proposed Rate Y2 Full-GF'!$AG2549)</f>
        <v>3.17</v>
      </c>
      <c r="J2551" s="51"/>
      <c r="K2551" s="51">
        <f t="shared" si="180"/>
        <v>0</v>
      </c>
      <c r="L2551" s="51"/>
      <c r="M2551" s="59">
        <f t="shared" si="181"/>
        <v>0</v>
      </c>
    </row>
    <row r="2552" spans="1:13" x14ac:dyDescent="0.2">
      <c r="A2552" s="6">
        <f t="shared" si="182"/>
        <v>10</v>
      </c>
      <c r="C2552" s="67" t="s">
        <v>188</v>
      </c>
      <c r="D2552" s="67"/>
      <c r="E2552" s="67" t="s">
        <v>199</v>
      </c>
      <c r="F2552" s="21"/>
      <c r="G2552" s="51">
        <f>IF([1]Summary!$AG2551="","",[1]Summary!$AG2551)</f>
        <v>1.22</v>
      </c>
      <c r="H2552" s="58"/>
      <c r="I2552" s="51">
        <f>IF('[2]Total Proposed Rate Y2 Full-GF'!$AG2550="","",'[2]Total Proposed Rate Y2 Full-GF'!$AG2550)</f>
        <v>1.22</v>
      </c>
      <c r="J2552" s="51"/>
      <c r="K2552" s="51">
        <f t="shared" si="180"/>
        <v>0</v>
      </c>
      <c r="L2552" s="51"/>
      <c r="M2552" s="59">
        <f t="shared" si="181"/>
        <v>0</v>
      </c>
    </row>
    <row r="2553" spans="1:13" x14ac:dyDescent="0.2">
      <c r="A2553" s="6">
        <f t="shared" si="182"/>
        <v>11</v>
      </c>
      <c r="C2553" s="67" t="s">
        <v>189</v>
      </c>
      <c r="D2553" s="67"/>
      <c r="E2553" s="67" t="s">
        <v>199</v>
      </c>
      <c r="F2553" s="21"/>
      <c r="G2553" s="51">
        <f>IF([1]Summary!$AG2552="","",[1]Summary!$AG2552)</f>
        <v>3.13</v>
      </c>
      <c r="H2553" s="58"/>
      <c r="I2553" s="51">
        <f>IF('[2]Total Proposed Rate Y2 Full-GF'!$AG2551="","",'[2]Total Proposed Rate Y2 Full-GF'!$AG2551)</f>
        <v>3.13</v>
      </c>
      <c r="J2553" s="58"/>
      <c r="K2553" s="51">
        <f t="shared" si="180"/>
        <v>0</v>
      </c>
      <c r="L2553" s="4"/>
      <c r="M2553" s="59">
        <f t="shared" si="181"/>
        <v>0</v>
      </c>
    </row>
    <row r="2554" spans="1:13" x14ac:dyDescent="0.2">
      <c r="A2554" s="6">
        <f t="shared" si="182"/>
        <v>12</v>
      </c>
      <c r="C2554" s="67" t="s">
        <v>190</v>
      </c>
      <c r="D2554" s="67"/>
      <c r="E2554" s="67"/>
      <c r="F2554" s="21"/>
      <c r="G2554" s="51" t="str">
        <f>IF([1]Summary!$AG2553="","",[1]Summary!$AG2553)</f>
        <v/>
      </c>
      <c r="H2554" s="58"/>
      <c r="I2554" s="51" t="str">
        <f>IF('[2]Total Proposed Rate Y2 Full-GF'!$AG2552="","",'[2]Total Proposed Rate Y2 Full-GF'!$AG2552)</f>
        <v/>
      </c>
      <c r="J2554" s="51"/>
      <c r="K2554" s="51" t="str">
        <f t="shared" si="180"/>
        <v/>
      </c>
      <c r="L2554" s="51"/>
      <c r="M2554" s="59" t="str">
        <f t="shared" si="181"/>
        <v/>
      </c>
    </row>
    <row r="2555" spans="1:13" x14ac:dyDescent="0.2">
      <c r="A2555" s="6">
        <f t="shared" si="182"/>
        <v>13</v>
      </c>
      <c r="C2555" s="38" t="s">
        <v>131</v>
      </c>
      <c r="D2555" s="67"/>
      <c r="E2555" s="67" t="s">
        <v>15</v>
      </c>
      <c r="F2555" s="21"/>
      <c r="G2555" s="51">
        <f>IF([1]Summary!$AG2554="","",[1]Summary!$AG2554)</f>
        <v>0</v>
      </c>
      <c r="H2555" s="58"/>
      <c r="I2555" s="51">
        <f>IF('[2]Total Proposed Rate Y2 Full-GF'!$AG2553="","",'[2]Total Proposed Rate Y2 Full-GF'!$AG2553)</f>
        <v>0</v>
      </c>
      <c r="J2555" s="51"/>
      <c r="K2555" s="51">
        <f t="shared" si="180"/>
        <v>0</v>
      </c>
      <c r="L2555" s="51"/>
      <c r="M2555" s="59">
        <f t="shared" si="181"/>
        <v>0</v>
      </c>
    </row>
    <row r="2556" spans="1:13" x14ac:dyDescent="0.2">
      <c r="A2556" s="6">
        <f t="shared" si="182"/>
        <v>14</v>
      </c>
      <c r="C2556" s="38" t="s">
        <v>132</v>
      </c>
      <c r="D2556" s="67"/>
      <c r="E2556" s="67" t="s">
        <v>15</v>
      </c>
      <c r="F2556" s="21"/>
      <c r="G2556" s="51">
        <f>IF([1]Summary!$AG2555="","",[1]Summary!$AG2555)</f>
        <v>0</v>
      </c>
      <c r="H2556" s="58"/>
      <c r="I2556" s="51">
        <f>IF('[2]Total Proposed Rate Y2 Full-GF'!$AG2554="","",'[2]Total Proposed Rate Y2 Full-GF'!$AG2554)</f>
        <v>0</v>
      </c>
      <c r="J2556" s="58"/>
      <c r="K2556" s="51">
        <f t="shared" si="180"/>
        <v>0</v>
      </c>
      <c r="L2556" s="4"/>
      <c r="M2556" s="59">
        <f t="shared" si="181"/>
        <v>0</v>
      </c>
    </row>
    <row r="2557" spans="1:13" x14ac:dyDescent="0.2">
      <c r="A2557" s="6">
        <f t="shared" si="182"/>
        <v>15</v>
      </c>
      <c r="C2557" s="67" t="s">
        <v>14</v>
      </c>
      <c r="D2557" s="67"/>
      <c r="E2557" s="67"/>
      <c r="F2557" s="21"/>
      <c r="G2557" s="51" t="str">
        <f>IF([1]Summary!$AG2556="","",[1]Summary!$AG2556)</f>
        <v/>
      </c>
      <c r="H2557" s="58"/>
      <c r="I2557" s="51" t="str">
        <f>IF('[2]Total Proposed Rate Y2 Full-GF'!$AG2555="","",'[2]Total Proposed Rate Y2 Full-GF'!$AG2555)</f>
        <v/>
      </c>
      <c r="J2557" s="51"/>
      <c r="K2557" s="51" t="str">
        <f t="shared" si="180"/>
        <v/>
      </c>
      <c r="L2557" s="51"/>
      <c r="M2557" s="59" t="str">
        <f t="shared" si="181"/>
        <v/>
      </c>
    </row>
    <row r="2558" spans="1:13" x14ac:dyDescent="0.2">
      <c r="A2558" s="6">
        <f t="shared" si="182"/>
        <v>16</v>
      </c>
      <c r="C2558" s="38" t="s">
        <v>131</v>
      </c>
      <c r="D2558" s="67"/>
      <c r="E2558" s="67" t="s">
        <v>15</v>
      </c>
      <c r="F2558" s="21"/>
      <c r="G2558" s="51">
        <f>IF([1]Summary!$AG2557="","",[1]Summary!$AG2557)</f>
        <v>21.49</v>
      </c>
      <c r="H2558" s="58"/>
      <c r="I2558" s="51">
        <f>IF('[2]Total Proposed Rate Y2 Full-GF'!$AG2556="","",'[2]Total Proposed Rate Y2 Full-GF'!$AG2556)</f>
        <v>21.35</v>
      </c>
      <c r="J2558" s="51"/>
      <c r="K2558" s="51">
        <f t="shared" si="180"/>
        <v>-0.13999999999999702</v>
      </c>
      <c r="L2558" s="51"/>
      <c r="M2558" s="59">
        <f t="shared" si="181"/>
        <v>-6.5146579804558876E-3</v>
      </c>
    </row>
    <row r="2559" spans="1:13" x14ac:dyDescent="0.2">
      <c r="A2559" s="6">
        <f t="shared" si="182"/>
        <v>17</v>
      </c>
      <c r="C2559" s="38" t="s">
        <v>132</v>
      </c>
      <c r="D2559" s="67"/>
      <c r="E2559" s="67" t="s">
        <v>15</v>
      </c>
      <c r="F2559" s="21"/>
      <c r="G2559" s="51">
        <f>IF([1]Summary!$AG2558="","",[1]Summary!$AG2558)</f>
        <v>20.94</v>
      </c>
      <c r="H2559" s="58"/>
      <c r="I2559" s="51">
        <f>IF('[2]Total Proposed Rate Y2 Full-GF'!$AG2557="","",'[2]Total Proposed Rate Y2 Full-GF'!$AG2557)</f>
        <v>20.810000000000002</v>
      </c>
      <c r="J2559" s="58"/>
      <c r="K2559" s="51">
        <f t="shared" si="180"/>
        <v>-0.12999999999999901</v>
      </c>
      <c r="L2559" s="4"/>
      <c r="M2559" s="59">
        <f t="shared" si="181"/>
        <v>-6.2082139446035817E-3</v>
      </c>
    </row>
    <row r="2560" spans="1:13" hidden="1" x14ac:dyDescent="0.2">
      <c r="A2560" s="6">
        <f t="shared" si="182"/>
        <v>18</v>
      </c>
      <c r="C2560" s="67" t="s">
        <v>191</v>
      </c>
      <c r="D2560" s="67"/>
      <c r="E2560" s="67"/>
      <c r="F2560" s="21"/>
      <c r="G2560" s="51" t="str">
        <f>IF([1]Summary!$AG2559="","",[1]Summary!$AG2559)</f>
        <v/>
      </c>
      <c r="H2560" s="58"/>
      <c r="I2560" s="51" t="str">
        <f>IF('[2]Total Proposed Rate Y2 Full-GF'!$AG2558="","",'[2]Total Proposed Rate Y2 Full-GF'!$AG2558)</f>
        <v/>
      </c>
      <c r="J2560" s="58"/>
      <c r="K2560" s="58" t="str">
        <f t="shared" si="180"/>
        <v/>
      </c>
      <c r="L2560" s="4"/>
      <c r="M2560" s="59" t="str">
        <f t="shared" si="181"/>
        <v/>
      </c>
    </row>
    <row r="2561" spans="1:13" hidden="1" x14ac:dyDescent="0.2">
      <c r="A2561" s="6">
        <f t="shared" si="182"/>
        <v>19</v>
      </c>
      <c r="C2561" s="38" t="s">
        <v>131</v>
      </c>
      <c r="D2561" s="67"/>
      <c r="E2561" s="67" t="s">
        <v>15</v>
      </c>
      <c r="F2561" s="21"/>
      <c r="G2561" s="51">
        <f>IF([1]Summary!$AG2560="","",[1]Summary!$AG2560)</f>
        <v>0</v>
      </c>
      <c r="H2561" s="58"/>
      <c r="I2561" s="51">
        <f>IF('[2]Total Proposed Rate Y2 Full-GF'!$AG2559="","",'[2]Total Proposed Rate Y2 Full-GF'!$AG2559)</f>
        <v>0</v>
      </c>
      <c r="J2561" s="58"/>
      <c r="K2561" s="58">
        <f t="shared" si="180"/>
        <v>0</v>
      </c>
      <c r="L2561" s="51"/>
      <c r="M2561" s="59">
        <f t="shared" si="181"/>
        <v>0</v>
      </c>
    </row>
    <row r="2562" spans="1:13" hidden="1" x14ac:dyDescent="0.2">
      <c r="A2562" s="6">
        <f t="shared" si="182"/>
        <v>20</v>
      </c>
      <c r="C2562" s="38" t="s">
        <v>132</v>
      </c>
      <c r="D2562" s="67"/>
      <c r="E2562" s="67" t="s">
        <v>15</v>
      </c>
      <c r="F2562" s="21"/>
      <c r="G2562" s="51">
        <f>IF([1]Summary!$AG2561="","",[1]Summary!$AG2561)</f>
        <v>0</v>
      </c>
      <c r="H2562" s="58"/>
      <c r="I2562" s="51">
        <f>IF('[2]Total Proposed Rate Y2 Full-GF'!$AG2560="","",'[2]Total Proposed Rate Y2 Full-GF'!$AG2560)</f>
        <v>0</v>
      </c>
      <c r="J2562" s="51"/>
      <c r="K2562" s="51">
        <f t="shared" si="180"/>
        <v>0</v>
      </c>
      <c r="L2562" s="51"/>
      <c r="M2562" s="59">
        <f t="shared" si="181"/>
        <v>0</v>
      </c>
    </row>
    <row r="2563" spans="1:13" x14ac:dyDescent="0.2">
      <c r="A2563" s="6">
        <f>+A2559+1</f>
        <v>18</v>
      </c>
      <c r="C2563" s="67" t="s">
        <v>147</v>
      </c>
      <c r="D2563" s="67"/>
      <c r="E2563" s="67"/>
      <c r="F2563" s="21"/>
      <c r="G2563" s="51" t="str">
        <f>IF([1]Summary!$AG2562="","",[1]Summary!$AG2562)</f>
        <v/>
      </c>
      <c r="H2563" s="58"/>
      <c r="I2563" s="51" t="str">
        <f>IF('[2]Total Proposed Rate Y2 Full-GF'!$AG2561="","",'[2]Total Proposed Rate Y2 Full-GF'!$AG2561)</f>
        <v/>
      </c>
      <c r="J2563" s="58"/>
      <c r="K2563" s="51" t="str">
        <f t="shared" si="180"/>
        <v/>
      </c>
      <c r="L2563" s="4"/>
      <c r="M2563" s="59" t="str">
        <f t="shared" si="181"/>
        <v/>
      </c>
    </row>
    <row r="2564" spans="1:13" x14ac:dyDescent="0.2">
      <c r="A2564" s="6">
        <f t="shared" si="182"/>
        <v>19</v>
      </c>
      <c r="C2564" s="82" t="s">
        <v>75</v>
      </c>
      <c r="D2564" s="67"/>
      <c r="E2564" s="67"/>
      <c r="F2564" s="21"/>
      <c r="G2564" s="51" t="str">
        <f>IF([1]Summary!$AG2563="","",[1]Summary!$AG2563)</f>
        <v/>
      </c>
      <c r="H2564" s="58"/>
      <c r="I2564" s="51" t="str">
        <f>IF('[2]Total Proposed Rate Y2 Full-GF'!$AG2562="","",'[2]Total Proposed Rate Y2 Full-GF'!$AG2562)</f>
        <v/>
      </c>
      <c r="J2564" s="51"/>
      <c r="K2564" s="51" t="str">
        <f t="shared" si="180"/>
        <v/>
      </c>
      <c r="L2564" s="51"/>
      <c r="M2564" s="59" t="str">
        <f t="shared" si="181"/>
        <v/>
      </c>
    </row>
    <row r="2565" spans="1:13" x14ac:dyDescent="0.2">
      <c r="A2565" s="6">
        <f t="shared" si="182"/>
        <v>20</v>
      </c>
      <c r="C2565" s="38" t="s">
        <v>131</v>
      </c>
      <c r="D2565" s="67"/>
      <c r="E2565" s="67" t="s">
        <v>15</v>
      </c>
      <c r="F2565" s="21"/>
      <c r="G2565" s="51">
        <f>IF([1]Summary!$AG2564="","",[1]Summary!$AG2564)</f>
        <v>12.229999999999999</v>
      </c>
      <c r="H2565" s="58"/>
      <c r="I2565" s="51">
        <f>IF('[2]Total Proposed Rate Y2 Full-GF'!$AG2563="","",'[2]Total Proposed Rate Y2 Full-GF'!$AG2563)</f>
        <v>12.049999999999999</v>
      </c>
      <c r="J2565" s="51"/>
      <c r="K2565" s="51">
        <f t="shared" si="180"/>
        <v>-0.17999999999999972</v>
      </c>
      <c r="L2565" s="51"/>
      <c r="M2565" s="59">
        <f t="shared" si="181"/>
        <v>-1.471790678659033E-2</v>
      </c>
    </row>
    <row r="2566" spans="1:13" x14ac:dyDescent="0.2">
      <c r="A2566" s="6">
        <f t="shared" si="182"/>
        <v>21</v>
      </c>
      <c r="C2566" s="38" t="s">
        <v>132</v>
      </c>
      <c r="D2566" s="67"/>
      <c r="E2566" s="67" t="s">
        <v>15</v>
      </c>
      <c r="G2566" s="51">
        <f>IF([1]Summary!$AG2565="","",[1]Summary!$AG2565)</f>
        <v>12.049999999999999</v>
      </c>
      <c r="H2566" s="58"/>
      <c r="I2566" s="51">
        <f>IF('[2]Total Proposed Rate Y2 Full-GF'!$AG2564="","",'[2]Total Proposed Rate Y2 Full-GF'!$AG2564)</f>
        <v>11.87</v>
      </c>
      <c r="J2566" s="58"/>
      <c r="K2566" s="51">
        <f t="shared" si="180"/>
        <v>-0.17999999999999972</v>
      </c>
      <c r="M2566" s="59">
        <f t="shared" si="181"/>
        <v>-1.4937759336099563E-2</v>
      </c>
    </row>
    <row r="2567" spans="1:13" x14ac:dyDescent="0.2">
      <c r="A2567" s="6">
        <f t="shared" si="182"/>
        <v>22</v>
      </c>
      <c r="C2567" s="67" t="s">
        <v>147</v>
      </c>
      <c r="D2567" s="67"/>
      <c r="E2567" s="67"/>
      <c r="G2567" s="51" t="str">
        <f>IF([1]Summary!$AG2566="","",[1]Summary!$AG2566)</f>
        <v/>
      </c>
      <c r="H2567" s="58"/>
      <c r="I2567" s="51" t="str">
        <f>IF('[2]Total Proposed Rate Y2 Full-GF'!$AG2565="","",'[2]Total Proposed Rate Y2 Full-GF'!$AG2565)</f>
        <v/>
      </c>
      <c r="J2567" s="58"/>
      <c r="K2567" s="58" t="str">
        <f t="shared" si="180"/>
        <v/>
      </c>
      <c r="L2567" s="51"/>
      <c r="M2567" s="59" t="str">
        <f t="shared" si="181"/>
        <v/>
      </c>
    </row>
    <row r="2568" spans="1:13" x14ac:dyDescent="0.2">
      <c r="A2568" s="6">
        <f t="shared" si="182"/>
        <v>23</v>
      </c>
      <c r="C2568" s="82" t="s">
        <v>76</v>
      </c>
      <c r="D2568" s="67"/>
      <c r="E2568" s="67"/>
      <c r="G2568" s="51" t="str">
        <f>IF([1]Summary!$AG2567="","",[1]Summary!$AG2567)</f>
        <v/>
      </c>
      <c r="H2568" s="58"/>
      <c r="I2568" s="51" t="str">
        <f>IF('[2]Total Proposed Rate Y2 Full-GF'!$AG2566="","",'[2]Total Proposed Rate Y2 Full-GF'!$AG2566)</f>
        <v/>
      </c>
      <c r="J2568" s="58"/>
      <c r="K2568" s="58" t="str">
        <f t="shared" si="180"/>
        <v/>
      </c>
      <c r="L2568" s="51"/>
      <c r="M2568" s="59" t="str">
        <f t="shared" si="181"/>
        <v/>
      </c>
    </row>
    <row r="2569" spans="1:13" x14ac:dyDescent="0.2">
      <c r="A2569" s="6">
        <f t="shared" si="182"/>
        <v>24</v>
      </c>
      <c r="C2569" s="38" t="s">
        <v>131</v>
      </c>
      <c r="D2569" s="67"/>
      <c r="E2569" s="67" t="s">
        <v>15</v>
      </c>
      <c r="G2569" s="51">
        <f>IF([1]Summary!$AG2568="","",[1]Summary!$AG2568)</f>
        <v>16.11</v>
      </c>
      <c r="H2569" s="51"/>
      <c r="I2569" s="51">
        <f>IF('[2]Total Proposed Rate Y2 Full-GF'!$AG2567="","",'[2]Total Proposed Rate Y2 Full-GF'!$AG2567)</f>
        <v>15.73</v>
      </c>
      <c r="J2569" s="51"/>
      <c r="K2569" s="51">
        <f t="shared" si="180"/>
        <v>-0.37999999999999901</v>
      </c>
      <c r="M2569" s="59">
        <f t="shared" si="181"/>
        <v>-2.3587833643699506E-2</v>
      </c>
    </row>
    <row r="2570" spans="1:13" x14ac:dyDescent="0.2">
      <c r="A2570" s="6">
        <f t="shared" si="182"/>
        <v>25</v>
      </c>
      <c r="C2570" s="38" t="s">
        <v>132</v>
      </c>
      <c r="D2570" s="67"/>
      <c r="E2570" s="67" t="s">
        <v>15</v>
      </c>
      <c r="G2570" s="51">
        <f>IF([1]Summary!$AG2569="","",[1]Summary!$AG2569)</f>
        <v>16.02</v>
      </c>
      <c r="H2570" s="51"/>
      <c r="I2570" s="51">
        <f>IF('[2]Total Proposed Rate Y2 Full-GF'!$AG2568="","",'[2]Total Proposed Rate Y2 Full-GF'!$AG2568)</f>
        <v>15.64</v>
      </c>
      <c r="J2570" s="51"/>
      <c r="K2570" s="51">
        <f t="shared" si="180"/>
        <v>-0.37999999999999901</v>
      </c>
      <c r="L2570" s="22"/>
      <c r="M2570" s="59">
        <f t="shared" si="181"/>
        <v>-2.3720349563046132E-2</v>
      </c>
    </row>
    <row r="2571" spans="1:13" x14ac:dyDescent="0.2">
      <c r="A2571" s="6">
        <f t="shared" si="182"/>
        <v>26</v>
      </c>
      <c r="C2571" s="68" t="s">
        <v>192</v>
      </c>
      <c r="D2571" s="98"/>
      <c r="E2571" s="70"/>
      <c r="G2571" s="51" t="str">
        <f>IF([1]Summary!$AG2570="","",[1]Summary!$AG2570)</f>
        <v/>
      </c>
      <c r="H2571" s="51"/>
      <c r="I2571" s="51" t="str">
        <f>IF('[2]Total Proposed Rate Y2 Full-GF'!$AG2569="","",'[2]Total Proposed Rate Y2 Full-GF'!$AG2569)</f>
        <v/>
      </c>
      <c r="J2571" s="51"/>
      <c r="K2571" s="51" t="str">
        <f t="shared" si="180"/>
        <v/>
      </c>
      <c r="L2571" s="22"/>
      <c r="M2571" s="59" t="str">
        <f t="shared" si="181"/>
        <v/>
      </c>
    </row>
    <row r="2572" spans="1:13" x14ac:dyDescent="0.2">
      <c r="A2572" s="6">
        <f t="shared" si="182"/>
        <v>27</v>
      </c>
      <c r="C2572" s="38" t="s">
        <v>131</v>
      </c>
      <c r="D2572" s="98"/>
      <c r="E2572" s="70" t="s">
        <v>102</v>
      </c>
      <c r="G2572" s="51">
        <f>IF([1]Summary!$AG2571="","",[1]Summary!$AG2571)</f>
        <v>0.25</v>
      </c>
      <c r="H2572" s="51"/>
      <c r="I2572" s="51">
        <f>IF('[2]Total Proposed Rate Y2 Full-GF'!$AG2570="","",'[2]Total Proposed Rate Y2 Full-GF'!$AG2570)</f>
        <v>0.25</v>
      </c>
      <c r="J2572" s="51"/>
      <c r="K2572" s="51">
        <f t="shared" si="180"/>
        <v>0</v>
      </c>
      <c r="L2572" s="22"/>
      <c r="M2572" s="59">
        <f t="shared" si="181"/>
        <v>0</v>
      </c>
    </row>
    <row r="2573" spans="1:13" x14ac:dyDescent="0.2">
      <c r="A2573" s="6">
        <f t="shared" si="182"/>
        <v>28</v>
      </c>
      <c r="C2573" s="38" t="s">
        <v>132</v>
      </c>
      <c r="D2573" s="98"/>
      <c r="E2573" s="70" t="s">
        <v>102</v>
      </c>
      <c r="G2573" s="51">
        <f>IF([1]Summary!$AG2572="","",[1]Summary!$AG2572)</f>
        <v>0.25</v>
      </c>
      <c r="H2573" s="51"/>
      <c r="I2573" s="51">
        <f>IF('[2]Total Proposed Rate Y2 Full-GF'!$AG2571="","",'[2]Total Proposed Rate Y2 Full-GF'!$AG2571)</f>
        <v>0.25</v>
      </c>
      <c r="J2573" s="51"/>
      <c r="K2573" s="51">
        <f t="shared" si="180"/>
        <v>0</v>
      </c>
      <c r="L2573" s="22"/>
      <c r="M2573" s="59">
        <f t="shared" si="181"/>
        <v>0</v>
      </c>
    </row>
    <row r="2574" spans="1:13" x14ac:dyDescent="0.2">
      <c r="A2574" s="6">
        <f t="shared" si="182"/>
        <v>29</v>
      </c>
      <c r="C2574" s="67" t="s">
        <v>77</v>
      </c>
      <c r="D2574" s="67"/>
      <c r="E2574" s="67"/>
      <c r="G2574" s="58" t="str">
        <f>IF([1]Summary!$AG2573="","",[1]Summary!$AG2573)</f>
        <v/>
      </c>
      <c r="H2574" s="58"/>
      <c r="I2574" s="58" t="str">
        <f>IF('[2]Total Proposed Rate Y2 Full-GF'!$AG2572="","",'[2]Total Proposed Rate Y2 Full-GF'!$AG2572)</f>
        <v/>
      </c>
      <c r="J2574" s="58"/>
      <c r="K2574" s="58" t="str">
        <f t="shared" si="180"/>
        <v/>
      </c>
      <c r="L2574" s="22"/>
      <c r="M2574" s="59" t="str">
        <f t="shared" si="181"/>
        <v/>
      </c>
    </row>
    <row r="2575" spans="1:13" x14ac:dyDescent="0.2">
      <c r="A2575" s="6">
        <f t="shared" si="182"/>
        <v>30</v>
      </c>
      <c r="C2575" s="78" t="s">
        <v>148</v>
      </c>
      <c r="D2575" s="67"/>
      <c r="E2575" s="67"/>
      <c r="G2575" s="58" t="str">
        <f>IF([1]Summary!$AG2574="","",[1]Summary!$AG2574)</f>
        <v/>
      </c>
      <c r="H2575" s="58"/>
      <c r="I2575" s="58" t="str">
        <f>IF('[2]Total Proposed Rate Y2 Full-GF'!$AG2573="","",'[2]Total Proposed Rate Y2 Full-GF'!$AG2573)</f>
        <v/>
      </c>
      <c r="J2575" s="58"/>
      <c r="K2575" s="58" t="str">
        <f t="shared" si="180"/>
        <v/>
      </c>
      <c r="L2575" s="22"/>
      <c r="M2575" s="59" t="str">
        <f t="shared" si="181"/>
        <v/>
      </c>
    </row>
    <row r="2576" spans="1:13" x14ac:dyDescent="0.2">
      <c r="A2576" s="6">
        <f t="shared" si="182"/>
        <v>31</v>
      </c>
      <c r="C2576" s="76" t="s">
        <v>131</v>
      </c>
      <c r="D2576" s="67"/>
      <c r="E2576" s="67" t="s">
        <v>22</v>
      </c>
      <c r="G2576" s="58">
        <f>IF([1]Summary!$AG2575="","",[1]Summary!$AG2575)</f>
        <v>8.3690000000000001E-2</v>
      </c>
      <c r="H2576" s="58"/>
      <c r="I2576" s="58">
        <f>IF('[2]Total Proposed Rate Y2 Full-GF'!$AG2574="","",'[2]Total Proposed Rate Y2 Full-GF'!$AG2574)</f>
        <v>8.3690000000000001E-2</v>
      </c>
      <c r="J2576" s="58"/>
      <c r="K2576" s="58">
        <f t="shared" ref="K2576:K2633" si="183">IF(I2576="","",+I2576-G2576)</f>
        <v>0</v>
      </c>
      <c r="L2576" s="22"/>
      <c r="M2576" s="59">
        <f t="shared" ref="M2576:M2633" si="184">IF(K2576="","",+IFERROR(K2576/G2576,0))</f>
        <v>0</v>
      </c>
    </row>
    <row r="2577" spans="1:13" x14ac:dyDescent="0.2">
      <c r="A2577" s="6">
        <f t="shared" si="182"/>
        <v>32</v>
      </c>
      <c r="C2577" s="76" t="s">
        <v>132</v>
      </c>
      <c r="D2577" s="67"/>
      <c r="E2577" s="67" t="s">
        <v>22</v>
      </c>
      <c r="G2577" s="58">
        <f>IF([1]Summary!$AG2576="","",[1]Summary!$AG2576)</f>
        <v>8.3320000000000005E-2</v>
      </c>
      <c r="H2577" s="58"/>
      <c r="I2577" s="58">
        <f>IF('[2]Total Proposed Rate Y2 Full-GF'!$AG2575="","",'[2]Total Proposed Rate Y2 Full-GF'!$AG2575)</f>
        <v>8.3320000000000005E-2</v>
      </c>
      <c r="J2577" s="58"/>
      <c r="K2577" s="58">
        <f t="shared" si="183"/>
        <v>0</v>
      </c>
      <c r="L2577" s="22"/>
      <c r="M2577" s="59">
        <f t="shared" si="184"/>
        <v>0</v>
      </c>
    </row>
    <row r="2578" spans="1:13" x14ac:dyDescent="0.2">
      <c r="A2578" s="6">
        <f t="shared" si="182"/>
        <v>33</v>
      </c>
      <c r="C2578" s="99" t="s">
        <v>236</v>
      </c>
      <c r="D2578" s="67"/>
      <c r="E2578" s="67"/>
      <c r="G2578" s="58" t="str">
        <f>IF([1]Summary!$AG2577="","",[1]Summary!$AG2577)</f>
        <v/>
      </c>
      <c r="H2578" s="58"/>
      <c r="I2578" s="58" t="str">
        <f>IF('[2]Total Proposed Rate Y2 Full-GF'!$AG2576="","",'[2]Total Proposed Rate Y2 Full-GF'!$AG2576)</f>
        <v/>
      </c>
      <c r="J2578" s="58"/>
      <c r="K2578" s="58" t="str">
        <f t="shared" si="183"/>
        <v/>
      </c>
      <c r="L2578" s="22"/>
      <c r="M2578" s="59" t="str">
        <f t="shared" si="184"/>
        <v/>
      </c>
    </row>
    <row r="2579" spans="1:13" x14ac:dyDescent="0.2">
      <c r="A2579" s="6">
        <f t="shared" si="182"/>
        <v>34</v>
      </c>
      <c r="C2579" s="76" t="s">
        <v>131</v>
      </c>
      <c r="D2579" s="67"/>
      <c r="E2579" s="67" t="s">
        <v>22</v>
      </c>
      <c r="G2579" s="58">
        <f>IF([1]Summary!$AG2578="","",[1]Summary!$AG2578)</f>
        <v>8.2970000000000002E-2</v>
      </c>
      <c r="H2579" s="58"/>
      <c r="I2579" s="58">
        <f>IF('[2]Total Proposed Rate Y2 Full-GF'!$AG2577="","",'[2]Total Proposed Rate Y2 Full-GF'!$AG2577)</f>
        <v>8.2970000000000002E-2</v>
      </c>
      <c r="J2579" s="58"/>
      <c r="K2579" s="58">
        <f t="shared" si="183"/>
        <v>0</v>
      </c>
      <c r="L2579" s="22"/>
      <c r="M2579" s="59">
        <f t="shared" si="184"/>
        <v>0</v>
      </c>
    </row>
    <row r="2580" spans="1:13" x14ac:dyDescent="0.2">
      <c r="A2580" s="6">
        <f t="shared" si="182"/>
        <v>35</v>
      </c>
      <c r="C2580" s="76" t="s">
        <v>132</v>
      </c>
      <c r="D2580" s="67"/>
      <c r="E2580" s="67" t="s">
        <v>22</v>
      </c>
      <c r="G2580" s="58">
        <f>IF([1]Summary!$AG2579="","",[1]Summary!$AG2579)</f>
        <v>8.2600000000000007E-2</v>
      </c>
      <c r="H2580" s="58"/>
      <c r="I2580" s="58">
        <f>IF('[2]Total Proposed Rate Y2 Full-GF'!$AG2578="","",'[2]Total Proposed Rate Y2 Full-GF'!$AG2578)</f>
        <v>8.2600000000000007E-2</v>
      </c>
      <c r="J2580" s="58"/>
      <c r="K2580" s="58">
        <f t="shared" si="183"/>
        <v>0</v>
      </c>
      <c r="L2580" s="22"/>
      <c r="M2580" s="59">
        <f t="shared" si="184"/>
        <v>0</v>
      </c>
    </row>
    <row r="2581" spans="1:13" x14ac:dyDescent="0.2">
      <c r="A2581" s="6">
        <f t="shared" si="182"/>
        <v>36</v>
      </c>
      <c r="C2581" s="99" t="s">
        <v>149</v>
      </c>
      <c r="D2581" s="67"/>
      <c r="E2581" s="67"/>
      <c r="G2581" s="58" t="str">
        <f>IF([1]Summary!$AG2580="","",[1]Summary!$AG2580)</f>
        <v/>
      </c>
      <c r="H2581" s="58"/>
      <c r="I2581" s="58" t="str">
        <f>IF('[2]Total Proposed Rate Y2 Full-GF'!$AG2579="","",'[2]Total Proposed Rate Y2 Full-GF'!$AG2579)</f>
        <v/>
      </c>
      <c r="J2581" s="58"/>
      <c r="K2581" s="58" t="str">
        <f t="shared" si="183"/>
        <v/>
      </c>
      <c r="L2581" s="22"/>
      <c r="M2581" s="59" t="str">
        <f t="shared" si="184"/>
        <v/>
      </c>
    </row>
    <row r="2582" spans="1:13" x14ac:dyDescent="0.2">
      <c r="A2582" s="6">
        <f t="shared" si="182"/>
        <v>37</v>
      </c>
      <c r="C2582" s="76" t="s">
        <v>131</v>
      </c>
      <c r="D2582" s="67"/>
      <c r="E2582" s="67" t="s">
        <v>22</v>
      </c>
      <c r="G2582" s="58">
        <f>IF([1]Summary!$AG2581="","",[1]Summary!$AG2581)</f>
        <v>7.5060000000000002E-2</v>
      </c>
      <c r="H2582" s="58"/>
      <c r="I2582" s="58">
        <f>IF('[2]Total Proposed Rate Y2 Full-GF'!$AG2580="","",'[2]Total Proposed Rate Y2 Full-GF'!$AG2580)</f>
        <v>7.5060000000000002E-2</v>
      </c>
      <c r="J2582" s="58"/>
      <c r="K2582" s="58">
        <f t="shared" si="183"/>
        <v>0</v>
      </c>
      <c r="L2582" s="22"/>
      <c r="M2582" s="59">
        <f t="shared" si="184"/>
        <v>0</v>
      </c>
    </row>
    <row r="2583" spans="1:13" x14ac:dyDescent="0.2">
      <c r="A2583" s="6">
        <f t="shared" si="182"/>
        <v>38</v>
      </c>
      <c r="C2583" s="76" t="s">
        <v>132</v>
      </c>
      <c r="D2583" s="67"/>
      <c r="E2583" s="67" t="s">
        <v>22</v>
      </c>
      <c r="G2583" s="58">
        <f>IF([1]Summary!$AG2582="","",[1]Summary!$AG2582)</f>
        <v>7.4740000000000001E-2</v>
      </c>
      <c r="H2583" s="58"/>
      <c r="I2583" s="58">
        <f>IF('[2]Total Proposed Rate Y2 Full-GF'!$AG2581="","",'[2]Total Proposed Rate Y2 Full-GF'!$AG2581)</f>
        <v>7.4740000000000001E-2</v>
      </c>
      <c r="J2583" s="58"/>
      <c r="K2583" s="58">
        <f t="shared" si="183"/>
        <v>0</v>
      </c>
      <c r="L2583" s="22"/>
      <c r="M2583" s="59">
        <f t="shared" si="184"/>
        <v>0</v>
      </c>
    </row>
    <row r="2584" spans="1:13" x14ac:dyDescent="0.2">
      <c r="A2584" s="6">
        <f t="shared" si="182"/>
        <v>39</v>
      </c>
      <c r="C2584" s="78" t="s">
        <v>150</v>
      </c>
      <c r="D2584" s="67"/>
      <c r="E2584" s="67"/>
      <c r="G2584" s="58" t="str">
        <f>IF([1]Summary!$AG2583="","",[1]Summary!$AG2583)</f>
        <v/>
      </c>
      <c r="H2584" s="58"/>
      <c r="I2584" s="58" t="str">
        <f>IF('[2]Total Proposed Rate Y2 Full-GF'!$AG2582="","",'[2]Total Proposed Rate Y2 Full-GF'!$AG2582)</f>
        <v/>
      </c>
      <c r="J2584" s="58"/>
      <c r="K2584" s="58" t="str">
        <f t="shared" si="183"/>
        <v/>
      </c>
      <c r="L2584" s="22"/>
      <c r="M2584" s="59" t="str">
        <f t="shared" si="184"/>
        <v/>
      </c>
    </row>
    <row r="2585" spans="1:13" x14ac:dyDescent="0.2">
      <c r="A2585" s="6">
        <f t="shared" ref="A2585:A2611" si="185">+A2584+1</f>
        <v>40</v>
      </c>
      <c r="C2585" s="76" t="s">
        <v>131</v>
      </c>
      <c r="D2585" s="67"/>
      <c r="E2585" s="67" t="s">
        <v>22</v>
      </c>
      <c r="G2585" s="58">
        <f>IF([1]Summary!$AG2584="","",[1]Summary!$AG2584)</f>
        <v>0.2059</v>
      </c>
      <c r="H2585" s="58"/>
      <c r="I2585" s="58">
        <f>IF('[2]Total Proposed Rate Y2 Full-GF'!$AG2583="","",'[2]Total Proposed Rate Y2 Full-GF'!$AG2583)</f>
        <v>0.2059</v>
      </c>
      <c r="J2585" s="58"/>
      <c r="K2585" s="58">
        <f t="shared" si="183"/>
        <v>0</v>
      </c>
      <c r="L2585" s="22"/>
      <c r="M2585" s="59">
        <f t="shared" si="184"/>
        <v>0</v>
      </c>
    </row>
    <row r="2586" spans="1:13" x14ac:dyDescent="0.2">
      <c r="A2586" s="6">
        <f t="shared" si="185"/>
        <v>41</v>
      </c>
      <c r="C2586" s="76" t="s">
        <v>132</v>
      </c>
      <c r="D2586" s="67"/>
      <c r="E2586" s="67" t="s">
        <v>22</v>
      </c>
      <c r="G2586" s="58">
        <f>IF([1]Summary!$AG2585="","",[1]Summary!$AG2585)</f>
        <v>0.20495999999999998</v>
      </c>
      <c r="H2586" s="58"/>
      <c r="I2586" s="58">
        <f>IF('[2]Total Proposed Rate Y2 Full-GF'!$AG2584="","",'[2]Total Proposed Rate Y2 Full-GF'!$AG2584)</f>
        <v>0.20495999999999998</v>
      </c>
      <c r="J2586" s="58"/>
      <c r="K2586" s="58">
        <f t="shared" si="183"/>
        <v>0</v>
      </c>
      <c r="L2586" s="22"/>
      <c r="M2586" s="59">
        <f t="shared" si="184"/>
        <v>0</v>
      </c>
    </row>
    <row r="2587" spans="1:13" x14ac:dyDescent="0.2">
      <c r="A2587" s="6">
        <f t="shared" si="185"/>
        <v>42</v>
      </c>
      <c r="C2587" s="99" t="s">
        <v>237</v>
      </c>
      <c r="D2587" s="67"/>
      <c r="E2587" s="67"/>
      <c r="G2587" s="58" t="str">
        <f>IF([1]Summary!$AG2586="","",[1]Summary!$AG2586)</f>
        <v/>
      </c>
      <c r="H2587" s="58"/>
      <c r="I2587" s="58" t="str">
        <f>IF('[2]Total Proposed Rate Y2 Full-GF'!$AG2585="","",'[2]Total Proposed Rate Y2 Full-GF'!$AG2585)</f>
        <v/>
      </c>
      <c r="J2587" s="58"/>
      <c r="K2587" s="58" t="str">
        <f t="shared" si="183"/>
        <v/>
      </c>
      <c r="M2587" s="59" t="str">
        <f t="shared" si="184"/>
        <v/>
      </c>
    </row>
    <row r="2588" spans="1:13" x14ac:dyDescent="0.2">
      <c r="A2588" s="6">
        <f t="shared" si="185"/>
        <v>43</v>
      </c>
      <c r="C2588" s="76" t="s">
        <v>131</v>
      </c>
      <c r="D2588" s="67"/>
      <c r="E2588" s="67" t="s">
        <v>22</v>
      </c>
      <c r="G2588" s="58">
        <f>IF([1]Summary!$AG2587="","",[1]Summary!$AG2587)</f>
        <v>0.10336000000000001</v>
      </c>
      <c r="H2588" s="58"/>
      <c r="I2588" s="58">
        <f>IF('[2]Total Proposed Rate Y2 Full-GF'!$AG2586="","",'[2]Total Proposed Rate Y2 Full-GF'!$AG2586)</f>
        <v>0.10336000000000001</v>
      </c>
      <c r="J2588" s="58"/>
      <c r="K2588" s="58">
        <f t="shared" si="183"/>
        <v>0</v>
      </c>
      <c r="L2588" s="4"/>
      <c r="M2588" s="59">
        <f t="shared" si="184"/>
        <v>0</v>
      </c>
    </row>
    <row r="2589" spans="1:13" x14ac:dyDescent="0.2">
      <c r="A2589" s="6">
        <f t="shared" si="185"/>
        <v>44</v>
      </c>
      <c r="C2589" s="76" t="s">
        <v>132</v>
      </c>
      <c r="D2589" s="67"/>
      <c r="E2589" s="67" t="s">
        <v>22</v>
      </c>
      <c r="G2589" s="58">
        <f>IF([1]Summary!$AG2588="","",[1]Summary!$AG2588)</f>
        <v>0.10297000000000001</v>
      </c>
      <c r="H2589" s="58"/>
      <c r="I2589" s="58">
        <f>IF('[2]Total Proposed Rate Y2 Full-GF'!$AG2587="","",'[2]Total Proposed Rate Y2 Full-GF'!$AG2587)</f>
        <v>0.10297000000000001</v>
      </c>
      <c r="J2589" s="58"/>
      <c r="K2589" s="58">
        <f t="shared" si="183"/>
        <v>0</v>
      </c>
      <c r="L2589" s="4"/>
      <c r="M2589" s="59">
        <f t="shared" si="184"/>
        <v>0</v>
      </c>
    </row>
    <row r="2590" spans="1:13" x14ac:dyDescent="0.2">
      <c r="A2590" s="6">
        <f t="shared" si="185"/>
        <v>45</v>
      </c>
      <c r="C2590" s="99" t="s">
        <v>151</v>
      </c>
      <c r="D2590" s="67"/>
      <c r="E2590" s="67"/>
      <c r="G2590" s="58" t="str">
        <f>IF([1]Summary!$AG2589="","",[1]Summary!$AG2589)</f>
        <v/>
      </c>
      <c r="H2590" s="58"/>
      <c r="I2590" s="58" t="str">
        <f>IF('[2]Total Proposed Rate Y2 Full-GF'!$AG2588="","",'[2]Total Proposed Rate Y2 Full-GF'!$AG2588)</f>
        <v/>
      </c>
      <c r="J2590" s="58"/>
      <c r="K2590" s="58" t="str">
        <f t="shared" si="183"/>
        <v/>
      </c>
      <c r="M2590" s="59" t="str">
        <f t="shared" si="184"/>
        <v/>
      </c>
    </row>
    <row r="2591" spans="1:13" x14ac:dyDescent="0.2">
      <c r="A2591" s="6">
        <f t="shared" si="185"/>
        <v>46</v>
      </c>
      <c r="C2591" s="76" t="s">
        <v>131</v>
      </c>
      <c r="D2591" s="67"/>
      <c r="E2591" s="67" t="s">
        <v>22</v>
      </c>
      <c r="G2591" s="58">
        <f>IF([1]Summary!$AG2590="","",[1]Summary!$AG2590)</f>
        <v>0.10336000000000001</v>
      </c>
      <c r="H2591" s="58"/>
      <c r="I2591" s="58">
        <f>IF('[2]Total Proposed Rate Y2 Full-GF'!$AG2589="","",'[2]Total Proposed Rate Y2 Full-GF'!$AG2589)</f>
        <v>0.10336000000000001</v>
      </c>
      <c r="J2591" s="58"/>
      <c r="K2591" s="58">
        <f t="shared" si="183"/>
        <v>0</v>
      </c>
      <c r="L2591" s="4"/>
      <c r="M2591" s="59">
        <f t="shared" si="184"/>
        <v>0</v>
      </c>
    </row>
    <row r="2592" spans="1:13" x14ac:dyDescent="0.2">
      <c r="A2592" s="6">
        <f t="shared" si="185"/>
        <v>47</v>
      </c>
      <c r="C2592" s="76" t="s">
        <v>132</v>
      </c>
      <c r="D2592" s="67"/>
      <c r="E2592" s="67" t="s">
        <v>22</v>
      </c>
      <c r="G2592" s="58">
        <f>IF([1]Summary!$AG2591="","",[1]Summary!$AG2591)</f>
        <v>0.10296000000000001</v>
      </c>
      <c r="H2592" s="58"/>
      <c r="I2592" s="58">
        <f>IF('[2]Total Proposed Rate Y2 Full-GF'!$AG2590="","",'[2]Total Proposed Rate Y2 Full-GF'!$AG2590)</f>
        <v>0.10296000000000001</v>
      </c>
      <c r="J2592" s="58"/>
      <c r="K2592" s="58">
        <f t="shared" si="183"/>
        <v>0</v>
      </c>
      <c r="L2592" s="4"/>
      <c r="M2592" s="59">
        <f t="shared" si="184"/>
        <v>0</v>
      </c>
    </row>
    <row r="2593" spans="1:13" x14ac:dyDescent="0.2">
      <c r="A2593" s="6"/>
      <c r="C2593" s="45"/>
      <c r="E2593" s="14"/>
      <c r="G2593" s="51"/>
      <c r="I2593" s="51" t="str">
        <f>IF('[2]Total Proposed Rate Y2 Full-GF'!$AG2591="","",'[2]Total Proposed Rate Y2 Full-GF'!$AG2591)</f>
        <v/>
      </c>
      <c r="K2593" s="51" t="str">
        <f t="shared" si="183"/>
        <v/>
      </c>
      <c r="M2593" s="59" t="str">
        <f t="shared" si="184"/>
        <v/>
      </c>
    </row>
    <row r="2594" spans="1:13" ht="10.5" x14ac:dyDescent="0.25">
      <c r="A2594" s="6">
        <f>+A2593+1</f>
        <v>1</v>
      </c>
      <c r="C2594" s="69" t="s">
        <v>291</v>
      </c>
      <c r="D2594" s="70"/>
      <c r="G2594" s="51"/>
      <c r="I2594" s="51" t="str">
        <f>IF('[2]Total Proposed Rate Y2 Full-GF'!$AG2592="","",'[2]Total Proposed Rate Y2 Full-GF'!$AG2592)</f>
        <v/>
      </c>
      <c r="K2594" s="51" t="str">
        <f t="shared" si="183"/>
        <v/>
      </c>
      <c r="L2594" s="4"/>
      <c r="M2594" s="59" t="str">
        <f t="shared" si="184"/>
        <v/>
      </c>
    </row>
    <row r="2595" spans="1:13" x14ac:dyDescent="0.2">
      <c r="A2595" s="6">
        <f t="shared" ref="A2595" si="186">+A2594+1</f>
        <v>2</v>
      </c>
      <c r="C2595" s="67" t="s">
        <v>12</v>
      </c>
      <c r="D2595" s="70"/>
      <c r="G2595" s="51" t="str">
        <f>IF([1]Summary!$AG2594="","",[1]Summary!$AG2594)</f>
        <v/>
      </c>
      <c r="I2595" s="51" t="str">
        <f>IF('[2]Total Proposed Rate Y2 Full-GF'!$AG2593="","",'[2]Total Proposed Rate Y2 Full-GF'!$AG2593)</f>
        <v/>
      </c>
      <c r="K2595" s="51" t="str">
        <f t="shared" si="183"/>
        <v/>
      </c>
      <c r="L2595" s="4"/>
      <c r="M2595" s="59" t="str">
        <f t="shared" si="184"/>
        <v/>
      </c>
    </row>
    <row r="2596" spans="1:13" x14ac:dyDescent="0.2">
      <c r="A2596" s="6">
        <f>+A2595+1</f>
        <v>3</v>
      </c>
      <c r="C2596" s="82" t="s">
        <v>184</v>
      </c>
      <c r="D2596" s="70"/>
      <c r="G2596" s="51" t="str">
        <f>IF([1]Summary!$AG2595="","",[1]Summary!$AG2595)</f>
        <v/>
      </c>
      <c r="I2596" s="51" t="str">
        <f>IF('[2]Total Proposed Rate Y2 Full-GF'!$AG2594="","",'[2]Total Proposed Rate Y2 Full-GF'!$AG2594)</f>
        <v/>
      </c>
      <c r="K2596" s="51" t="str">
        <f t="shared" si="183"/>
        <v/>
      </c>
      <c r="M2596" s="59" t="str">
        <f t="shared" si="184"/>
        <v/>
      </c>
    </row>
    <row r="2597" spans="1:13" x14ac:dyDescent="0.2">
      <c r="A2597" s="6">
        <f t="shared" si="185"/>
        <v>4</v>
      </c>
      <c r="C2597" s="38" t="s">
        <v>131</v>
      </c>
      <c r="D2597" s="98"/>
      <c r="E2597" s="70" t="s">
        <v>13</v>
      </c>
      <c r="G2597" s="51">
        <f>IF([1]Summary!$AG2596="","",[1]Summary!$AG2596)</f>
        <v>223.56</v>
      </c>
      <c r="I2597" s="51">
        <f>IF('[2]Total Proposed Rate Y2 Full-GF'!$AG2595="","",'[2]Total Proposed Rate Y2 Full-GF'!$AG2595)</f>
        <v>268.27999999999997</v>
      </c>
      <c r="K2597" s="51">
        <f t="shared" si="183"/>
        <v>44.71999999999997</v>
      </c>
      <c r="M2597" s="59">
        <f t="shared" si="184"/>
        <v>0.20003578457684723</v>
      </c>
    </row>
    <row r="2598" spans="1:13" x14ac:dyDescent="0.2">
      <c r="A2598" s="6">
        <f t="shared" si="185"/>
        <v>5</v>
      </c>
      <c r="C2598" s="38" t="s">
        <v>132</v>
      </c>
      <c r="D2598" s="98"/>
      <c r="E2598" s="70" t="s">
        <v>13</v>
      </c>
      <c r="G2598" s="51">
        <f>IF([1]Summary!$AG2597="","",[1]Summary!$AG2597)</f>
        <v>60.29</v>
      </c>
      <c r="I2598" s="51">
        <f>IF('[2]Total Proposed Rate Y2 Full-GF'!$AG2596="","",'[2]Total Proposed Rate Y2 Full-GF'!$AG2596)</f>
        <v>72.34</v>
      </c>
      <c r="K2598" s="51">
        <f t="shared" si="183"/>
        <v>12.050000000000004</v>
      </c>
      <c r="L2598" s="4"/>
      <c r="M2598" s="59">
        <f t="shared" si="184"/>
        <v>0.19986730801127889</v>
      </c>
    </row>
    <row r="2599" spans="1:13" x14ac:dyDescent="0.2">
      <c r="A2599" s="6">
        <f t="shared" si="185"/>
        <v>6</v>
      </c>
      <c r="C2599" s="82" t="s">
        <v>185</v>
      </c>
      <c r="D2599" s="98"/>
      <c r="E2599" s="70"/>
      <c r="G2599" s="51" t="str">
        <f>IF([1]Summary!$AG2598="","",[1]Summary!$AG2598)</f>
        <v/>
      </c>
      <c r="I2599" s="51" t="str">
        <f>IF('[2]Total Proposed Rate Y2 Full-GF'!$AG2597="","",'[2]Total Proposed Rate Y2 Full-GF'!$AG2597)</f>
        <v/>
      </c>
      <c r="K2599" s="51" t="str">
        <f t="shared" si="183"/>
        <v/>
      </c>
      <c r="L2599" s="4"/>
      <c r="M2599" s="59" t="str">
        <f t="shared" si="184"/>
        <v/>
      </c>
    </row>
    <row r="2600" spans="1:13" x14ac:dyDescent="0.2">
      <c r="A2600" s="6">
        <f t="shared" si="185"/>
        <v>7</v>
      </c>
      <c r="C2600" s="38" t="s">
        <v>131</v>
      </c>
      <c r="D2600" s="98"/>
      <c r="E2600" s="70" t="s">
        <v>13</v>
      </c>
      <c r="G2600" s="51">
        <f>IF([1]Summary!$AG2599="","",[1]Summary!$AG2599)</f>
        <v>223.56</v>
      </c>
      <c r="I2600" s="51">
        <f>IF('[2]Total Proposed Rate Y2 Full-GF'!$AG2598="","",'[2]Total Proposed Rate Y2 Full-GF'!$AG2598)</f>
        <v>268.27999999999997</v>
      </c>
      <c r="K2600" s="51">
        <f t="shared" si="183"/>
        <v>44.71999999999997</v>
      </c>
      <c r="M2600" s="59">
        <f t="shared" si="184"/>
        <v>0.20003578457684723</v>
      </c>
    </row>
    <row r="2601" spans="1:13" x14ac:dyDescent="0.2">
      <c r="A2601" s="6">
        <f t="shared" si="185"/>
        <v>8</v>
      </c>
      <c r="C2601" s="38" t="s">
        <v>132</v>
      </c>
      <c r="D2601" s="98"/>
      <c r="E2601" s="70" t="s">
        <v>13</v>
      </c>
      <c r="G2601" s="51">
        <f>IF([1]Summary!$AG2600="","",[1]Summary!$AG2600)</f>
        <v>60.29</v>
      </c>
      <c r="I2601" s="51">
        <f>IF('[2]Total Proposed Rate Y2 Full-GF'!$AG2599="","",'[2]Total Proposed Rate Y2 Full-GF'!$AG2599)</f>
        <v>72.34</v>
      </c>
      <c r="K2601" s="51">
        <f t="shared" si="183"/>
        <v>12.050000000000004</v>
      </c>
      <c r="L2601" s="4"/>
      <c r="M2601" s="59">
        <f t="shared" si="184"/>
        <v>0.19986730801127889</v>
      </c>
    </row>
    <row r="2602" spans="1:13" x14ac:dyDescent="0.2">
      <c r="A2602" s="6">
        <f t="shared" si="185"/>
        <v>9</v>
      </c>
      <c r="C2602" s="67" t="s">
        <v>186</v>
      </c>
      <c r="D2602" s="67"/>
      <c r="E2602" s="67" t="s">
        <v>199</v>
      </c>
      <c r="G2602" s="51">
        <f>IF([1]Summary!$AG2601="","",[1]Summary!$AG2601)</f>
        <v>1.23</v>
      </c>
      <c r="I2602" s="51">
        <f>IF('[2]Total Proposed Rate Y2 Full-GF'!$AG2600="","",'[2]Total Proposed Rate Y2 Full-GF'!$AG2600)</f>
        <v>1.23</v>
      </c>
      <c r="K2602" s="51">
        <f t="shared" si="183"/>
        <v>0</v>
      </c>
      <c r="L2602" s="4"/>
      <c r="M2602" s="59">
        <f t="shared" si="184"/>
        <v>0</v>
      </c>
    </row>
    <row r="2603" spans="1:13" x14ac:dyDescent="0.2">
      <c r="A2603" s="6">
        <f t="shared" si="185"/>
        <v>10</v>
      </c>
      <c r="C2603" s="67" t="s">
        <v>187</v>
      </c>
      <c r="D2603" s="67"/>
      <c r="E2603" s="67" t="s">
        <v>199</v>
      </c>
      <c r="G2603" s="51">
        <f>IF([1]Summary!$AG2602="","",[1]Summary!$AG2602)</f>
        <v>3.17</v>
      </c>
      <c r="I2603" s="51">
        <f>IF('[2]Total Proposed Rate Y2 Full-GF'!$AG2601="","",'[2]Total Proposed Rate Y2 Full-GF'!$AG2601)</f>
        <v>3.17</v>
      </c>
      <c r="K2603" s="51">
        <f t="shared" si="183"/>
        <v>0</v>
      </c>
      <c r="M2603" s="59">
        <f t="shared" si="184"/>
        <v>0</v>
      </c>
    </row>
    <row r="2604" spans="1:13" x14ac:dyDescent="0.2">
      <c r="A2604" s="6">
        <f t="shared" si="185"/>
        <v>11</v>
      </c>
      <c r="C2604" s="67" t="s">
        <v>188</v>
      </c>
      <c r="D2604" s="67"/>
      <c r="E2604" s="67" t="s">
        <v>199</v>
      </c>
      <c r="G2604" s="51">
        <f>IF([1]Summary!$AG2603="","",[1]Summary!$AG2603)</f>
        <v>1.22</v>
      </c>
      <c r="I2604" s="51">
        <f>IF('[2]Total Proposed Rate Y2 Full-GF'!$AG2602="","",'[2]Total Proposed Rate Y2 Full-GF'!$AG2602)</f>
        <v>1.22</v>
      </c>
      <c r="K2604" s="51">
        <f t="shared" si="183"/>
        <v>0</v>
      </c>
      <c r="L2604" s="4"/>
      <c r="M2604" s="59">
        <f t="shared" si="184"/>
        <v>0</v>
      </c>
    </row>
    <row r="2605" spans="1:13" x14ac:dyDescent="0.2">
      <c r="A2605" s="6">
        <f t="shared" si="185"/>
        <v>12</v>
      </c>
      <c r="C2605" s="67" t="s">
        <v>189</v>
      </c>
      <c r="D2605" s="67"/>
      <c r="E2605" s="67" t="s">
        <v>199</v>
      </c>
      <c r="G2605" s="51">
        <f>IF([1]Summary!$AG2604="","",[1]Summary!$AG2604)</f>
        <v>3.13</v>
      </c>
      <c r="I2605" s="51">
        <f>IF('[2]Total Proposed Rate Y2 Full-GF'!$AG2603="","",'[2]Total Proposed Rate Y2 Full-GF'!$AG2603)</f>
        <v>3.13</v>
      </c>
      <c r="K2605" s="51">
        <f t="shared" si="183"/>
        <v>0</v>
      </c>
      <c r="L2605" s="4"/>
      <c r="M2605" s="59">
        <f t="shared" si="184"/>
        <v>0</v>
      </c>
    </row>
    <row r="2606" spans="1:13" x14ac:dyDescent="0.2">
      <c r="A2606" s="6">
        <f t="shared" si="185"/>
        <v>13</v>
      </c>
      <c r="C2606" s="67" t="s">
        <v>122</v>
      </c>
      <c r="D2606" s="98"/>
      <c r="E2606" s="70"/>
      <c r="G2606" s="51" t="str">
        <f>IF([1]Summary!$AG2605="","",[1]Summary!$AG2605)</f>
        <v/>
      </c>
      <c r="I2606" s="51" t="str">
        <f>IF('[2]Total Proposed Rate Y2 Full-GF'!$AG2604="","",'[2]Total Proposed Rate Y2 Full-GF'!$AG2604)</f>
        <v/>
      </c>
      <c r="K2606" s="51" t="str">
        <f t="shared" si="183"/>
        <v/>
      </c>
      <c r="M2606" s="59" t="str">
        <f t="shared" si="184"/>
        <v/>
      </c>
    </row>
    <row r="2607" spans="1:13" x14ac:dyDescent="0.2">
      <c r="A2607" s="6">
        <f t="shared" si="185"/>
        <v>14</v>
      </c>
      <c r="C2607" s="38" t="s">
        <v>131</v>
      </c>
      <c r="D2607" s="98"/>
      <c r="E2607" s="70" t="s">
        <v>15</v>
      </c>
      <c r="F2607" s="22"/>
      <c r="G2607" s="51">
        <f>IF([1]Summary!$AG2606="","",[1]Summary!$AG2606)</f>
        <v>14.17</v>
      </c>
      <c r="I2607" s="51">
        <f>IF('[2]Total Proposed Rate Y2 Full-GF'!$AG2605="","",'[2]Total Proposed Rate Y2 Full-GF'!$AG2605)</f>
        <v>14.17</v>
      </c>
      <c r="J2607" s="22"/>
      <c r="K2607" s="51">
        <f t="shared" si="183"/>
        <v>0</v>
      </c>
      <c r="L2607" s="22"/>
      <c r="M2607" s="59">
        <f t="shared" si="184"/>
        <v>0</v>
      </c>
    </row>
    <row r="2608" spans="1:13" x14ac:dyDescent="0.2">
      <c r="A2608" s="6">
        <f t="shared" si="185"/>
        <v>15</v>
      </c>
      <c r="C2608" s="38" t="s">
        <v>132</v>
      </c>
      <c r="D2608" s="98"/>
      <c r="E2608" s="70" t="s">
        <v>15</v>
      </c>
      <c r="G2608" s="51">
        <f>IF([1]Summary!$AG2607="","",[1]Summary!$AG2607)</f>
        <v>13.690000000000001</v>
      </c>
      <c r="I2608" s="51">
        <f>IF('[2]Total Proposed Rate Y2 Full-GF'!$AG2606="","",'[2]Total Proposed Rate Y2 Full-GF'!$AG2606)</f>
        <v>13.690000000000001</v>
      </c>
      <c r="K2608" s="51">
        <f t="shared" si="183"/>
        <v>0</v>
      </c>
      <c r="L2608" s="22"/>
      <c r="M2608" s="59">
        <f t="shared" si="184"/>
        <v>0</v>
      </c>
    </row>
    <row r="2609" spans="1:13" hidden="1" x14ac:dyDescent="0.2">
      <c r="A2609" s="6">
        <f t="shared" si="185"/>
        <v>16</v>
      </c>
      <c r="C2609" s="67" t="s">
        <v>191</v>
      </c>
      <c r="D2609" s="98"/>
      <c r="E2609" s="70"/>
      <c r="G2609" s="51" t="str">
        <f>IF([1]Summary!$AG2608="","",[1]Summary!$AG2608)</f>
        <v/>
      </c>
      <c r="I2609" s="51" t="str">
        <f>IF('[2]Total Proposed Rate Y2 Full-GF'!$AG2607="","",'[2]Total Proposed Rate Y2 Full-GF'!$AG2607)</f>
        <v/>
      </c>
      <c r="K2609" s="51" t="str">
        <f t="shared" si="183"/>
        <v/>
      </c>
      <c r="L2609" s="22"/>
      <c r="M2609" s="59" t="str">
        <f t="shared" si="184"/>
        <v/>
      </c>
    </row>
    <row r="2610" spans="1:13" hidden="1" x14ac:dyDescent="0.2">
      <c r="A2610" s="6">
        <f t="shared" si="185"/>
        <v>17</v>
      </c>
      <c r="C2610" s="38" t="s">
        <v>131</v>
      </c>
      <c r="D2610" s="98"/>
      <c r="E2610" s="70" t="s">
        <v>15</v>
      </c>
      <c r="G2610" s="51">
        <f>IF([1]Summary!$AG2609="","",[1]Summary!$AG2609)</f>
        <v>0</v>
      </c>
      <c r="I2610" s="51">
        <f>IF('[2]Total Proposed Rate Y2 Full-GF'!$AG2608="","",'[2]Total Proposed Rate Y2 Full-GF'!$AG2608)</f>
        <v>0</v>
      </c>
      <c r="K2610" s="51">
        <f t="shared" si="183"/>
        <v>0</v>
      </c>
      <c r="M2610" s="59">
        <f t="shared" si="184"/>
        <v>0</v>
      </c>
    </row>
    <row r="2611" spans="1:13" hidden="1" x14ac:dyDescent="0.2">
      <c r="A2611" s="6">
        <f t="shared" si="185"/>
        <v>18</v>
      </c>
      <c r="C2611" s="38" t="s">
        <v>132</v>
      </c>
      <c r="D2611" s="98"/>
      <c r="E2611" s="70" t="s">
        <v>15</v>
      </c>
      <c r="G2611" s="51">
        <f>IF([1]Summary!$AG2610="","",[1]Summary!$AG2610)</f>
        <v>0</v>
      </c>
      <c r="I2611" s="51">
        <f>IF('[2]Total Proposed Rate Y2 Full-GF'!$AG2609="","",'[2]Total Proposed Rate Y2 Full-GF'!$AG2609)</f>
        <v>0</v>
      </c>
      <c r="K2611" s="51">
        <f t="shared" si="183"/>
        <v>0</v>
      </c>
      <c r="L2611" s="22"/>
      <c r="M2611" s="59">
        <f t="shared" si="184"/>
        <v>0</v>
      </c>
    </row>
    <row r="2612" spans="1:13" x14ac:dyDescent="0.2">
      <c r="A2612" s="6">
        <f>+A2608+1</f>
        <v>16</v>
      </c>
      <c r="C2612" s="70" t="s">
        <v>193</v>
      </c>
      <c r="D2612" s="98"/>
      <c r="E2612" s="70"/>
      <c r="G2612" s="51" t="str">
        <f>IF([1]Summary!$AG2611="","",[1]Summary!$AG2611)</f>
        <v/>
      </c>
      <c r="I2612" s="51" t="str">
        <f>IF('[2]Total Proposed Rate Y2 Full-GF'!$AG2610="","",'[2]Total Proposed Rate Y2 Full-GF'!$AG2610)</f>
        <v/>
      </c>
      <c r="K2612" s="51" t="str">
        <f t="shared" si="183"/>
        <v/>
      </c>
      <c r="L2612" s="22"/>
      <c r="M2612" s="59" t="str">
        <f t="shared" si="184"/>
        <v/>
      </c>
    </row>
    <row r="2613" spans="1:13" x14ac:dyDescent="0.2">
      <c r="A2613" s="6">
        <f t="shared" ref="A2613:A2642" si="187">+A2612+1</f>
        <v>17</v>
      </c>
      <c r="C2613" s="82" t="s">
        <v>75</v>
      </c>
      <c r="D2613" s="98"/>
      <c r="E2613" s="70"/>
      <c r="G2613" s="51" t="str">
        <f>IF([1]Summary!$AG2612="","",[1]Summary!$AG2612)</f>
        <v/>
      </c>
      <c r="I2613" s="51" t="str">
        <f>IF('[2]Total Proposed Rate Y2 Full-GF'!$AG2611="","",'[2]Total Proposed Rate Y2 Full-GF'!$AG2611)</f>
        <v/>
      </c>
      <c r="K2613" s="51" t="str">
        <f t="shared" si="183"/>
        <v/>
      </c>
      <c r="M2613" s="59" t="str">
        <f t="shared" si="184"/>
        <v/>
      </c>
    </row>
    <row r="2614" spans="1:13" x14ac:dyDescent="0.2">
      <c r="A2614" s="6">
        <f t="shared" si="187"/>
        <v>18</v>
      </c>
      <c r="C2614" s="38" t="s">
        <v>131</v>
      </c>
      <c r="D2614" s="98"/>
      <c r="E2614" s="70" t="s">
        <v>15</v>
      </c>
      <c r="G2614" s="51">
        <f>IF([1]Summary!$AG2613="","",[1]Summary!$AG2613)</f>
        <v>2.78</v>
      </c>
      <c r="I2614" s="51">
        <f>IF('[2]Total Proposed Rate Y2 Full-GF'!$AG2612="","",'[2]Total Proposed Rate Y2 Full-GF'!$AG2612)</f>
        <v>2.78</v>
      </c>
      <c r="K2614" s="51">
        <f t="shared" si="183"/>
        <v>0</v>
      </c>
      <c r="L2614" s="22"/>
      <c r="M2614" s="59">
        <f t="shared" si="184"/>
        <v>0</v>
      </c>
    </row>
    <row r="2615" spans="1:13" x14ac:dyDescent="0.2">
      <c r="A2615" s="6">
        <f t="shared" si="187"/>
        <v>19</v>
      </c>
      <c r="C2615" s="38" t="s">
        <v>132</v>
      </c>
      <c r="D2615" s="98"/>
      <c r="E2615" s="70" t="s">
        <v>15</v>
      </c>
      <c r="G2615" s="51">
        <f>IF([1]Summary!$AG2614="","",[1]Summary!$AG2614)</f>
        <v>2.69</v>
      </c>
      <c r="I2615" s="51">
        <f>IF('[2]Total Proposed Rate Y2 Full-GF'!$AG2613="","",'[2]Total Proposed Rate Y2 Full-GF'!$AG2613)</f>
        <v>2.69</v>
      </c>
      <c r="K2615" s="51">
        <f t="shared" si="183"/>
        <v>0</v>
      </c>
      <c r="L2615" s="22"/>
      <c r="M2615" s="59">
        <f t="shared" si="184"/>
        <v>0</v>
      </c>
    </row>
    <row r="2616" spans="1:13" x14ac:dyDescent="0.2">
      <c r="A2616" s="6">
        <f t="shared" si="187"/>
        <v>20</v>
      </c>
      <c r="C2616" s="82" t="s">
        <v>76</v>
      </c>
      <c r="D2616" s="98"/>
      <c r="E2616" s="70"/>
      <c r="G2616" s="51" t="str">
        <f>IF([1]Summary!$AG2615="","",[1]Summary!$AG2615)</f>
        <v/>
      </c>
      <c r="I2616" s="51" t="str">
        <f>IF('[2]Total Proposed Rate Y2 Full-GF'!$AG2614="","",'[2]Total Proposed Rate Y2 Full-GF'!$AG2614)</f>
        <v/>
      </c>
      <c r="J2616" s="58"/>
      <c r="K2616" s="58" t="str">
        <f t="shared" si="183"/>
        <v/>
      </c>
      <c r="M2616" s="59" t="str">
        <f t="shared" si="184"/>
        <v/>
      </c>
    </row>
    <row r="2617" spans="1:13" x14ac:dyDescent="0.2">
      <c r="A2617" s="6">
        <f t="shared" si="187"/>
        <v>21</v>
      </c>
      <c r="C2617" s="38" t="s">
        <v>131</v>
      </c>
      <c r="D2617" s="98"/>
      <c r="E2617" s="70" t="s">
        <v>15</v>
      </c>
      <c r="G2617" s="51">
        <f>IF([1]Summary!$AG2616="","",[1]Summary!$AG2616)</f>
        <v>0.65</v>
      </c>
      <c r="I2617" s="51">
        <f>IF('[2]Total Proposed Rate Y2 Full-GF'!$AG2615="","",'[2]Total Proposed Rate Y2 Full-GF'!$AG2615)</f>
        <v>0.65</v>
      </c>
      <c r="J2617" s="58"/>
      <c r="K2617" s="51">
        <f t="shared" si="183"/>
        <v>0</v>
      </c>
      <c r="M2617" s="59">
        <f t="shared" si="184"/>
        <v>0</v>
      </c>
    </row>
    <row r="2618" spans="1:13" x14ac:dyDescent="0.2">
      <c r="A2618" s="6">
        <f t="shared" si="187"/>
        <v>22</v>
      </c>
      <c r="C2618" s="38" t="s">
        <v>132</v>
      </c>
      <c r="D2618" s="98"/>
      <c r="E2618" s="70" t="s">
        <v>15</v>
      </c>
      <c r="G2618" s="51">
        <f>IF([1]Summary!$AG2617="","",[1]Summary!$AG2617)</f>
        <v>0.63</v>
      </c>
      <c r="I2618" s="51">
        <f>IF('[2]Total Proposed Rate Y2 Full-GF'!$AG2616="","",'[2]Total Proposed Rate Y2 Full-GF'!$AG2616)</f>
        <v>0.63</v>
      </c>
      <c r="J2618" s="58"/>
      <c r="K2618" s="51">
        <f t="shared" si="183"/>
        <v>0</v>
      </c>
      <c r="L2618" s="22"/>
      <c r="M2618" s="59">
        <f t="shared" si="184"/>
        <v>0</v>
      </c>
    </row>
    <row r="2619" spans="1:13" x14ac:dyDescent="0.2">
      <c r="A2619" s="6">
        <f t="shared" si="187"/>
        <v>23</v>
      </c>
      <c r="C2619" s="68" t="s">
        <v>192</v>
      </c>
      <c r="D2619" s="98"/>
      <c r="E2619" s="70"/>
      <c r="G2619" s="51" t="str">
        <f>IF([1]Summary!$AG2618="","",[1]Summary!$AG2618)</f>
        <v/>
      </c>
      <c r="I2619" s="51" t="str">
        <f>IF('[2]Total Proposed Rate Y2 Full-GF'!$AG2617="","",'[2]Total Proposed Rate Y2 Full-GF'!$AG2617)</f>
        <v/>
      </c>
      <c r="J2619" s="58"/>
      <c r="K2619" s="51" t="str">
        <f t="shared" si="183"/>
        <v/>
      </c>
      <c r="L2619" s="22"/>
      <c r="M2619" s="59" t="str">
        <f t="shared" si="184"/>
        <v/>
      </c>
    </row>
    <row r="2620" spans="1:13" x14ac:dyDescent="0.2">
      <c r="A2620" s="6">
        <f t="shared" si="187"/>
        <v>24</v>
      </c>
      <c r="B2620" s="17"/>
      <c r="C2620" s="38" t="s">
        <v>131</v>
      </c>
      <c r="D2620" s="98"/>
      <c r="E2620" s="70" t="s">
        <v>102</v>
      </c>
      <c r="G2620" s="51">
        <f>IF([1]Summary!$AG2619="","",[1]Summary!$AG2619)</f>
        <v>0.25</v>
      </c>
      <c r="I2620" s="51">
        <f>IF('[2]Total Proposed Rate Y2 Full-GF'!$AG2618="","",'[2]Total Proposed Rate Y2 Full-GF'!$AG2618)</f>
        <v>0.25</v>
      </c>
      <c r="J2620" s="58"/>
      <c r="K2620" s="51">
        <f t="shared" si="183"/>
        <v>0</v>
      </c>
      <c r="M2620" s="59">
        <f t="shared" si="184"/>
        <v>0</v>
      </c>
    </row>
    <row r="2621" spans="1:13" x14ac:dyDescent="0.2">
      <c r="A2621" s="6">
        <f t="shared" si="187"/>
        <v>25</v>
      </c>
      <c r="B2621" s="17"/>
      <c r="C2621" s="38" t="s">
        <v>132</v>
      </c>
      <c r="D2621" s="98"/>
      <c r="E2621" s="70" t="s">
        <v>102</v>
      </c>
      <c r="G2621" s="51">
        <f>IF([1]Summary!$AG2620="","",[1]Summary!$AG2620)</f>
        <v>0.25</v>
      </c>
      <c r="I2621" s="51">
        <f>IF('[2]Total Proposed Rate Y2 Full-GF'!$AG2619="","",'[2]Total Proposed Rate Y2 Full-GF'!$AG2619)</f>
        <v>0.25</v>
      </c>
      <c r="J2621" s="58"/>
      <c r="K2621" s="51">
        <f t="shared" si="183"/>
        <v>0</v>
      </c>
      <c r="L2621" s="22"/>
      <c r="M2621" s="59">
        <f t="shared" si="184"/>
        <v>0</v>
      </c>
    </row>
    <row r="2622" spans="1:13" x14ac:dyDescent="0.2">
      <c r="A2622" s="6">
        <f t="shared" si="187"/>
        <v>26</v>
      </c>
      <c r="C2622" s="70" t="s">
        <v>194</v>
      </c>
      <c r="D2622" s="98"/>
      <c r="E2622" s="70"/>
      <c r="G2622" s="51" t="str">
        <f>IF([1]Summary!$AG2621="","",[1]Summary!$AG2621)</f>
        <v/>
      </c>
      <c r="I2622" s="51" t="str">
        <f>IF('[2]Total Proposed Rate Y2 Full-GF'!$AG2620="","",'[2]Total Proposed Rate Y2 Full-GF'!$AG2620)</f>
        <v/>
      </c>
      <c r="J2622" s="58"/>
      <c r="K2622" s="51" t="str">
        <f t="shared" si="183"/>
        <v/>
      </c>
      <c r="L2622" s="22"/>
      <c r="M2622" s="59" t="str">
        <f t="shared" si="184"/>
        <v/>
      </c>
    </row>
    <row r="2623" spans="1:13" x14ac:dyDescent="0.2">
      <c r="A2623" s="6">
        <f t="shared" si="187"/>
        <v>27</v>
      </c>
      <c r="C2623" s="82" t="s">
        <v>75</v>
      </c>
      <c r="D2623" s="98"/>
      <c r="E2623" s="70"/>
      <c r="G2623" s="51" t="str">
        <f>IF([1]Summary!$AG2622="","",[1]Summary!$AG2622)</f>
        <v/>
      </c>
      <c r="I2623" s="51" t="str">
        <f>IF('[2]Total Proposed Rate Y2 Full-GF'!$AG2621="","",'[2]Total Proposed Rate Y2 Full-GF'!$AG2621)</f>
        <v/>
      </c>
      <c r="J2623" s="58"/>
      <c r="K2623" s="58" t="str">
        <f t="shared" si="183"/>
        <v/>
      </c>
      <c r="M2623" s="59" t="str">
        <f t="shared" si="184"/>
        <v/>
      </c>
    </row>
    <row r="2624" spans="1:13" x14ac:dyDescent="0.2">
      <c r="A2624" s="6">
        <f t="shared" si="187"/>
        <v>28</v>
      </c>
      <c r="C2624" s="102" t="s">
        <v>195</v>
      </c>
      <c r="D2624" s="98"/>
      <c r="E2624" s="70"/>
      <c r="G2624" s="51" t="str">
        <f>IF([1]Summary!$AG2623="","",[1]Summary!$AG2623)</f>
        <v/>
      </c>
      <c r="I2624" s="51" t="str">
        <f>IF('[2]Total Proposed Rate Y2 Full-GF'!$AG2622="","",'[2]Total Proposed Rate Y2 Full-GF'!$AG2622)</f>
        <v/>
      </c>
      <c r="J2624" s="58"/>
      <c r="K2624" s="58" t="str">
        <f t="shared" si="183"/>
        <v/>
      </c>
      <c r="M2624" s="59" t="str">
        <f t="shared" si="184"/>
        <v/>
      </c>
    </row>
    <row r="2625" spans="1:14" x14ac:dyDescent="0.2">
      <c r="A2625" s="6">
        <f t="shared" si="187"/>
        <v>29</v>
      </c>
      <c r="C2625" s="103" t="s">
        <v>131</v>
      </c>
      <c r="D2625" s="98"/>
      <c r="E2625" s="70" t="s">
        <v>22</v>
      </c>
      <c r="G2625" s="58">
        <f>IF([1]Summary!$AG2624="","",[1]Summary!$AG2624)</f>
        <v>0.23258000000000001</v>
      </c>
      <c r="H2625" s="58"/>
      <c r="I2625" s="58">
        <f>IF('[2]Total Proposed Rate Y2 Full-GF'!$AG2623="","",'[2]Total Proposed Rate Y2 Full-GF'!$AG2623)</f>
        <v>0.22932000000000002</v>
      </c>
      <c r="J2625" s="58"/>
      <c r="K2625" s="58">
        <f t="shared" si="183"/>
        <v>-3.2599999999999851E-3</v>
      </c>
      <c r="M2625" s="59">
        <f t="shared" si="184"/>
        <v>-1.4016682431851342E-2</v>
      </c>
    </row>
    <row r="2626" spans="1:14" x14ac:dyDescent="0.2">
      <c r="A2626" s="6">
        <f t="shared" si="187"/>
        <v>30</v>
      </c>
      <c r="C2626" s="103" t="s">
        <v>132</v>
      </c>
      <c r="D2626" s="98"/>
      <c r="E2626" s="70" t="s">
        <v>22</v>
      </c>
      <c r="G2626" s="58">
        <f>IF([1]Summary!$AG2625="","",[1]Summary!$AG2625)</f>
        <v>0.23152000000000003</v>
      </c>
      <c r="H2626" s="58"/>
      <c r="I2626" s="58">
        <f>IF('[2]Total Proposed Rate Y2 Full-GF'!$AG2624="","",'[2]Total Proposed Rate Y2 Full-GF'!$AG2624)</f>
        <v>0.22828000000000001</v>
      </c>
      <c r="J2626" s="58"/>
      <c r="K2626" s="58">
        <f t="shared" si="183"/>
        <v>-3.2400000000000206E-3</v>
      </c>
      <c r="L2626" s="4"/>
      <c r="M2626" s="59">
        <f t="shared" si="184"/>
        <v>-1.3994471319972444E-2</v>
      </c>
    </row>
    <row r="2627" spans="1:14" x14ac:dyDescent="0.2">
      <c r="A2627" s="6">
        <f t="shared" si="187"/>
        <v>31</v>
      </c>
      <c r="C2627" s="102" t="s">
        <v>289</v>
      </c>
      <c r="D2627" s="98"/>
      <c r="E2627" s="70"/>
      <c r="G2627" s="58" t="str">
        <f>IF([1]Summary!$AG2626="","",[1]Summary!$AG2626)</f>
        <v/>
      </c>
      <c r="H2627" s="58"/>
      <c r="I2627" s="58" t="str">
        <f>IF('[2]Total Proposed Rate Y2 Full-GF'!$AG2625="","",'[2]Total Proposed Rate Y2 Full-GF'!$AG2625)</f>
        <v/>
      </c>
      <c r="J2627" s="58"/>
      <c r="K2627" s="58" t="str">
        <f t="shared" si="183"/>
        <v/>
      </c>
      <c r="L2627" s="4"/>
      <c r="M2627" s="59" t="str">
        <f t="shared" si="184"/>
        <v/>
      </c>
    </row>
    <row r="2628" spans="1:14" x14ac:dyDescent="0.2">
      <c r="A2628" s="6">
        <f t="shared" si="187"/>
        <v>32</v>
      </c>
      <c r="C2628" s="103" t="s">
        <v>131</v>
      </c>
      <c r="D2628" s="98"/>
      <c r="E2628" s="70" t="s">
        <v>22</v>
      </c>
      <c r="G2628" s="58">
        <f>IF([1]Summary!$AG2627="","",[1]Summary!$AG2627)</f>
        <v>0.1217</v>
      </c>
      <c r="H2628" s="58"/>
      <c r="I2628" s="58">
        <f>IF('[2]Total Proposed Rate Y2 Full-GF'!$AG2626="","",'[2]Total Proposed Rate Y2 Full-GF'!$AG2626)</f>
        <v>0.12110000000000001</v>
      </c>
      <c r="J2628" s="58"/>
      <c r="K2628" s="58">
        <f t="shared" si="183"/>
        <v>-5.9999999999998943E-4</v>
      </c>
      <c r="M2628" s="59">
        <f t="shared" si="184"/>
        <v>-4.9301561216104307E-3</v>
      </c>
    </row>
    <row r="2629" spans="1:14" x14ac:dyDescent="0.2">
      <c r="A2629" s="6">
        <f t="shared" si="187"/>
        <v>33</v>
      </c>
      <c r="C2629" s="103" t="s">
        <v>132</v>
      </c>
      <c r="D2629" s="98"/>
      <c r="E2629" s="70" t="s">
        <v>22</v>
      </c>
      <c r="G2629" s="58">
        <f>IF([1]Summary!$AG2628="","",[1]Summary!$AG2628)</f>
        <v>0.12116</v>
      </c>
      <c r="H2629" s="58"/>
      <c r="I2629" s="58">
        <f>IF('[2]Total Proposed Rate Y2 Full-GF'!$AG2627="","",'[2]Total Proposed Rate Y2 Full-GF'!$AG2627)</f>
        <v>0.12056</v>
      </c>
      <c r="J2629" s="58"/>
      <c r="K2629" s="58">
        <f t="shared" si="183"/>
        <v>-6.0000000000000331E-4</v>
      </c>
      <c r="L2629" s="4"/>
      <c r="M2629" s="59">
        <f t="shared" si="184"/>
        <v>-4.9521294156487563E-3</v>
      </c>
    </row>
    <row r="2630" spans="1:14" x14ac:dyDescent="0.2">
      <c r="A2630" s="6">
        <f t="shared" si="187"/>
        <v>34</v>
      </c>
      <c r="C2630" s="102" t="s">
        <v>196</v>
      </c>
      <c r="D2630" s="98"/>
      <c r="E2630" s="70"/>
      <c r="G2630" s="58" t="str">
        <f>IF([1]Summary!$AG2629="","",[1]Summary!$AG2629)</f>
        <v/>
      </c>
      <c r="H2630" s="58"/>
      <c r="I2630" s="58" t="str">
        <f>IF('[2]Total Proposed Rate Y2 Full-GF'!$AG2628="","",'[2]Total Proposed Rate Y2 Full-GF'!$AG2628)</f>
        <v/>
      </c>
      <c r="J2630" s="58"/>
      <c r="K2630" s="58" t="str">
        <f t="shared" si="183"/>
        <v/>
      </c>
      <c r="L2630" s="4"/>
      <c r="M2630" s="59" t="str">
        <f t="shared" si="184"/>
        <v/>
      </c>
    </row>
    <row r="2631" spans="1:14" x14ac:dyDescent="0.2">
      <c r="A2631" s="6">
        <f t="shared" si="187"/>
        <v>35</v>
      </c>
      <c r="C2631" s="103" t="s">
        <v>131</v>
      </c>
      <c r="D2631" s="98"/>
      <c r="E2631" s="70" t="s">
        <v>22</v>
      </c>
      <c r="G2631" s="58">
        <f>IF([1]Summary!$AG2630="","",[1]Summary!$AG2630)</f>
        <v>0.10962999999999999</v>
      </c>
      <c r="H2631" s="58"/>
      <c r="I2631" s="58">
        <f>IF('[2]Total Proposed Rate Y2 Full-GF'!$AG2629="","",'[2]Total Proposed Rate Y2 Full-GF'!$AG2629)</f>
        <v>0.10902999999999999</v>
      </c>
      <c r="J2631" s="58"/>
      <c r="K2631" s="58">
        <f t="shared" si="183"/>
        <v>-6.0000000000000331E-4</v>
      </c>
      <c r="M2631" s="59">
        <f t="shared" si="184"/>
        <v>-5.4729544832619118E-3</v>
      </c>
    </row>
    <row r="2632" spans="1:14" x14ac:dyDescent="0.2">
      <c r="A2632" s="6">
        <f t="shared" si="187"/>
        <v>36</v>
      </c>
      <c r="C2632" s="103" t="s">
        <v>132</v>
      </c>
      <c r="D2632" s="98"/>
      <c r="E2632" s="70" t="s">
        <v>22</v>
      </c>
      <c r="G2632" s="58">
        <f>IF([1]Summary!$AG2631="","",[1]Summary!$AG2631)</f>
        <v>0.10912000000000001</v>
      </c>
      <c r="H2632" s="58"/>
      <c r="I2632" s="58">
        <f>IF('[2]Total Proposed Rate Y2 Full-GF'!$AG2630="","",'[2]Total Proposed Rate Y2 Full-GF'!$AG2630)</f>
        <v>0.10852000000000001</v>
      </c>
      <c r="J2632" s="58"/>
      <c r="K2632" s="58">
        <f t="shared" si="183"/>
        <v>-6.0000000000000331E-4</v>
      </c>
      <c r="L2632" s="4"/>
      <c r="M2632" s="59">
        <f t="shared" si="184"/>
        <v>-5.4985337243402058E-3</v>
      </c>
    </row>
    <row r="2633" spans="1:14" x14ac:dyDescent="0.2">
      <c r="A2633" s="6">
        <f t="shared" si="187"/>
        <v>37</v>
      </c>
      <c r="C2633" s="82" t="s">
        <v>76</v>
      </c>
      <c r="D2633" s="98"/>
      <c r="E2633" s="70"/>
      <c r="G2633" s="58" t="str">
        <f>IF([1]Summary!$AG2632="","",[1]Summary!$AG2632)</f>
        <v/>
      </c>
      <c r="H2633" s="58"/>
      <c r="I2633" s="58" t="str">
        <f>IF('[2]Total Proposed Rate Y2 Full-GF'!$AG2631="","",'[2]Total Proposed Rate Y2 Full-GF'!$AG2631)</f>
        <v/>
      </c>
      <c r="J2633" s="58"/>
      <c r="K2633" s="58" t="str">
        <f t="shared" si="183"/>
        <v/>
      </c>
      <c r="L2633" s="4"/>
      <c r="M2633" s="59" t="str">
        <f t="shared" si="184"/>
        <v/>
      </c>
    </row>
    <row r="2634" spans="1:14" x14ac:dyDescent="0.2">
      <c r="A2634" s="6">
        <f t="shared" si="187"/>
        <v>38</v>
      </c>
      <c r="C2634" s="102" t="s">
        <v>195</v>
      </c>
      <c r="D2634" s="98"/>
      <c r="E2634" s="70"/>
      <c r="G2634" s="58" t="str">
        <f>IF([1]Summary!$AG2633="","",[1]Summary!$AG2633)</f>
        <v/>
      </c>
      <c r="H2634" s="58"/>
      <c r="I2634" s="58" t="str">
        <f>IF('[2]Total Proposed Rate Y2 Full-GF'!$AG2632="","",'[2]Total Proposed Rate Y2 Full-GF'!$AG2632)</f>
        <v/>
      </c>
      <c r="J2634" s="58"/>
      <c r="K2634" s="58" t="str">
        <f t="shared" ref="K2634:K2636" si="188">IF(I2634="","",+I2634-G2634)</f>
        <v/>
      </c>
      <c r="L2634" s="4"/>
      <c r="M2634" s="59" t="str">
        <f t="shared" ref="M2634:M2636" si="189">IF(K2634="","",+IFERROR(K2634/G2634,0))</f>
        <v/>
      </c>
    </row>
    <row r="2635" spans="1:14" x14ac:dyDescent="0.2">
      <c r="A2635" s="6">
        <f t="shared" si="187"/>
        <v>39</v>
      </c>
      <c r="C2635" s="103" t="s">
        <v>131</v>
      </c>
      <c r="D2635" s="98"/>
      <c r="E2635" s="70" t="s">
        <v>22</v>
      </c>
      <c r="G2635" s="58">
        <f>IF([1]Summary!$AG2634="","",[1]Summary!$AG2634)</f>
        <v>0.61036000000000012</v>
      </c>
      <c r="H2635" s="58"/>
      <c r="I2635" s="58">
        <f>IF('[2]Total Proposed Rate Y2 Full-GF'!$AG2633="","",'[2]Total Proposed Rate Y2 Full-GF'!$AG2633)</f>
        <v>0.59911000000000014</v>
      </c>
      <c r="J2635" s="58"/>
      <c r="K2635" s="58">
        <f t="shared" si="188"/>
        <v>-1.1249999999999982E-2</v>
      </c>
      <c r="L2635" s="4"/>
      <c r="M2635" s="59">
        <f t="shared" si="189"/>
        <v>-1.8431745199554327E-2</v>
      </c>
    </row>
    <row r="2636" spans="1:14" x14ac:dyDescent="0.2">
      <c r="A2636" s="6">
        <f t="shared" si="187"/>
        <v>40</v>
      </c>
      <c r="C2636" s="103" t="s">
        <v>132</v>
      </c>
      <c r="D2636" s="98"/>
      <c r="E2636" s="70" t="s">
        <v>22</v>
      </c>
      <c r="G2636" s="58">
        <f>IF([1]Summary!$AG2635="","",[1]Summary!$AG2635)</f>
        <v>0.6073400000000001</v>
      </c>
      <c r="H2636" s="58"/>
      <c r="I2636" s="58">
        <f>IF('[2]Total Proposed Rate Y2 Full-GF'!$AG2634="","",'[2]Total Proposed Rate Y2 Full-GF'!$AG2634)</f>
        <v>0.59615000000000007</v>
      </c>
      <c r="J2636" s="58"/>
      <c r="K2636" s="58">
        <f t="shared" si="188"/>
        <v>-1.1190000000000033E-2</v>
      </c>
      <c r="L2636" s="4"/>
      <c r="M2636" s="59">
        <f t="shared" si="189"/>
        <v>-1.8424605657457158E-2</v>
      </c>
    </row>
    <row r="2637" spans="1:14" x14ac:dyDescent="0.2">
      <c r="A2637" s="6">
        <f t="shared" si="187"/>
        <v>41</v>
      </c>
      <c r="C2637" s="102" t="s">
        <v>289</v>
      </c>
      <c r="D2637" s="98"/>
      <c r="E2637" s="70"/>
      <c r="G2637" s="58" t="str">
        <f>IF([1]Summary!$AG2636="","",[1]Summary!$AG2636)</f>
        <v/>
      </c>
      <c r="H2637" s="58"/>
      <c r="I2637" s="58" t="str">
        <f>IF('[2]Total Proposed Rate Y2 Full-GF'!$AG2635="","",'[2]Total Proposed Rate Y2 Full-GF'!$AG2635)</f>
        <v/>
      </c>
      <c r="J2637" s="58"/>
      <c r="K2637" s="58" t="str">
        <f t="shared" ref="K2637:K2642" si="190">IF(I2637="","",+I2637-G2637)</f>
        <v/>
      </c>
      <c r="L2637" s="4"/>
      <c r="M2637" s="59" t="str">
        <f t="shared" ref="M2637:M2642" si="191">IF(K2637="","",+IFERROR(K2637/G2637,0))</f>
        <v/>
      </c>
    </row>
    <row r="2638" spans="1:14" x14ac:dyDescent="0.2">
      <c r="A2638" s="6">
        <f t="shared" si="187"/>
        <v>42</v>
      </c>
      <c r="C2638" s="103" t="s">
        <v>131</v>
      </c>
      <c r="D2638" s="98"/>
      <c r="E2638" s="70" t="s">
        <v>22</v>
      </c>
      <c r="G2638" s="58">
        <f>IF([1]Summary!$AG2637="","",[1]Summary!$AG2637)</f>
        <v>0.11903</v>
      </c>
      <c r="H2638" s="58"/>
      <c r="I2638" s="58">
        <f>IF('[2]Total Proposed Rate Y2 Full-GF'!$AG2636="","",'[2]Total Proposed Rate Y2 Full-GF'!$AG2636)</f>
        <v>0.11843000000000001</v>
      </c>
      <c r="J2638" s="58"/>
      <c r="K2638" s="58">
        <f t="shared" si="190"/>
        <v>-5.9999999999998943E-4</v>
      </c>
      <c r="L2638" s="4"/>
      <c r="M2638" s="59">
        <f t="shared" si="191"/>
        <v>-5.0407460304124126E-3</v>
      </c>
      <c r="N2638" s="5"/>
    </row>
    <row r="2639" spans="1:14" x14ac:dyDescent="0.2">
      <c r="A2639" s="6">
        <f t="shared" si="187"/>
        <v>43</v>
      </c>
      <c r="C2639" s="103" t="s">
        <v>132</v>
      </c>
      <c r="D2639" s="98"/>
      <c r="E2639" s="70" t="s">
        <v>22</v>
      </c>
      <c r="G2639" s="58">
        <f>IF([1]Summary!$AG2638="","",[1]Summary!$AG2638)</f>
        <v>0.11854000000000001</v>
      </c>
      <c r="H2639" s="58"/>
      <c r="I2639" s="58">
        <f>IF('[2]Total Proposed Rate Y2 Full-GF'!$AG2637="","",'[2]Total Proposed Rate Y2 Full-GF'!$AG2637)</f>
        <v>0.11794</v>
      </c>
      <c r="J2639" s="58"/>
      <c r="K2639" s="58">
        <f t="shared" si="190"/>
        <v>-6.0000000000000331E-4</v>
      </c>
      <c r="L2639" s="4"/>
      <c r="M2639" s="59">
        <f t="shared" si="191"/>
        <v>-5.0615825881559244E-3</v>
      </c>
    </row>
    <row r="2640" spans="1:14" x14ac:dyDescent="0.2">
      <c r="A2640" s="6">
        <f t="shared" si="187"/>
        <v>44</v>
      </c>
      <c r="C2640" s="102" t="s">
        <v>196</v>
      </c>
      <c r="D2640" s="98"/>
      <c r="E2640" s="70"/>
      <c r="G2640" s="58" t="str">
        <f>IF([1]Summary!$AG2639="","",[1]Summary!$AG2639)</f>
        <v/>
      </c>
      <c r="H2640" s="58"/>
      <c r="I2640" s="58" t="str">
        <f>IF('[2]Total Proposed Rate Y2 Full-GF'!$AG2638="","",'[2]Total Proposed Rate Y2 Full-GF'!$AG2638)</f>
        <v/>
      </c>
      <c r="J2640" s="58"/>
      <c r="K2640" s="58" t="str">
        <f t="shared" si="190"/>
        <v/>
      </c>
      <c r="L2640" s="4"/>
      <c r="M2640" s="59" t="str">
        <f t="shared" si="191"/>
        <v/>
      </c>
    </row>
    <row r="2641" spans="1:13" x14ac:dyDescent="0.2">
      <c r="A2641" s="6">
        <f t="shared" si="187"/>
        <v>45</v>
      </c>
      <c r="C2641" s="103" t="s">
        <v>131</v>
      </c>
      <c r="D2641" s="98"/>
      <c r="E2641" s="70" t="s">
        <v>22</v>
      </c>
      <c r="G2641" s="58">
        <f>IF([1]Summary!$AG2640="","",[1]Summary!$AG2640)</f>
        <v>0.11903</v>
      </c>
      <c r="H2641" s="58"/>
      <c r="I2641" s="58">
        <f>IF('[2]Total Proposed Rate Y2 Full-GF'!$AG2639="","",'[2]Total Proposed Rate Y2 Full-GF'!$AG2639)</f>
        <v>0.11843000000000001</v>
      </c>
      <c r="J2641" s="58"/>
      <c r="K2641" s="58">
        <f t="shared" si="190"/>
        <v>-5.9999999999998943E-4</v>
      </c>
      <c r="L2641" s="4"/>
      <c r="M2641" s="59">
        <f t="shared" si="191"/>
        <v>-5.0407460304124126E-3</v>
      </c>
    </row>
    <row r="2642" spans="1:13" x14ac:dyDescent="0.2">
      <c r="A2642" s="6">
        <f t="shared" si="187"/>
        <v>46</v>
      </c>
      <c r="C2642" s="103" t="s">
        <v>132</v>
      </c>
      <c r="D2642" s="98"/>
      <c r="E2642" s="70" t="s">
        <v>22</v>
      </c>
      <c r="G2642" s="58">
        <f>IF([1]Summary!$AG2641="","",[1]Summary!$AG2641)</f>
        <v>0.11854000000000001</v>
      </c>
      <c r="H2642" s="58"/>
      <c r="I2642" s="58">
        <f>IF('[2]Total Proposed Rate Y2 Full-GF'!$AG2640="","",'[2]Total Proposed Rate Y2 Full-GF'!$AG2640)</f>
        <v>0.11794</v>
      </c>
      <c r="J2642" s="58"/>
      <c r="K2642" s="58">
        <f t="shared" si="190"/>
        <v>-6.0000000000000331E-4</v>
      </c>
      <c r="L2642" s="4"/>
      <c r="M2642" s="59">
        <f t="shared" si="191"/>
        <v>-5.0615825881559244E-3</v>
      </c>
    </row>
  </sheetData>
  <autoFilter ref="E1:E2638" xr:uid="{54853311-24AD-4722-AE59-1EBE5264EC10}"/>
  <printOptions horizontalCentered="1"/>
  <pageMargins left="0.75" right="0.75" top="1" bottom="1" header="0.5" footer="0.5"/>
  <pageSetup scale="79" fitToHeight="0" orientation="portrait" r:id="rId1"/>
  <headerFooter alignWithMargins="0">
    <oddHeader>&amp;C&amp;"Arial,Bold"&amp;10ATTACHMENT J
COMPARISON OF ILLUSTRATIVE PROPOSED RATES FOR YEAR 1 AND YEAR 2
(GRANDFATHERED TOU)
SAN DIEGO GAS AND ELECTRIC COMPANY - ELECTRIC DEPARTMENT
2019 GENERAL RATE CASE (GRC) PHASE 2 A.19-03-002</oddHeader>
    <oddFooter>&amp;LChapter 3 - G. Morien
Filed March 2020&amp;R&amp;P of &amp;N</oddFooter>
  </headerFooter>
  <rowBreaks count="19" manualBreakCount="19">
    <brk id="915" max="16383" man="1"/>
    <brk id="981" max="16383" man="1"/>
    <brk id="1105" max="16383" man="1"/>
    <brk id="1166" max="16383" man="1"/>
    <brk id="1538" max="16383" man="1"/>
    <brk id="1603" max="16383" man="1"/>
    <brk id="1625" max="16383" man="1"/>
    <brk id="1726" max="16383" man="1"/>
    <brk id="1764" max="16383" man="1"/>
    <brk id="1841" max="16383" man="1"/>
    <brk id="1879" max="16383" man="1"/>
    <brk id="2160" max="16383" man="1"/>
    <brk id="2198" max="16383" man="1"/>
    <brk id="2273" max="16383" man="1"/>
    <brk id="2334" max="16383" man="1"/>
    <brk id="2448" max="16383" man="1"/>
    <brk id="2496" max="16383" man="1"/>
    <brk id="2539" max="16383" man="1"/>
    <brk id="25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D4A6-9E80-4B6E-8002-D202CFE3ED93}">
  <dimension ref="A1:P264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9.33203125" defaultRowHeight="10" x14ac:dyDescent="0.2"/>
  <cols>
    <col min="1" max="1" width="5.44140625" style="2" customWidth="1"/>
    <col min="2" max="2" width="2" style="2" customWidth="1"/>
    <col min="3" max="3" width="48.109375" style="2" bestFit="1" customWidth="1"/>
    <col min="4" max="4" width="2" style="2" customWidth="1"/>
    <col min="5" max="6" width="20.109375" style="2" customWidth="1"/>
    <col min="7" max="7" width="12.6640625" style="2" customWidth="1"/>
    <col min="8" max="8" width="12.33203125" style="2" bestFit="1" customWidth="1"/>
    <col min="9" max="9" width="20.109375" style="115" customWidth="1"/>
    <col min="10" max="10" width="20.109375" style="111" customWidth="1"/>
    <col min="11" max="11" width="12.6640625" style="2" customWidth="1"/>
    <col min="12" max="12" width="15.44140625" style="2" bestFit="1" customWidth="1"/>
    <col min="13" max="13" width="9.33203125" style="2"/>
    <col min="14" max="14" width="12" style="2" bestFit="1" customWidth="1"/>
    <col min="15" max="15" width="9.33203125" style="2"/>
    <col min="16" max="16" width="16.109375" style="2" bestFit="1" customWidth="1"/>
    <col min="17" max="17" width="13" style="2" bestFit="1" customWidth="1"/>
    <col min="18" max="16384" width="9.33203125" style="2"/>
  </cols>
  <sheetData>
    <row r="1" spans="1:16" ht="12.75" customHeight="1" x14ac:dyDescent="0.25">
      <c r="A1" s="3"/>
      <c r="B1" s="1"/>
      <c r="C1" s="46"/>
      <c r="D1" s="1"/>
      <c r="E1" s="119" t="s">
        <v>343</v>
      </c>
      <c r="F1" s="119" t="s">
        <v>344</v>
      </c>
      <c r="G1" s="119" t="s">
        <v>345</v>
      </c>
      <c r="I1" s="120" t="s">
        <v>346</v>
      </c>
      <c r="J1" s="119" t="s">
        <v>344</v>
      </c>
      <c r="K1" s="119" t="s">
        <v>345</v>
      </c>
    </row>
    <row r="2" spans="1:16" ht="12.75" customHeight="1" x14ac:dyDescent="0.2">
      <c r="A2" s="3"/>
      <c r="B2" s="1"/>
      <c r="C2" s="1"/>
      <c r="D2" s="1"/>
      <c r="E2" s="110" t="s">
        <v>347</v>
      </c>
      <c r="F2" s="110" t="s">
        <v>348</v>
      </c>
      <c r="G2" s="121" t="s">
        <v>350</v>
      </c>
      <c r="I2" s="116" t="s">
        <v>347</v>
      </c>
      <c r="J2" s="110" t="s">
        <v>349</v>
      </c>
      <c r="K2" s="121" t="s">
        <v>351</v>
      </c>
    </row>
    <row r="3" spans="1:16" ht="12.75" customHeight="1" x14ac:dyDescent="0.2">
      <c r="A3" s="3"/>
      <c r="B3" s="1"/>
      <c r="C3" s="1"/>
      <c r="D3" s="1"/>
    </row>
    <row r="4" spans="1:16" ht="10.5" x14ac:dyDescent="0.25">
      <c r="A4" s="3"/>
      <c r="B4" s="1"/>
      <c r="C4" s="1"/>
      <c r="D4" s="1"/>
      <c r="J4" s="112" t="s">
        <v>136</v>
      </c>
    </row>
    <row r="5" spans="1:16" ht="10.5" x14ac:dyDescent="0.25">
      <c r="A5" s="3"/>
      <c r="B5" s="1"/>
      <c r="C5" s="1"/>
      <c r="D5" s="1"/>
      <c r="F5" s="105" t="s">
        <v>1</v>
      </c>
      <c r="J5" s="112" t="s">
        <v>1</v>
      </c>
    </row>
    <row r="6" spans="1:16" ht="10.5" x14ac:dyDescent="0.25">
      <c r="A6" s="3"/>
      <c r="B6" s="1"/>
      <c r="C6" s="1" t="s">
        <v>0</v>
      </c>
      <c r="D6" s="1"/>
      <c r="F6" s="108" t="s">
        <v>137</v>
      </c>
      <c r="J6" s="113" t="s">
        <v>137</v>
      </c>
    </row>
    <row r="7" spans="1:16" ht="10.5" x14ac:dyDescent="0.25">
      <c r="A7" s="3"/>
      <c r="B7" s="1"/>
      <c r="C7" s="1"/>
      <c r="D7" s="1"/>
      <c r="E7" s="7" t="s">
        <v>1</v>
      </c>
      <c r="F7" s="108" t="s">
        <v>293</v>
      </c>
      <c r="I7" s="117" t="s">
        <v>1</v>
      </c>
      <c r="J7" s="113" t="s">
        <v>292</v>
      </c>
    </row>
    <row r="8" spans="1:16" ht="10.5" x14ac:dyDescent="0.25">
      <c r="A8" s="6" t="s">
        <v>2</v>
      </c>
      <c r="B8" s="6"/>
      <c r="C8" s="6" t="s">
        <v>3</v>
      </c>
      <c r="D8" s="6"/>
      <c r="E8" s="7" t="s">
        <v>5</v>
      </c>
      <c r="F8" s="108" t="s">
        <v>5</v>
      </c>
      <c r="I8" s="117" t="s">
        <v>5</v>
      </c>
      <c r="J8" s="113" t="s">
        <v>5</v>
      </c>
    </row>
    <row r="9" spans="1:16" ht="10.5" x14ac:dyDescent="0.25">
      <c r="A9" s="47" t="s">
        <v>6</v>
      </c>
      <c r="B9" s="1"/>
      <c r="C9" s="47" t="s">
        <v>7</v>
      </c>
      <c r="D9" s="1"/>
      <c r="E9" s="9" t="s">
        <v>294</v>
      </c>
      <c r="F9" s="109" t="s">
        <v>139</v>
      </c>
      <c r="I9" s="118" t="s">
        <v>294</v>
      </c>
      <c r="J9" s="114" t="s">
        <v>9</v>
      </c>
    </row>
    <row r="10" spans="1:16" x14ac:dyDescent="0.2">
      <c r="A10" s="6"/>
      <c r="B10" s="1"/>
      <c r="C10" s="11"/>
      <c r="D10" s="1"/>
      <c r="J10" s="115"/>
    </row>
    <row r="11" spans="1:16" ht="10.5" x14ac:dyDescent="0.25">
      <c r="A11" s="6">
        <v>1</v>
      </c>
      <c r="B11" s="25"/>
      <c r="C11" s="12" t="s">
        <v>11</v>
      </c>
      <c r="E11" s="2">
        <f>+[1]Summary!AG11</f>
        <v>0</v>
      </c>
      <c r="F11" s="2">
        <f>IF(Comparison!G11="",0,Comparison!G11)</f>
        <v>0</v>
      </c>
      <c r="G11" s="2">
        <f>+F11-E11</f>
        <v>0</v>
      </c>
      <c r="I11" s="115">
        <f>+'[2]Total Proposed Rate Y2 Full-GF'!AG11</f>
        <v>0</v>
      </c>
      <c r="J11" s="111">
        <f>IF(Comparison!I11="",0,Comparison!I11)</f>
        <v>0</v>
      </c>
      <c r="K11" s="2">
        <f>+J11-I11</f>
        <v>0</v>
      </c>
    </row>
    <row r="12" spans="1:16" x14ac:dyDescent="0.2">
      <c r="A12" s="6">
        <f t="shared" ref="A12:A29" si="0">+A11+1</f>
        <v>2</v>
      </c>
      <c r="B12" s="1"/>
      <c r="C12" s="1" t="s">
        <v>12</v>
      </c>
      <c r="E12" s="2">
        <f>+[1]Summary!AG12</f>
        <v>0</v>
      </c>
      <c r="F12" s="2">
        <f>IF(Comparison!G12="",0,Comparison!G12)</f>
        <v>0</v>
      </c>
      <c r="G12" s="2">
        <f t="shared" ref="G12:G74" si="1">+F12-E12</f>
        <v>0</v>
      </c>
      <c r="H12" s="106"/>
      <c r="I12" s="115">
        <f>+'[2]Total Proposed Rate Y2 Full-GF'!AG12</f>
        <v>0</v>
      </c>
      <c r="J12" s="111">
        <f>IF(Comparison!I12="",0,Comparison!I12)</f>
        <v>0</v>
      </c>
      <c r="K12" s="2">
        <f t="shared" ref="K12:K75" si="2">+J12-I12</f>
        <v>0</v>
      </c>
      <c r="P12" s="48"/>
    </row>
    <row r="13" spans="1:16" x14ac:dyDescent="0.2">
      <c r="A13" s="6">
        <f t="shared" si="0"/>
        <v>3</v>
      </c>
      <c r="B13" s="1"/>
      <c r="C13" s="1" t="s">
        <v>14</v>
      </c>
      <c r="E13" s="2">
        <f>+[1]Summary!AG13</f>
        <v>0</v>
      </c>
      <c r="F13" s="2">
        <f>IF(Comparison!G13="",0,Comparison!G13)</f>
        <v>0</v>
      </c>
      <c r="G13" s="2">
        <f t="shared" si="1"/>
        <v>0</v>
      </c>
      <c r="H13" s="106"/>
      <c r="I13" s="115">
        <f>+'[2]Total Proposed Rate Y2 Full-GF'!AG13</f>
        <v>0</v>
      </c>
      <c r="J13" s="111">
        <f>IF(Comparison!I13="",0,Comparison!I13)</f>
        <v>0</v>
      </c>
      <c r="K13" s="2">
        <f t="shared" si="2"/>
        <v>0</v>
      </c>
      <c r="P13" s="48"/>
    </row>
    <row r="14" spans="1:16" x14ac:dyDescent="0.2">
      <c r="A14" s="6">
        <f t="shared" si="0"/>
        <v>4</v>
      </c>
      <c r="B14" s="1"/>
      <c r="C14" s="42" t="s">
        <v>142</v>
      </c>
      <c r="E14" s="2">
        <f>+[1]Summary!AG14</f>
        <v>0</v>
      </c>
      <c r="F14" s="2">
        <f>IF(Comparison!G14="",0,Comparison!G14)</f>
        <v>0</v>
      </c>
      <c r="G14" s="2">
        <f t="shared" si="1"/>
        <v>0</v>
      </c>
      <c r="H14" s="106"/>
      <c r="I14" s="115">
        <f>+'[2]Total Proposed Rate Y2 Full-GF'!AG14</f>
        <v>0</v>
      </c>
      <c r="J14" s="111">
        <f>IF(Comparison!I14="",0,Comparison!I14)</f>
        <v>0</v>
      </c>
      <c r="K14" s="2">
        <f t="shared" si="2"/>
        <v>0</v>
      </c>
      <c r="P14" s="48"/>
    </row>
    <row r="15" spans="1:16" x14ac:dyDescent="0.2">
      <c r="A15" s="6">
        <f t="shared" si="0"/>
        <v>5</v>
      </c>
      <c r="B15" s="1"/>
      <c r="C15" s="1" t="s">
        <v>17</v>
      </c>
      <c r="E15" s="2">
        <f>+[1]Summary!AG15</f>
        <v>0</v>
      </c>
      <c r="F15" s="2">
        <f>IF(Comparison!G15="",0,Comparison!G15)</f>
        <v>0</v>
      </c>
      <c r="G15" s="2">
        <f t="shared" si="1"/>
        <v>0</v>
      </c>
      <c r="H15" s="106"/>
      <c r="I15" s="115">
        <f>+'[2]Total Proposed Rate Y2 Full-GF'!AG15</f>
        <v>0</v>
      </c>
      <c r="J15" s="111">
        <f>IF(Comparison!I15="",0,Comparison!I15)</f>
        <v>0</v>
      </c>
      <c r="K15" s="2">
        <f t="shared" si="2"/>
        <v>0</v>
      </c>
      <c r="P15" s="48"/>
    </row>
    <row r="16" spans="1:16" x14ac:dyDescent="0.2">
      <c r="A16" s="6">
        <f t="shared" si="0"/>
        <v>6</v>
      </c>
      <c r="B16" s="1"/>
      <c r="C16" s="1" t="s">
        <v>18</v>
      </c>
      <c r="E16" s="2">
        <f>+[1]Summary!AG16</f>
        <v>0</v>
      </c>
      <c r="F16" s="2">
        <f>IF(Comparison!G16="",0,Comparison!G16)</f>
        <v>0</v>
      </c>
      <c r="G16" s="2">
        <f t="shared" si="1"/>
        <v>0</v>
      </c>
      <c r="H16" s="106"/>
      <c r="I16" s="115">
        <f>+'[2]Total Proposed Rate Y2 Full-GF'!AG16</f>
        <v>0</v>
      </c>
      <c r="J16" s="111">
        <f>IF(Comparison!I16="",0,Comparison!I16)</f>
        <v>0</v>
      </c>
      <c r="K16" s="2">
        <f t="shared" si="2"/>
        <v>0</v>
      </c>
      <c r="P16" s="48"/>
    </row>
    <row r="17" spans="1:16" x14ac:dyDescent="0.2">
      <c r="A17" s="6">
        <f t="shared" si="0"/>
        <v>7</v>
      </c>
      <c r="B17" s="1"/>
      <c r="C17" s="1" t="s">
        <v>19</v>
      </c>
      <c r="E17" s="2">
        <f>+[1]Summary!AG17</f>
        <v>0</v>
      </c>
      <c r="F17" s="2">
        <f>IF(Comparison!G17="",0,Comparison!G17)</f>
        <v>0</v>
      </c>
      <c r="G17" s="2">
        <f t="shared" si="1"/>
        <v>0</v>
      </c>
      <c r="H17" s="106"/>
      <c r="I17" s="115">
        <f>+'[2]Total Proposed Rate Y2 Full-GF'!AG17</f>
        <v>0</v>
      </c>
      <c r="J17" s="111">
        <f>IF(Comparison!I17="",0,Comparison!I17)</f>
        <v>0</v>
      </c>
      <c r="K17" s="2">
        <f t="shared" si="2"/>
        <v>0</v>
      </c>
      <c r="P17" s="48"/>
    </row>
    <row r="18" spans="1:16" x14ac:dyDescent="0.2">
      <c r="A18" s="6">
        <f t="shared" si="0"/>
        <v>8</v>
      </c>
      <c r="B18" s="1"/>
      <c r="C18" s="1" t="s">
        <v>20</v>
      </c>
      <c r="E18" s="2">
        <f>+[1]Summary!AG18</f>
        <v>0</v>
      </c>
      <c r="F18" s="2">
        <f>IF(Comparison!G18="",0,Comparison!G18)</f>
        <v>0</v>
      </c>
      <c r="G18" s="2">
        <f t="shared" si="1"/>
        <v>0</v>
      </c>
      <c r="H18" s="106"/>
      <c r="I18" s="115">
        <f>+'[2]Total Proposed Rate Y2 Full-GF'!AG18</f>
        <v>0</v>
      </c>
      <c r="J18" s="111">
        <f>IF(Comparison!I18="",0,Comparison!I18)</f>
        <v>0</v>
      </c>
      <c r="K18" s="2">
        <f t="shared" si="2"/>
        <v>0</v>
      </c>
      <c r="P18" s="48"/>
    </row>
    <row r="19" spans="1:16" x14ac:dyDescent="0.2">
      <c r="A19" s="6">
        <f t="shared" si="0"/>
        <v>9</v>
      </c>
      <c r="B19" s="1"/>
      <c r="C19" s="15" t="s">
        <v>21</v>
      </c>
      <c r="E19" s="2">
        <f>+[1]Summary!AG19</f>
        <v>0</v>
      </c>
      <c r="F19" s="2">
        <f>IF(Comparison!G19="",0,Comparison!G19)</f>
        <v>0</v>
      </c>
      <c r="G19" s="2">
        <f t="shared" si="1"/>
        <v>0</v>
      </c>
      <c r="H19" s="106"/>
      <c r="I19" s="115">
        <f>+'[2]Total Proposed Rate Y2 Full-GF'!AG19</f>
        <v>0</v>
      </c>
      <c r="J19" s="111">
        <f>IF(Comparison!I19="",0,Comparison!I19)</f>
        <v>0</v>
      </c>
      <c r="K19" s="2">
        <f t="shared" si="2"/>
        <v>0</v>
      </c>
      <c r="L19" s="5"/>
      <c r="P19" s="48"/>
    </row>
    <row r="20" spans="1:16" x14ac:dyDescent="0.2">
      <c r="A20" s="6">
        <f t="shared" si="0"/>
        <v>10</v>
      </c>
      <c r="B20" s="1"/>
      <c r="C20" s="15" t="s">
        <v>23</v>
      </c>
      <c r="E20" s="2">
        <f>+[1]Summary!AG20</f>
        <v>0</v>
      </c>
      <c r="F20" s="2">
        <f>IF(Comparison!G20="",0,Comparison!G20)</f>
        <v>0</v>
      </c>
      <c r="G20" s="2">
        <f t="shared" si="1"/>
        <v>0</v>
      </c>
      <c r="H20" s="106"/>
      <c r="I20" s="115">
        <f>+'[2]Total Proposed Rate Y2 Full-GF'!AG20</f>
        <v>0</v>
      </c>
      <c r="J20" s="111">
        <f>IF(Comparison!I20="",0,Comparison!I20)</f>
        <v>0</v>
      </c>
      <c r="K20" s="2">
        <f t="shared" si="2"/>
        <v>0</v>
      </c>
      <c r="L20" s="5"/>
      <c r="P20" s="48"/>
    </row>
    <row r="21" spans="1:16" x14ac:dyDescent="0.2">
      <c r="A21" s="6">
        <f t="shared" si="0"/>
        <v>11</v>
      </c>
      <c r="B21" s="1"/>
      <c r="C21" s="15" t="s">
        <v>295</v>
      </c>
      <c r="E21" s="2">
        <f>+[1]Summary!AG21</f>
        <v>0</v>
      </c>
      <c r="F21" s="2">
        <f>IF(Comparison!G21="",0,Comparison!G21)</f>
        <v>0</v>
      </c>
      <c r="G21" s="2">
        <f t="shared" si="1"/>
        <v>0</v>
      </c>
      <c r="H21" s="106"/>
      <c r="I21" s="115">
        <f>+'[2]Total Proposed Rate Y2 Full-GF'!AG21</f>
        <v>0</v>
      </c>
      <c r="J21" s="111">
        <f>IF(Comparison!I21="",0,Comparison!I21)</f>
        <v>0</v>
      </c>
      <c r="K21" s="2">
        <f t="shared" si="2"/>
        <v>0</v>
      </c>
      <c r="L21" s="5"/>
      <c r="P21" s="48"/>
    </row>
    <row r="22" spans="1:16" x14ac:dyDescent="0.2">
      <c r="A22" s="6">
        <f t="shared" si="0"/>
        <v>12</v>
      </c>
      <c r="B22" s="1"/>
      <c r="C22" s="15" t="s">
        <v>296</v>
      </c>
      <c r="E22" s="2">
        <f>+[1]Summary!AG22</f>
        <v>0</v>
      </c>
      <c r="F22" s="2">
        <f>IF(Comparison!G22="",0,Comparison!G22)</f>
        <v>0</v>
      </c>
      <c r="G22" s="2">
        <f t="shared" si="1"/>
        <v>0</v>
      </c>
      <c r="H22" s="106"/>
      <c r="I22" s="115">
        <f>+'[2]Total Proposed Rate Y2 Full-GF'!AG22</f>
        <v>0</v>
      </c>
      <c r="J22" s="111">
        <f>IF(Comparison!I22="",0,Comparison!I22)</f>
        <v>0</v>
      </c>
      <c r="K22" s="2">
        <f t="shared" si="2"/>
        <v>0</v>
      </c>
      <c r="L22" s="5"/>
      <c r="P22" s="48"/>
    </row>
    <row r="23" spans="1:16" x14ac:dyDescent="0.2">
      <c r="A23" s="6">
        <f t="shared" si="0"/>
        <v>13</v>
      </c>
      <c r="B23" s="1"/>
      <c r="C23" s="15" t="s">
        <v>24</v>
      </c>
      <c r="E23" s="2">
        <f>+[1]Summary!AG23</f>
        <v>0</v>
      </c>
      <c r="F23" s="2">
        <f>IF(Comparison!G23="",0,Comparison!G23)</f>
        <v>0</v>
      </c>
      <c r="G23" s="2">
        <f t="shared" si="1"/>
        <v>0</v>
      </c>
      <c r="H23" s="106"/>
      <c r="I23" s="115">
        <f>+'[2]Total Proposed Rate Y2 Full-GF'!AG23</f>
        <v>0</v>
      </c>
      <c r="J23" s="111">
        <f>IF(Comparison!I23="",0,Comparison!I23)</f>
        <v>0</v>
      </c>
      <c r="K23" s="2">
        <f t="shared" si="2"/>
        <v>0</v>
      </c>
      <c r="L23" s="5"/>
      <c r="P23" s="48"/>
    </row>
    <row r="24" spans="1:16" x14ac:dyDescent="0.2">
      <c r="A24" s="6">
        <f t="shared" si="0"/>
        <v>14</v>
      </c>
      <c r="B24" s="1"/>
      <c r="C24" s="15" t="s">
        <v>21</v>
      </c>
      <c r="E24" s="2">
        <f>+[1]Summary!AG24</f>
        <v>0</v>
      </c>
      <c r="F24" s="2">
        <f>IF(Comparison!G24="",0,Comparison!G24)</f>
        <v>0</v>
      </c>
      <c r="G24" s="2">
        <f t="shared" si="1"/>
        <v>0</v>
      </c>
      <c r="H24" s="106"/>
      <c r="I24" s="115">
        <f>+'[2]Total Proposed Rate Y2 Full-GF'!AG24</f>
        <v>0</v>
      </c>
      <c r="J24" s="111">
        <f>IF(Comparison!I24="",0,Comparison!I24)</f>
        <v>0</v>
      </c>
      <c r="K24" s="2">
        <f t="shared" si="2"/>
        <v>0</v>
      </c>
      <c r="L24" s="5"/>
      <c r="P24" s="48"/>
    </row>
    <row r="25" spans="1:16" x14ac:dyDescent="0.2">
      <c r="A25" s="6">
        <f t="shared" si="0"/>
        <v>15</v>
      </c>
      <c r="B25" s="1"/>
      <c r="C25" s="15" t="s">
        <v>23</v>
      </c>
      <c r="E25" s="2">
        <f>+[1]Summary!AG25</f>
        <v>0</v>
      </c>
      <c r="F25" s="2">
        <f>IF(Comparison!G25="",0,Comparison!G25)</f>
        <v>0</v>
      </c>
      <c r="G25" s="2">
        <f t="shared" si="1"/>
        <v>0</v>
      </c>
      <c r="H25" s="106"/>
      <c r="I25" s="115">
        <f>+'[2]Total Proposed Rate Y2 Full-GF'!AG25</f>
        <v>0</v>
      </c>
      <c r="J25" s="111">
        <f>IF(Comparison!I25="",0,Comparison!I25)</f>
        <v>0</v>
      </c>
      <c r="K25" s="2">
        <f t="shared" si="2"/>
        <v>0</v>
      </c>
      <c r="L25" s="5"/>
      <c r="P25" s="48"/>
    </row>
    <row r="26" spans="1:16" x14ac:dyDescent="0.2">
      <c r="A26" s="6">
        <f t="shared" si="0"/>
        <v>16</v>
      </c>
      <c r="B26" s="1"/>
      <c r="C26" s="15" t="s">
        <v>295</v>
      </c>
      <c r="E26" s="2">
        <f>+[1]Summary!AG26</f>
        <v>0</v>
      </c>
      <c r="F26" s="2">
        <f>IF(Comparison!G26="",0,Comparison!G26)</f>
        <v>0</v>
      </c>
      <c r="G26" s="2">
        <f t="shared" si="1"/>
        <v>0</v>
      </c>
      <c r="H26" s="106"/>
      <c r="I26" s="115">
        <f>+'[2]Total Proposed Rate Y2 Full-GF'!AG26</f>
        <v>0</v>
      </c>
      <c r="J26" s="111">
        <f>IF(Comparison!I26="",0,Comparison!I26)</f>
        <v>0</v>
      </c>
      <c r="K26" s="2">
        <f t="shared" si="2"/>
        <v>0</v>
      </c>
      <c r="L26" s="5"/>
      <c r="P26" s="48"/>
    </row>
    <row r="27" spans="1:16" x14ac:dyDescent="0.2">
      <c r="A27" s="6">
        <f t="shared" si="0"/>
        <v>17</v>
      </c>
      <c r="B27" s="1"/>
      <c r="C27" s="15" t="s">
        <v>296</v>
      </c>
      <c r="E27" s="2">
        <f>+[1]Summary!AG27</f>
        <v>0</v>
      </c>
      <c r="F27" s="2">
        <f>IF(Comparison!G27="",0,Comparison!G27)</f>
        <v>0</v>
      </c>
      <c r="G27" s="2">
        <f t="shared" si="1"/>
        <v>0</v>
      </c>
      <c r="H27" s="106"/>
      <c r="I27" s="115">
        <f>+'[2]Total Proposed Rate Y2 Full-GF'!AG27</f>
        <v>0</v>
      </c>
      <c r="J27" s="111">
        <f>IF(Comparison!I27="",0,Comparison!I27)</f>
        <v>0</v>
      </c>
      <c r="K27" s="2">
        <f t="shared" si="2"/>
        <v>0</v>
      </c>
      <c r="L27" s="5"/>
      <c r="P27" s="48"/>
    </row>
    <row r="28" spans="1:16" x14ac:dyDescent="0.2">
      <c r="A28" s="6">
        <f t="shared" si="0"/>
        <v>18</v>
      </c>
      <c r="B28" s="1"/>
      <c r="C28" s="14" t="s">
        <v>25</v>
      </c>
      <c r="E28" s="2">
        <f>+[1]Summary!AG28</f>
        <v>0</v>
      </c>
      <c r="F28" s="2">
        <f>IF(Comparison!G28="",0,Comparison!G28)</f>
        <v>0</v>
      </c>
      <c r="G28" s="2">
        <f t="shared" si="1"/>
        <v>0</v>
      </c>
      <c r="H28" s="106"/>
      <c r="I28" s="115">
        <f>+'[2]Total Proposed Rate Y2 Full-GF'!AG28</f>
        <v>0</v>
      </c>
      <c r="J28" s="111">
        <f>IF(Comparison!I28="",0,Comparison!I28)</f>
        <v>0</v>
      </c>
      <c r="K28" s="2">
        <f t="shared" si="2"/>
        <v>0</v>
      </c>
      <c r="L28" s="5"/>
      <c r="P28" s="48"/>
    </row>
    <row r="29" spans="1:16" x14ac:dyDescent="0.2">
      <c r="A29" s="6">
        <f t="shared" si="0"/>
        <v>19</v>
      </c>
      <c r="B29" s="1"/>
      <c r="C29" s="1"/>
      <c r="E29" s="2">
        <f>+[1]Summary!AG29</f>
        <v>0</v>
      </c>
      <c r="F29" s="2">
        <f>IF(Comparison!G29="",0,Comparison!G29)</f>
        <v>0</v>
      </c>
      <c r="G29" s="2">
        <f t="shared" si="1"/>
        <v>0</v>
      </c>
      <c r="H29" s="5"/>
      <c r="I29" s="115">
        <f>+'[2]Total Proposed Rate Y2 Full-GF'!AG29</f>
        <v>0</v>
      </c>
      <c r="J29" s="111">
        <f>IF(Comparison!I29="",0,Comparison!I29)</f>
        <v>0</v>
      </c>
      <c r="K29" s="2">
        <f t="shared" si="2"/>
        <v>0</v>
      </c>
      <c r="L29" s="5"/>
      <c r="P29" s="48"/>
    </row>
    <row r="30" spans="1:16" x14ac:dyDescent="0.2">
      <c r="A30" s="6"/>
      <c r="B30" s="1"/>
      <c r="C30" s="1"/>
      <c r="E30" s="2">
        <f>+[1]Summary!AG30</f>
        <v>0</v>
      </c>
      <c r="F30" s="2">
        <f>IF(Comparison!G30="",0,Comparison!G30)</f>
        <v>0</v>
      </c>
      <c r="G30" s="2">
        <f t="shared" si="1"/>
        <v>0</v>
      </c>
      <c r="H30" s="5"/>
      <c r="I30" s="115">
        <f>+'[2]Total Proposed Rate Y2 Full-GF'!AG30</f>
        <v>0</v>
      </c>
      <c r="J30" s="111">
        <f>IF(Comparison!I30="",0,Comparison!I30)</f>
        <v>0</v>
      </c>
      <c r="K30" s="2">
        <f t="shared" si="2"/>
        <v>0</v>
      </c>
      <c r="L30" s="5"/>
      <c r="P30" s="48"/>
    </row>
    <row r="31" spans="1:16" ht="10.5" x14ac:dyDescent="0.25">
      <c r="A31" s="6">
        <v>1</v>
      </c>
      <c r="B31" s="1"/>
      <c r="C31" s="12" t="s">
        <v>27</v>
      </c>
      <c r="E31" s="2">
        <f>+[1]Summary!AG31</f>
        <v>0</v>
      </c>
      <c r="F31" s="2">
        <f>IF(Comparison!G31="",0,Comparison!G31)</f>
        <v>0</v>
      </c>
      <c r="G31" s="2">
        <f t="shared" si="1"/>
        <v>0</v>
      </c>
      <c r="H31" s="5"/>
      <c r="I31" s="115">
        <f>+'[2]Total Proposed Rate Y2 Full-GF'!AG31</f>
        <v>0</v>
      </c>
      <c r="J31" s="111">
        <f>IF(Comparison!I31="",0,Comparison!I31)</f>
        <v>0</v>
      </c>
      <c r="K31" s="2">
        <f t="shared" si="2"/>
        <v>0</v>
      </c>
      <c r="L31" s="5"/>
      <c r="P31" s="48"/>
    </row>
    <row r="32" spans="1:16" x14ac:dyDescent="0.2">
      <c r="A32" s="6">
        <f t="shared" ref="A32:A49" si="3">+A31+1</f>
        <v>2</v>
      </c>
      <c r="B32" s="1"/>
      <c r="C32" s="1" t="s">
        <v>12</v>
      </c>
      <c r="E32" s="2">
        <f>+[1]Summary!AG32</f>
        <v>0</v>
      </c>
      <c r="F32" s="2">
        <f>IF(Comparison!G32="",0,Comparison!G32)</f>
        <v>0</v>
      </c>
      <c r="G32" s="2">
        <f t="shared" si="1"/>
        <v>0</v>
      </c>
      <c r="H32" s="5"/>
      <c r="I32" s="115">
        <f>+'[2]Total Proposed Rate Y2 Full-GF'!AG32</f>
        <v>0</v>
      </c>
      <c r="J32" s="111">
        <f>IF(Comparison!I32="",0,Comparison!I32)</f>
        <v>0</v>
      </c>
      <c r="K32" s="2">
        <f t="shared" si="2"/>
        <v>0</v>
      </c>
      <c r="L32" s="5"/>
      <c r="P32" s="48"/>
    </row>
    <row r="33" spans="1:16" x14ac:dyDescent="0.2">
      <c r="A33" s="6">
        <f t="shared" si="3"/>
        <v>3</v>
      </c>
      <c r="B33" s="1"/>
      <c r="C33" s="1" t="s">
        <v>14</v>
      </c>
      <c r="E33" s="2">
        <f>+[1]Summary!AG33</f>
        <v>0</v>
      </c>
      <c r="F33" s="2">
        <f>IF(Comparison!G33="",0,Comparison!G33)</f>
        <v>0</v>
      </c>
      <c r="G33" s="2">
        <f t="shared" si="1"/>
        <v>0</v>
      </c>
      <c r="H33" s="5"/>
      <c r="I33" s="115">
        <f>+'[2]Total Proposed Rate Y2 Full-GF'!AG33</f>
        <v>0</v>
      </c>
      <c r="J33" s="111">
        <f>IF(Comparison!I33="",0,Comparison!I33)</f>
        <v>0</v>
      </c>
      <c r="K33" s="2">
        <f t="shared" si="2"/>
        <v>0</v>
      </c>
      <c r="L33" s="5"/>
      <c r="P33" s="48"/>
    </row>
    <row r="34" spans="1:16" x14ac:dyDescent="0.2">
      <c r="A34" s="6">
        <f t="shared" si="3"/>
        <v>4</v>
      </c>
      <c r="B34" s="1"/>
      <c r="C34" s="42" t="s">
        <v>142</v>
      </c>
      <c r="E34" s="2">
        <f>+[1]Summary!AG34</f>
        <v>0</v>
      </c>
      <c r="F34" s="2">
        <f>IF(Comparison!G34="",0,Comparison!G34)</f>
        <v>0</v>
      </c>
      <c r="G34" s="2">
        <f t="shared" si="1"/>
        <v>0</v>
      </c>
      <c r="H34" s="5"/>
      <c r="I34" s="115">
        <f>+'[2]Total Proposed Rate Y2 Full-GF'!AG34</f>
        <v>0</v>
      </c>
      <c r="J34" s="111">
        <f>IF(Comparison!I34="",0,Comparison!I34)</f>
        <v>0</v>
      </c>
      <c r="K34" s="2">
        <f t="shared" si="2"/>
        <v>0</v>
      </c>
      <c r="L34" s="5"/>
      <c r="P34" s="48"/>
    </row>
    <row r="35" spans="1:16" x14ac:dyDescent="0.2">
      <c r="A35" s="6">
        <f t="shared" si="3"/>
        <v>5</v>
      </c>
      <c r="B35" s="1"/>
      <c r="C35" s="1" t="s">
        <v>17</v>
      </c>
      <c r="E35" s="2">
        <f>+[1]Summary!AG35</f>
        <v>0</v>
      </c>
      <c r="F35" s="2">
        <f>IF(Comparison!G35="",0,Comparison!G35)</f>
        <v>0</v>
      </c>
      <c r="G35" s="2">
        <f t="shared" si="1"/>
        <v>0</v>
      </c>
      <c r="H35" s="5"/>
      <c r="I35" s="115">
        <f>+'[2]Total Proposed Rate Y2 Full-GF'!AG35</f>
        <v>0</v>
      </c>
      <c r="J35" s="111">
        <f>IF(Comparison!I35="",0,Comparison!I35)</f>
        <v>0</v>
      </c>
      <c r="K35" s="2">
        <f t="shared" si="2"/>
        <v>0</v>
      </c>
      <c r="L35" s="5"/>
      <c r="P35" s="48"/>
    </row>
    <row r="36" spans="1:16" x14ac:dyDescent="0.2">
      <c r="A36" s="6">
        <f t="shared" si="3"/>
        <v>6</v>
      </c>
      <c r="B36" s="1"/>
      <c r="C36" s="1" t="s">
        <v>18</v>
      </c>
      <c r="E36" s="2">
        <f>+[1]Summary!AG36</f>
        <v>0</v>
      </c>
      <c r="F36" s="2">
        <f>IF(Comparison!G36="",0,Comparison!G36)</f>
        <v>0</v>
      </c>
      <c r="G36" s="2">
        <f t="shared" si="1"/>
        <v>0</v>
      </c>
      <c r="H36" s="5"/>
      <c r="I36" s="115">
        <f>+'[2]Total Proposed Rate Y2 Full-GF'!AG36</f>
        <v>0</v>
      </c>
      <c r="J36" s="111">
        <f>IF(Comparison!I36="",0,Comparison!I36)</f>
        <v>0</v>
      </c>
      <c r="K36" s="2">
        <f t="shared" si="2"/>
        <v>0</v>
      </c>
      <c r="L36" s="5"/>
      <c r="P36" s="48"/>
    </row>
    <row r="37" spans="1:16" x14ac:dyDescent="0.2">
      <c r="A37" s="6">
        <f t="shared" si="3"/>
        <v>7</v>
      </c>
      <c r="B37" s="1"/>
      <c r="C37" s="1" t="s">
        <v>19</v>
      </c>
      <c r="E37" s="2">
        <f>+[1]Summary!AG37</f>
        <v>0</v>
      </c>
      <c r="F37" s="2">
        <f>IF(Comparison!G37="",0,Comparison!G37)</f>
        <v>0</v>
      </c>
      <c r="G37" s="2">
        <f t="shared" si="1"/>
        <v>0</v>
      </c>
      <c r="H37" s="5"/>
      <c r="I37" s="115">
        <f>+'[2]Total Proposed Rate Y2 Full-GF'!AG37</f>
        <v>0</v>
      </c>
      <c r="J37" s="111">
        <f>IF(Comparison!I37="",0,Comparison!I37)</f>
        <v>0</v>
      </c>
      <c r="K37" s="2">
        <f t="shared" si="2"/>
        <v>0</v>
      </c>
      <c r="L37" s="5"/>
      <c r="P37" s="48"/>
    </row>
    <row r="38" spans="1:16" x14ac:dyDescent="0.2">
      <c r="A38" s="6">
        <f t="shared" si="3"/>
        <v>8</v>
      </c>
      <c r="B38" s="1"/>
      <c r="C38" s="1" t="s">
        <v>20</v>
      </c>
      <c r="D38" s="1"/>
      <c r="E38" s="2">
        <f>+[1]Summary!AG38</f>
        <v>0</v>
      </c>
      <c r="F38" s="2">
        <f>IF(Comparison!G38="",0,Comparison!G38)</f>
        <v>0</v>
      </c>
      <c r="G38" s="2">
        <f t="shared" si="1"/>
        <v>0</v>
      </c>
      <c r="H38" s="5"/>
      <c r="I38" s="115">
        <f>+'[2]Total Proposed Rate Y2 Full-GF'!AG38</f>
        <v>0</v>
      </c>
      <c r="J38" s="111">
        <f>IF(Comparison!I38="",0,Comparison!I38)</f>
        <v>0</v>
      </c>
      <c r="K38" s="2">
        <f t="shared" si="2"/>
        <v>0</v>
      </c>
      <c r="L38" s="5"/>
      <c r="P38" s="48"/>
    </row>
    <row r="39" spans="1:16" x14ac:dyDescent="0.2">
      <c r="A39" s="6">
        <f t="shared" si="3"/>
        <v>9</v>
      </c>
      <c r="B39" s="1"/>
      <c r="C39" s="14" t="s">
        <v>21</v>
      </c>
      <c r="D39" s="1"/>
      <c r="E39" s="2">
        <f>+[1]Summary!AG39</f>
        <v>0</v>
      </c>
      <c r="F39" s="2">
        <f>IF(Comparison!G39="",0,Comparison!G39)</f>
        <v>0</v>
      </c>
      <c r="G39" s="2">
        <f t="shared" si="1"/>
        <v>0</v>
      </c>
      <c r="H39" s="5"/>
      <c r="I39" s="115">
        <f>+'[2]Total Proposed Rate Y2 Full-GF'!AG39</f>
        <v>0</v>
      </c>
      <c r="J39" s="111">
        <f>IF(Comparison!I39="",0,Comparison!I39)</f>
        <v>0</v>
      </c>
      <c r="K39" s="2">
        <f t="shared" si="2"/>
        <v>0</v>
      </c>
      <c r="L39" s="5"/>
      <c r="P39" s="48"/>
    </row>
    <row r="40" spans="1:16" x14ac:dyDescent="0.2">
      <c r="A40" s="6">
        <f t="shared" si="3"/>
        <v>10</v>
      </c>
      <c r="B40" s="1"/>
      <c r="C40" s="15" t="s">
        <v>23</v>
      </c>
      <c r="D40" s="1"/>
      <c r="E40" s="2">
        <f>+[1]Summary!AG40</f>
        <v>0</v>
      </c>
      <c r="F40" s="2">
        <f>IF(Comparison!G40="",0,Comparison!G40)</f>
        <v>0</v>
      </c>
      <c r="G40" s="2">
        <f t="shared" si="1"/>
        <v>0</v>
      </c>
      <c r="H40" s="5"/>
      <c r="I40" s="115">
        <f>+'[2]Total Proposed Rate Y2 Full-GF'!AG40</f>
        <v>0</v>
      </c>
      <c r="J40" s="111">
        <f>IF(Comparison!I40="",0,Comparison!I40)</f>
        <v>0</v>
      </c>
      <c r="K40" s="2">
        <f t="shared" si="2"/>
        <v>0</v>
      </c>
      <c r="L40" s="5"/>
      <c r="P40" s="48"/>
    </row>
    <row r="41" spans="1:16" x14ac:dyDescent="0.2">
      <c r="A41" s="6">
        <f t="shared" si="3"/>
        <v>11</v>
      </c>
      <c r="B41" s="1"/>
      <c r="C41" s="15" t="s">
        <v>297</v>
      </c>
      <c r="D41" s="1"/>
      <c r="E41" s="2">
        <f>+[1]Summary!AG41</f>
        <v>0</v>
      </c>
      <c r="F41" s="2">
        <f>IF(Comparison!G41="",0,Comparison!G41)</f>
        <v>0</v>
      </c>
      <c r="G41" s="2">
        <f t="shared" si="1"/>
        <v>0</v>
      </c>
      <c r="H41" s="5"/>
      <c r="I41" s="115">
        <f>+'[2]Total Proposed Rate Y2 Full-GF'!AG41</f>
        <v>0</v>
      </c>
      <c r="J41" s="111">
        <f>IF(Comparison!I41="",0,Comparison!I41)</f>
        <v>0</v>
      </c>
      <c r="K41" s="2">
        <f t="shared" si="2"/>
        <v>0</v>
      </c>
      <c r="L41" s="5"/>
      <c r="P41" s="48"/>
    </row>
    <row r="42" spans="1:16" x14ac:dyDescent="0.2">
      <c r="A42" s="6">
        <f t="shared" si="3"/>
        <v>12</v>
      </c>
      <c r="B42" s="1"/>
      <c r="C42" s="15" t="s">
        <v>298</v>
      </c>
      <c r="D42" s="1"/>
      <c r="E42" s="2">
        <f>+[1]Summary!AG42</f>
        <v>0</v>
      </c>
      <c r="F42" s="2">
        <f>IF(Comparison!G42="",0,Comparison!G42)</f>
        <v>0</v>
      </c>
      <c r="G42" s="2">
        <f t="shared" si="1"/>
        <v>0</v>
      </c>
      <c r="H42" s="5"/>
      <c r="I42" s="115">
        <f>+'[2]Total Proposed Rate Y2 Full-GF'!AG42</f>
        <v>0</v>
      </c>
      <c r="J42" s="111">
        <f>IF(Comparison!I42="",0,Comparison!I42)</f>
        <v>0</v>
      </c>
      <c r="K42" s="2">
        <f t="shared" si="2"/>
        <v>0</v>
      </c>
      <c r="L42" s="5"/>
      <c r="P42" s="48"/>
    </row>
    <row r="43" spans="1:16" x14ac:dyDescent="0.2">
      <c r="A43" s="6">
        <f t="shared" si="3"/>
        <v>13</v>
      </c>
      <c r="B43" s="1"/>
      <c r="C43" s="15" t="s">
        <v>24</v>
      </c>
      <c r="D43" s="1"/>
      <c r="E43" s="2">
        <f>+[1]Summary!AG43</f>
        <v>0</v>
      </c>
      <c r="F43" s="2">
        <f>IF(Comparison!G43="",0,Comparison!G43)</f>
        <v>0</v>
      </c>
      <c r="G43" s="2">
        <f t="shared" si="1"/>
        <v>0</v>
      </c>
      <c r="H43" s="5"/>
      <c r="I43" s="115">
        <f>+'[2]Total Proposed Rate Y2 Full-GF'!AG43</f>
        <v>0</v>
      </c>
      <c r="J43" s="111">
        <f>IF(Comparison!I43="",0,Comparison!I43)</f>
        <v>0</v>
      </c>
      <c r="K43" s="2">
        <f t="shared" si="2"/>
        <v>0</v>
      </c>
      <c r="L43" s="5"/>
      <c r="P43" s="48"/>
    </row>
    <row r="44" spans="1:16" x14ac:dyDescent="0.2">
      <c r="A44" s="6">
        <f t="shared" si="3"/>
        <v>14</v>
      </c>
      <c r="B44" s="1"/>
      <c r="C44" s="14" t="s">
        <v>21</v>
      </c>
      <c r="D44" s="1"/>
      <c r="E44" s="2">
        <f>+[1]Summary!AG44</f>
        <v>0</v>
      </c>
      <c r="F44" s="2">
        <f>IF(Comparison!G44="",0,Comparison!G44)</f>
        <v>0</v>
      </c>
      <c r="G44" s="2">
        <f t="shared" si="1"/>
        <v>0</v>
      </c>
      <c r="H44" s="5"/>
      <c r="I44" s="115">
        <f>+'[2]Total Proposed Rate Y2 Full-GF'!AG44</f>
        <v>0</v>
      </c>
      <c r="J44" s="111">
        <f>IF(Comparison!I44="",0,Comparison!I44)</f>
        <v>0</v>
      </c>
      <c r="K44" s="2">
        <f t="shared" si="2"/>
        <v>0</v>
      </c>
      <c r="L44" s="5"/>
      <c r="P44" s="48"/>
    </row>
    <row r="45" spans="1:16" x14ac:dyDescent="0.2">
      <c r="A45" s="6">
        <f t="shared" si="3"/>
        <v>15</v>
      </c>
      <c r="B45" s="1"/>
      <c r="C45" s="15" t="s">
        <v>23</v>
      </c>
      <c r="D45" s="1"/>
      <c r="E45" s="2">
        <f>+[1]Summary!AG45</f>
        <v>0</v>
      </c>
      <c r="F45" s="2">
        <f>IF(Comparison!G45="",0,Comparison!G45)</f>
        <v>0</v>
      </c>
      <c r="G45" s="2">
        <f t="shared" si="1"/>
        <v>0</v>
      </c>
      <c r="H45" s="5"/>
      <c r="I45" s="115">
        <f>+'[2]Total Proposed Rate Y2 Full-GF'!AG45</f>
        <v>0</v>
      </c>
      <c r="J45" s="111">
        <f>IF(Comparison!I45="",0,Comparison!I45)</f>
        <v>0</v>
      </c>
      <c r="K45" s="2">
        <f t="shared" si="2"/>
        <v>0</v>
      </c>
      <c r="L45" s="5"/>
      <c r="P45" s="48"/>
    </row>
    <row r="46" spans="1:16" x14ac:dyDescent="0.2">
      <c r="A46" s="6">
        <f t="shared" si="3"/>
        <v>16</v>
      </c>
      <c r="B46" s="1"/>
      <c r="C46" s="15" t="s">
        <v>297</v>
      </c>
      <c r="D46" s="1"/>
      <c r="E46" s="2">
        <f>+[1]Summary!AG46</f>
        <v>0</v>
      </c>
      <c r="F46" s="2">
        <f>IF(Comparison!G46="",0,Comparison!G46)</f>
        <v>0</v>
      </c>
      <c r="G46" s="2">
        <f t="shared" si="1"/>
        <v>0</v>
      </c>
      <c r="H46" s="5"/>
      <c r="I46" s="115">
        <f>+'[2]Total Proposed Rate Y2 Full-GF'!AG46</f>
        <v>0</v>
      </c>
      <c r="J46" s="111">
        <f>IF(Comparison!I46="",0,Comparison!I46)</f>
        <v>0</v>
      </c>
      <c r="K46" s="2">
        <f t="shared" si="2"/>
        <v>0</v>
      </c>
      <c r="L46" s="5"/>
      <c r="P46" s="48"/>
    </row>
    <row r="47" spans="1:16" x14ac:dyDescent="0.2">
      <c r="A47" s="6">
        <f t="shared" si="3"/>
        <v>17</v>
      </c>
      <c r="B47" s="1"/>
      <c r="C47" s="15" t="s">
        <v>298</v>
      </c>
      <c r="D47" s="1"/>
      <c r="E47" s="2">
        <f>+[1]Summary!AG47</f>
        <v>0</v>
      </c>
      <c r="F47" s="2">
        <f>IF(Comparison!G47="",0,Comparison!G47)</f>
        <v>0</v>
      </c>
      <c r="G47" s="2">
        <f t="shared" si="1"/>
        <v>0</v>
      </c>
      <c r="H47" s="5"/>
      <c r="I47" s="115">
        <f>+'[2]Total Proposed Rate Y2 Full-GF'!AG47</f>
        <v>0</v>
      </c>
      <c r="J47" s="111">
        <f>IF(Comparison!I47="",0,Comparison!I47)</f>
        <v>0</v>
      </c>
      <c r="K47" s="2">
        <f t="shared" si="2"/>
        <v>0</v>
      </c>
      <c r="L47" s="5"/>
      <c r="P47" s="48"/>
    </row>
    <row r="48" spans="1:16" x14ac:dyDescent="0.2">
      <c r="A48" s="6">
        <f t="shared" si="3"/>
        <v>18</v>
      </c>
      <c r="B48" s="1"/>
      <c r="C48" s="14" t="s">
        <v>28</v>
      </c>
      <c r="E48" s="2">
        <f>+[1]Summary!AG48</f>
        <v>0</v>
      </c>
      <c r="F48" s="2">
        <f>IF(Comparison!G48="",0,Comparison!G48)</f>
        <v>0</v>
      </c>
      <c r="G48" s="2">
        <f t="shared" si="1"/>
        <v>0</v>
      </c>
      <c r="H48" s="5"/>
      <c r="I48" s="115">
        <f>+'[2]Total Proposed Rate Y2 Full-GF'!AG48</f>
        <v>0</v>
      </c>
      <c r="J48" s="111">
        <f>IF(Comparison!I48="",0,Comparison!I48)</f>
        <v>0</v>
      </c>
      <c r="K48" s="2">
        <f t="shared" si="2"/>
        <v>0</v>
      </c>
      <c r="L48" s="5"/>
      <c r="P48" s="48"/>
    </row>
    <row r="49" spans="1:16" x14ac:dyDescent="0.2">
      <c r="A49" s="6">
        <f t="shared" si="3"/>
        <v>19</v>
      </c>
      <c r="B49" s="1"/>
      <c r="C49" s="14"/>
      <c r="D49" s="1"/>
      <c r="E49" s="2">
        <f>+[1]Summary!AG49</f>
        <v>0</v>
      </c>
      <c r="F49" s="2">
        <f>IF(Comparison!G49="",0,Comparison!G49)</f>
        <v>0</v>
      </c>
      <c r="G49" s="2">
        <f t="shared" si="1"/>
        <v>0</v>
      </c>
      <c r="H49" s="5"/>
      <c r="I49" s="115">
        <f>+'[2]Total Proposed Rate Y2 Full-GF'!AG49</f>
        <v>0</v>
      </c>
      <c r="J49" s="111">
        <f>IF(Comparison!I49="",0,Comparison!I49)</f>
        <v>0</v>
      </c>
      <c r="K49" s="2">
        <f t="shared" si="2"/>
        <v>0</v>
      </c>
      <c r="L49" s="5"/>
      <c r="P49" s="48"/>
    </row>
    <row r="50" spans="1:16" x14ac:dyDescent="0.2">
      <c r="A50" s="6"/>
      <c r="B50" s="1"/>
      <c r="C50" s="14"/>
      <c r="D50" s="1"/>
      <c r="E50" s="2">
        <f>+[1]Summary!AG50</f>
        <v>0</v>
      </c>
      <c r="F50" s="2">
        <f>IF(Comparison!G50="",0,Comparison!G50)</f>
        <v>0</v>
      </c>
      <c r="G50" s="2">
        <f t="shared" si="1"/>
        <v>0</v>
      </c>
      <c r="H50" s="5"/>
      <c r="I50" s="115">
        <f>+'[2]Total Proposed Rate Y2 Full-GF'!AG50</f>
        <v>0</v>
      </c>
      <c r="J50" s="111">
        <f>IF(Comparison!I50="",0,Comparison!I50)</f>
        <v>0</v>
      </c>
      <c r="K50" s="2">
        <f t="shared" si="2"/>
        <v>0</v>
      </c>
      <c r="L50" s="5"/>
      <c r="P50" s="48"/>
    </row>
    <row r="51" spans="1:16" ht="10.5" x14ac:dyDescent="0.25">
      <c r="A51" s="6">
        <v>1</v>
      </c>
      <c r="B51" s="1"/>
      <c r="C51" s="12" t="s">
        <v>29</v>
      </c>
      <c r="E51" s="2">
        <f>+[1]Summary!AG51</f>
        <v>0</v>
      </c>
      <c r="F51" s="2">
        <f>IF(Comparison!G51="",0,Comparison!G51)</f>
        <v>0</v>
      </c>
      <c r="G51" s="2">
        <f t="shared" si="1"/>
        <v>0</v>
      </c>
      <c r="H51" s="5"/>
      <c r="I51" s="115">
        <f>+'[2]Total Proposed Rate Y2 Full-GF'!AG51</f>
        <v>0</v>
      </c>
      <c r="J51" s="111">
        <f>IF(Comparison!I51="",0,Comparison!I51)</f>
        <v>0</v>
      </c>
      <c r="K51" s="2">
        <f t="shared" si="2"/>
        <v>0</v>
      </c>
      <c r="L51" s="5"/>
      <c r="P51" s="48"/>
    </row>
    <row r="52" spans="1:16" x14ac:dyDescent="0.2">
      <c r="A52" s="6">
        <f t="shared" ref="A52:A69" si="4">+A51+1</f>
        <v>2</v>
      </c>
      <c r="B52" s="1"/>
      <c r="C52" s="1" t="s">
        <v>12</v>
      </c>
      <c r="E52" s="2">
        <f>+[1]Summary!AG52</f>
        <v>0</v>
      </c>
      <c r="F52" s="2">
        <f>IF(Comparison!G52="",0,Comparison!G52)</f>
        <v>0</v>
      </c>
      <c r="G52" s="2">
        <f t="shared" si="1"/>
        <v>0</v>
      </c>
      <c r="H52" s="5"/>
      <c r="I52" s="115">
        <f>+'[2]Total Proposed Rate Y2 Full-GF'!AG52</f>
        <v>0</v>
      </c>
      <c r="J52" s="111">
        <f>IF(Comparison!I52="",0,Comparison!I52)</f>
        <v>0</v>
      </c>
      <c r="K52" s="2">
        <f t="shared" si="2"/>
        <v>0</v>
      </c>
      <c r="L52" s="5"/>
      <c r="P52" s="48"/>
    </row>
    <row r="53" spans="1:16" x14ac:dyDescent="0.2">
      <c r="A53" s="6">
        <f t="shared" si="4"/>
        <v>3</v>
      </c>
      <c r="B53" s="1"/>
      <c r="C53" s="1" t="s">
        <v>14</v>
      </c>
      <c r="E53" s="2">
        <f>+[1]Summary!AG53</f>
        <v>0</v>
      </c>
      <c r="F53" s="2">
        <f>IF(Comparison!G53="",0,Comparison!G53)</f>
        <v>0</v>
      </c>
      <c r="G53" s="2">
        <f t="shared" si="1"/>
        <v>0</v>
      </c>
      <c r="H53" s="5"/>
      <c r="I53" s="115">
        <f>+'[2]Total Proposed Rate Y2 Full-GF'!AG53</f>
        <v>0</v>
      </c>
      <c r="J53" s="111">
        <f>IF(Comparison!I53="",0,Comparison!I53)</f>
        <v>0</v>
      </c>
      <c r="K53" s="2">
        <f t="shared" si="2"/>
        <v>0</v>
      </c>
      <c r="L53" s="5"/>
      <c r="P53" s="48"/>
    </row>
    <row r="54" spans="1:16" x14ac:dyDescent="0.2">
      <c r="A54" s="6">
        <f t="shared" si="4"/>
        <v>4</v>
      </c>
      <c r="B54" s="1"/>
      <c r="C54" s="42" t="s">
        <v>142</v>
      </c>
      <c r="E54" s="2">
        <f>+[1]Summary!AG54</f>
        <v>0</v>
      </c>
      <c r="F54" s="2">
        <f>IF(Comparison!G54="",0,Comparison!G54)</f>
        <v>0</v>
      </c>
      <c r="G54" s="2">
        <f t="shared" si="1"/>
        <v>0</v>
      </c>
      <c r="H54" s="5"/>
      <c r="I54" s="115">
        <f>+'[2]Total Proposed Rate Y2 Full-GF'!AG54</f>
        <v>0</v>
      </c>
      <c r="J54" s="111">
        <f>IF(Comparison!I54="",0,Comparison!I54)</f>
        <v>0</v>
      </c>
      <c r="K54" s="2">
        <f t="shared" si="2"/>
        <v>0</v>
      </c>
      <c r="L54" s="5"/>
      <c r="P54" s="48"/>
    </row>
    <row r="55" spans="1:16" x14ac:dyDescent="0.2">
      <c r="A55" s="6">
        <f t="shared" si="4"/>
        <v>5</v>
      </c>
      <c r="B55" s="1"/>
      <c r="C55" s="1" t="s">
        <v>17</v>
      </c>
      <c r="E55" s="2">
        <f>+[1]Summary!AG55</f>
        <v>0</v>
      </c>
      <c r="F55" s="2">
        <f>IF(Comparison!G55="",0,Comparison!G55)</f>
        <v>0</v>
      </c>
      <c r="G55" s="2">
        <f t="shared" si="1"/>
        <v>0</v>
      </c>
      <c r="H55" s="5"/>
      <c r="I55" s="115">
        <f>+'[2]Total Proposed Rate Y2 Full-GF'!AG55</f>
        <v>0</v>
      </c>
      <c r="J55" s="111">
        <f>IF(Comparison!I55="",0,Comparison!I55)</f>
        <v>0</v>
      </c>
      <c r="K55" s="2">
        <f t="shared" si="2"/>
        <v>0</v>
      </c>
      <c r="L55" s="5"/>
      <c r="P55" s="48"/>
    </row>
    <row r="56" spans="1:16" x14ac:dyDescent="0.2">
      <c r="A56" s="6">
        <f t="shared" si="4"/>
        <v>6</v>
      </c>
      <c r="B56" s="1"/>
      <c r="C56" s="1" t="s">
        <v>18</v>
      </c>
      <c r="E56" s="2">
        <f>+[1]Summary!AG56</f>
        <v>0</v>
      </c>
      <c r="F56" s="2">
        <f>IF(Comparison!G56="",0,Comparison!G56)</f>
        <v>0</v>
      </c>
      <c r="G56" s="2">
        <f t="shared" si="1"/>
        <v>0</v>
      </c>
      <c r="H56" s="5"/>
      <c r="I56" s="115">
        <f>+'[2]Total Proposed Rate Y2 Full-GF'!AG56</f>
        <v>0</v>
      </c>
      <c r="J56" s="111">
        <f>IF(Comparison!I56="",0,Comparison!I56)</f>
        <v>0</v>
      </c>
      <c r="K56" s="2">
        <f t="shared" si="2"/>
        <v>0</v>
      </c>
      <c r="L56" s="5"/>
      <c r="P56" s="48"/>
    </row>
    <row r="57" spans="1:16" x14ac:dyDescent="0.2">
      <c r="A57" s="6">
        <f t="shared" si="4"/>
        <v>7</v>
      </c>
      <c r="B57" s="1"/>
      <c r="C57" s="1" t="s">
        <v>19</v>
      </c>
      <c r="E57" s="2">
        <f>+[1]Summary!AG57</f>
        <v>0</v>
      </c>
      <c r="F57" s="2">
        <f>IF(Comparison!G57="",0,Comparison!G57)</f>
        <v>0</v>
      </c>
      <c r="G57" s="2">
        <f t="shared" si="1"/>
        <v>0</v>
      </c>
      <c r="H57" s="5"/>
      <c r="I57" s="115">
        <f>+'[2]Total Proposed Rate Y2 Full-GF'!AG57</f>
        <v>0</v>
      </c>
      <c r="J57" s="111">
        <f>IF(Comparison!I57="",0,Comparison!I57)</f>
        <v>0</v>
      </c>
      <c r="K57" s="2">
        <f t="shared" si="2"/>
        <v>0</v>
      </c>
      <c r="L57" s="5"/>
      <c r="P57" s="48"/>
    </row>
    <row r="58" spans="1:16" x14ac:dyDescent="0.2">
      <c r="A58" s="6">
        <f t="shared" si="4"/>
        <v>8</v>
      </c>
      <c r="B58" s="1"/>
      <c r="C58" s="1" t="s">
        <v>20</v>
      </c>
      <c r="D58" s="1"/>
      <c r="E58" s="2">
        <f>+[1]Summary!AG58</f>
        <v>0</v>
      </c>
      <c r="F58" s="2">
        <f>IF(Comparison!G58="",0,Comparison!G58)</f>
        <v>0</v>
      </c>
      <c r="G58" s="2">
        <f t="shared" si="1"/>
        <v>0</v>
      </c>
      <c r="H58" s="5"/>
      <c r="I58" s="115">
        <f>+'[2]Total Proposed Rate Y2 Full-GF'!AG58</f>
        <v>0</v>
      </c>
      <c r="J58" s="111">
        <f>IF(Comparison!I58="",0,Comparison!I58)</f>
        <v>0</v>
      </c>
      <c r="K58" s="2">
        <f t="shared" si="2"/>
        <v>0</v>
      </c>
      <c r="L58" s="5"/>
      <c r="P58" s="48"/>
    </row>
    <row r="59" spans="1:16" x14ac:dyDescent="0.2">
      <c r="A59" s="6">
        <f t="shared" si="4"/>
        <v>9</v>
      </c>
      <c r="B59" s="1"/>
      <c r="C59" s="14" t="s">
        <v>21</v>
      </c>
      <c r="D59" s="1"/>
      <c r="E59" s="2">
        <f>+[1]Summary!AG59</f>
        <v>0</v>
      </c>
      <c r="F59" s="2">
        <f>IF(Comparison!G59="",0,Comparison!G59)</f>
        <v>0</v>
      </c>
      <c r="G59" s="2">
        <f t="shared" si="1"/>
        <v>0</v>
      </c>
      <c r="H59" s="5"/>
      <c r="I59" s="115">
        <f>+'[2]Total Proposed Rate Y2 Full-GF'!AG59</f>
        <v>0</v>
      </c>
      <c r="J59" s="111">
        <f>IF(Comparison!I59="",0,Comparison!I59)</f>
        <v>0</v>
      </c>
      <c r="K59" s="2">
        <f t="shared" si="2"/>
        <v>0</v>
      </c>
      <c r="L59" s="5"/>
      <c r="P59" s="48"/>
    </row>
    <row r="60" spans="1:16" x14ac:dyDescent="0.2">
      <c r="A60" s="6">
        <f t="shared" si="4"/>
        <v>10</v>
      </c>
      <c r="B60" s="1"/>
      <c r="C60" s="15" t="s">
        <v>23</v>
      </c>
      <c r="D60" s="1"/>
      <c r="E60" s="2">
        <f>+[1]Summary!AG60</f>
        <v>0</v>
      </c>
      <c r="F60" s="2">
        <f>IF(Comparison!G60="",0,Comparison!G60)</f>
        <v>0</v>
      </c>
      <c r="G60" s="2">
        <f t="shared" si="1"/>
        <v>0</v>
      </c>
      <c r="H60" s="5"/>
      <c r="I60" s="115">
        <f>+'[2]Total Proposed Rate Y2 Full-GF'!AG60</f>
        <v>0</v>
      </c>
      <c r="J60" s="111">
        <f>IF(Comparison!I60="",0,Comparison!I60)</f>
        <v>0</v>
      </c>
      <c r="K60" s="2">
        <f t="shared" si="2"/>
        <v>0</v>
      </c>
      <c r="L60" s="5"/>
      <c r="P60" s="48"/>
    </row>
    <row r="61" spans="1:16" x14ac:dyDescent="0.2">
      <c r="A61" s="6">
        <f t="shared" si="4"/>
        <v>11</v>
      </c>
      <c r="B61" s="1"/>
      <c r="C61" s="15" t="s">
        <v>297</v>
      </c>
      <c r="D61" s="1"/>
      <c r="E61" s="2">
        <f>+[1]Summary!AG61</f>
        <v>0</v>
      </c>
      <c r="F61" s="2">
        <f>IF(Comparison!G61="",0,Comparison!G61)</f>
        <v>0</v>
      </c>
      <c r="G61" s="2">
        <f t="shared" si="1"/>
        <v>0</v>
      </c>
      <c r="H61" s="5"/>
      <c r="I61" s="115">
        <f>+'[2]Total Proposed Rate Y2 Full-GF'!AG61</f>
        <v>0</v>
      </c>
      <c r="J61" s="111">
        <f>IF(Comparison!I61="",0,Comparison!I61)</f>
        <v>0</v>
      </c>
      <c r="K61" s="2">
        <f t="shared" si="2"/>
        <v>0</v>
      </c>
      <c r="L61" s="5"/>
      <c r="P61" s="48"/>
    </row>
    <row r="62" spans="1:16" x14ac:dyDescent="0.2">
      <c r="A62" s="6">
        <f t="shared" si="4"/>
        <v>12</v>
      </c>
      <c r="B62" s="1"/>
      <c r="C62" s="15" t="s">
        <v>298</v>
      </c>
      <c r="D62" s="1"/>
      <c r="E62" s="2">
        <f>+[1]Summary!AG62</f>
        <v>0</v>
      </c>
      <c r="F62" s="2">
        <f>IF(Comparison!G62="",0,Comparison!G62)</f>
        <v>0</v>
      </c>
      <c r="G62" s="2">
        <f t="shared" si="1"/>
        <v>0</v>
      </c>
      <c r="H62" s="5"/>
      <c r="I62" s="115">
        <f>+'[2]Total Proposed Rate Y2 Full-GF'!AG62</f>
        <v>0</v>
      </c>
      <c r="J62" s="111">
        <f>IF(Comparison!I62="",0,Comparison!I62)</f>
        <v>0</v>
      </c>
      <c r="K62" s="2">
        <f t="shared" si="2"/>
        <v>0</v>
      </c>
      <c r="L62" s="5"/>
      <c r="P62" s="48"/>
    </row>
    <row r="63" spans="1:16" x14ac:dyDescent="0.2">
      <c r="A63" s="6">
        <f t="shared" si="4"/>
        <v>13</v>
      </c>
      <c r="B63" s="1"/>
      <c r="C63" s="15" t="s">
        <v>24</v>
      </c>
      <c r="D63" s="1"/>
      <c r="E63" s="2">
        <f>+[1]Summary!AG63</f>
        <v>0</v>
      </c>
      <c r="F63" s="2">
        <f>IF(Comparison!G63="",0,Comparison!G63)</f>
        <v>0</v>
      </c>
      <c r="G63" s="2">
        <f t="shared" si="1"/>
        <v>0</v>
      </c>
      <c r="H63" s="5"/>
      <c r="I63" s="115">
        <f>+'[2]Total Proposed Rate Y2 Full-GF'!AG63</f>
        <v>0</v>
      </c>
      <c r="J63" s="111">
        <f>IF(Comparison!I63="",0,Comparison!I63)</f>
        <v>0</v>
      </c>
      <c r="K63" s="2">
        <f t="shared" si="2"/>
        <v>0</v>
      </c>
      <c r="L63" s="5"/>
      <c r="P63" s="48"/>
    </row>
    <row r="64" spans="1:16" x14ac:dyDescent="0.2">
      <c r="A64" s="6">
        <f t="shared" si="4"/>
        <v>14</v>
      </c>
      <c r="B64" s="1"/>
      <c r="C64" s="14" t="s">
        <v>21</v>
      </c>
      <c r="D64" s="1"/>
      <c r="E64" s="2">
        <f>+[1]Summary!AG64</f>
        <v>0</v>
      </c>
      <c r="F64" s="2">
        <f>IF(Comparison!G64="",0,Comparison!G64)</f>
        <v>0</v>
      </c>
      <c r="G64" s="2">
        <f t="shared" si="1"/>
        <v>0</v>
      </c>
      <c r="H64" s="5"/>
      <c r="I64" s="115">
        <f>+'[2]Total Proposed Rate Y2 Full-GF'!AG64</f>
        <v>0</v>
      </c>
      <c r="J64" s="111">
        <f>IF(Comparison!I64="",0,Comparison!I64)</f>
        <v>0</v>
      </c>
      <c r="K64" s="2">
        <f t="shared" si="2"/>
        <v>0</v>
      </c>
      <c r="L64" s="5"/>
      <c r="P64" s="48"/>
    </row>
    <row r="65" spans="1:16" x14ac:dyDescent="0.2">
      <c r="A65" s="6">
        <f t="shared" si="4"/>
        <v>15</v>
      </c>
      <c r="B65" s="1"/>
      <c r="C65" s="15" t="s">
        <v>23</v>
      </c>
      <c r="D65" s="1"/>
      <c r="E65" s="2">
        <f>+[1]Summary!AG65</f>
        <v>0</v>
      </c>
      <c r="F65" s="2">
        <f>IF(Comparison!G65="",0,Comparison!G65)</f>
        <v>0</v>
      </c>
      <c r="G65" s="2">
        <f t="shared" si="1"/>
        <v>0</v>
      </c>
      <c r="H65" s="5"/>
      <c r="I65" s="115">
        <f>+'[2]Total Proposed Rate Y2 Full-GF'!AG65</f>
        <v>0</v>
      </c>
      <c r="J65" s="111">
        <f>IF(Comparison!I65="",0,Comparison!I65)</f>
        <v>0</v>
      </c>
      <c r="K65" s="2">
        <f t="shared" si="2"/>
        <v>0</v>
      </c>
      <c r="L65" s="5"/>
      <c r="P65" s="48"/>
    </row>
    <row r="66" spans="1:16" x14ac:dyDescent="0.2">
      <c r="A66" s="6">
        <f t="shared" si="4"/>
        <v>16</v>
      </c>
      <c r="B66" s="1"/>
      <c r="C66" s="15" t="s">
        <v>297</v>
      </c>
      <c r="D66" s="1"/>
      <c r="E66" s="2">
        <f>+[1]Summary!AG66</f>
        <v>0</v>
      </c>
      <c r="F66" s="2">
        <f>IF(Comparison!G66="",0,Comparison!G66)</f>
        <v>0</v>
      </c>
      <c r="G66" s="2">
        <f t="shared" si="1"/>
        <v>0</v>
      </c>
      <c r="H66" s="5"/>
      <c r="I66" s="115">
        <f>+'[2]Total Proposed Rate Y2 Full-GF'!AG66</f>
        <v>0</v>
      </c>
      <c r="J66" s="111">
        <f>IF(Comparison!I66="",0,Comparison!I66)</f>
        <v>0</v>
      </c>
      <c r="K66" s="2">
        <f t="shared" si="2"/>
        <v>0</v>
      </c>
      <c r="L66" s="5"/>
      <c r="P66" s="48"/>
    </row>
    <row r="67" spans="1:16" x14ac:dyDescent="0.2">
      <c r="A67" s="6">
        <f t="shared" si="4"/>
        <v>17</v>
      </c>
      <c r="B67" s="1"/>
      <c r="C67" s="15" t="s">
        <v>298</v>
      </c>
      <c r="D67" s="1"/>
      <c r="E67" s="2">
        <f>+[1]Summary!AG67</f>
        <v>0</v>
      </c>
      <c r="F67" s="2">
        <f>IF(Comparison!G67="",0,Comparison!G67)</f>
        <v>0</v>
      </c>
      <c r="G67" s="2">
        <f t="shared" si="1"/>
        <v>0</v>
      </c>
      <c r="H67" s="5"/>
      <c r="I67" s="115">
        <f>+'[2]Total Proposed Rate Y2 Full-GF'!AG67</f>
        <v>0</v>
      </c>
      <c r="J67" s="111">
        <f>IF(Comparison!I67="",0,Comparison!I67)</f>
        <v>0</v>
      </c>
      <c r="K67" s="2">
        <f t="shared" si="2"/>
        <v>0</v>
      </c>
      <c r="L67" s="5"/>
      <c r="P67" s="48"/>
    </row>
    <row r="68" spans="1:16" x14ac:dyDescent="0.2">
      <c r="A68" s="6">
        <f t="shared" si="4"/>
        <v>18</v>
      </c>
      <c r="B68" s="1"/>
      <c r="C68" s="14" t="s">
        <v>28</v>
      </c>
      <c r="E68" s="2">
        <f>+[1]Summary!AG68</f>
        <v>0</v>
      </c>
      <c r="F68" s="2">
        <f>IF(Comparison!G68="",0,Comparison!G68)</f>
        <v>0</v>
      </c>
      <c r="G68" s="2">
        <f t="shared" si="1"/>
        <v>0</v>
      </c>
      <c r="H68" s="5"/>
      <c r="I68" s="115">
        <f>+'[2]Total Proposed Rate Y2 Full-GF'!AG68</f>
        <v>0</v>
      </c>
      <c r="J68" s="111">
        <f>IF(Comparison!I68="",0,Comparison!I68)</f>
        <v>0</v>
      </c>
      <c r="K68" s="2">
        <f t="shared" si="2"/>
        <v>0</v>
      </c>
      <c r="L68" s="5"/>
      <c r="P68" s="48"/>
    </row>
    <row r="69" spans="1:16" x14ac:dyDescent="0.2">
      <c r="A69" s="6">
        <f t="shared" si="4"/>
        <v>19</v>
      </c>
      <c r="B69" s="1"/>
      <c r="C69" s="14"/>
      <c r="D69" s="1"/>
      <c r="E69" s="2">
        <f>+[1]Summary!AG69</f>
        <v>0</v>
      </c>
      <c r="F69" s="2">
        <f>IF(Comparison!G69="",0,Comparison!G69)</f>
        <v>0</v>
      </c>
      <c r="G69" s="2">
        <f t="shared" si="1"/>
        <v>0</v>
      </c>
      <c r="H69" s="5"/>
      <c r="I69" s="115">
        <f>+'[2]Total Proposed Rate Y2 Full-GF'!AG69</f>
        <v>0</v>
      </c>
      <c r="J69" s="111">
        <f>IF(Comparison!I69="",0,Comparison!I69)</f>
        <v>0</v>
      </c>
      <c r="K69" s="2">
        <f t="shared" si="2"/>
        <v>0</v>
      </c>
      <c r="L69" s="5"/>
      <c r="P69" s="48"/>
    </row>
    <row r="70" spans="1:16" x14ac:dyDescent="0.2">
      <c r="A70" s="6"/>
      <c r="B70" s="1"/>
      <c r="C70" s="14"/>
      <c r="D70" s="1"/>
      <c r="E70" s="2">
        <f>+[1]Summary!AG70</f>
        <v>0</v>
      </c>
      <c r="F70" s="2">
        <f>IF(Comparison!G70="",0,Comparison!G70)</f>
        <v>0</v>
      </c>
      <c r="G70" s="2">
        <f t="shared" si="1"/>
        <v>0</v>
      </c>
      <c r="H70" s="5"/>
      <c r="I70" s="115">
        <f>+'[2]Total Proposed Rate Y2 Full-GF'!AG70</f>
        <v>0</v>
      </c>
      <c r="J70" s="111">
        <f>IF(Comparison!I70="",0,Comparison!I70)</f>
        <v>0</v>
      </c>
      <c r="K70" s="2">
        <f t="shared" si="2"/>
        <v>0</v>
      </c>
      <c r="L70" s="5"/>
      <c r="P70" s="48"/>
    </row>
    <row r="71" spans="1:16" ht="10.5" x14ac:dyDescent="0.25">
      <c r="A71" s="6">
        <v>1</v>
      </c>
      <c r="B71" s="1"/>
      <c r="C71" s="12" t="s">
        <v>30</v>
      </c>
      <c r="E71" s="2">
        <f>+[1]Summary!AG71</f>
        <v>0</v>
      </c>
      <c r="F71" s="2">
        <f>IF(Comparison!G71="",0,Comparison!G71)</f>
        <v>0</v>
      </c>
      <c r="G71" s="2">
        <f t="shared" si="1"/>
        <v>0</v>
      </c>
      <c r="H71" s="5"/>
      <c r="I71" s="115">
        <f>+'[2]Total Proposed Rate Y2 Full-GF'!AG71</f>
        <v>0</v>
      </c>
      <c r="J71" s="111">
        <f>IF(Comparison!I71="",0,Comparison!I71)</f>
        <v>0</v>
      </c>
      <c r="K71" s="2">
        <f t="shared" si="2"/>
        <v>0</v>
      </c>
      <c r="L71" s="5"/>
      <c r="P71" s="48"/>
    </row>
    <row r="72" spans="1:16" x14ac:dyDescent="0.2">
      <c r="A72" s="6">
        <f t="shared" ref="A72:A89" si="5">+A71+1</f>
        <v>2</v>
      </c>
      <c r="B72" s="1"/>
      <c r="C72" s="1" t="s">
        <v>12</v>
      </c>
      <c r="E72" s="2">
        <f>+[1]Summary!AG72</f>
        <v>0</v>
      </c>
      <c r="F72" s="2">
        <f>IF(Comparison!G72="",0,Comparison!G72)</f>
        <v>0</v>
      </c>
      <c r="G72" s="2">
        <f t="shared" si="1"/>
        <v>0</v>
      </c>
      <c r="H72" s="5"/>
      <c r="I72" s="115">
        <f>+'[2]Total Proposed Rate Y2 Full-GF'!AG72</f>
        <v>0</v>
      </c>
      <c r="J72" s="111">
        <f>IF(Comparison!I72="",0,Comparison!I72)</f>
        <v>0</v>
      </c>
      <c r="K72" s="2">
        <f t="shared" si="2"/>
        <v>0</v>
      </c>
      <c r="L72" s="5"/>
      <c r="P72" s="48"/>
    </row>
    <row r="73" spans="1:16" x14ac:dyDescent="0.2">
      <c r="A73" s="6">
        <f t="shared" si="5"/>
        <v>3</v>
      </c>
      <c r="B73" s="1"/>
      <c r="C73" s="1" t="s">
        <v>14</v>
      </c>
      <c r="E73" s="2">
        <f>+[1]Summary!AG73</f>
        <v>0</v>
      </c>
      <c r="F73" s="2">
        <f>IF(Comparison!G73="",0,Comparison!G73)</f>
        <v>0</v>
      </c>
      <c r="G73" s="2">
        <f t="shared" si="1"/>
        <v>0</v>
      </c>
      <c r="H73" s="5"/>
      <c r="I73" s="115">
        <f>+'[2]Total Proposed Rate Y2 Full-GF'!AG73</f>
        <v>0</v>
      </c>
      <c r="J73" s="111">
        <f>IF(Comparison!I73="",0,Comparison!I73)</f>
        <v>0</v>
      </c>
      <c r="K73" s="2">
        <f t="shared" si="2"/>
        <v>0</v>
      </c>
      <c r="L73" s="5"/>
      <c r="P73" s="48"/>
    </row>
    <row r="74" spans="1:16" x14ac:dyDescent="0.2">
      <c r="A74" s="6">
        <f t="shared" si="5"/>
        <v>4</v>
      </c>
      <c r="B74" s="1"/>
      <c r="C74" s="42" t="s">
        <v>142</v>
      </c>
      <c r="E74" s="2">
        <f>+[1]Summary!AG74</f>
        <v>0</v>
      </c>
      <c r="F74" s="2">
        <f>IF(Comparison!G74="",0,Comparison!G74)</f>
        <v>0</v>
      </c>
      <c r="G74" s="2">
        <f t="shared" si="1"/>
        <v>0</v>
      </c>
      <c r="H74" s="5"/>
      <c r="I74" s="115">
        <f>+'[2]Total Proposed Rate Y2 Full-GF'!AG74</f>
        <v>0</v>
      </c>
      <c r="J74" s="111">
        <f>IF(Comparison!I74="",0,Comparison!I74)</f>
        <v>0</v>
      </c>
      <c r="K74" s="2">
        <f t="shared" si="2"/>
        <v>0</v>
      </c>
      <c r="L74" s="5"/>
      <c r="P74" s="48"/>
    </row>
    <row r="75" spans="1:16" x14ac:dyDescent="0.2">
      <c r="A75" s="6">
        <f t="shared" si="5"/>
        <v>5</v>
      </c>
      <c r="B75" s="1"/>
      <c r="C75" s="1" t="s">
        <v>17</v>
      </c>
      <c r="E75" s="2">
        <f>+[1]Summary!AG75</f>
        <v>0</v>
      </c>
      <c r="F75" s="2">
        <f>IF(Comparison!G75="",0,Comparison!G75)</f>
        <v>0</v>
      </c>
      <c r="G75" s="2">
        <f t="shared" ref="G75:G138" si="6">+F75-E75</f>
        <v>0</v>
      </c>
      <c r="H75" s="5"/>
      <c r="I75" s="115">
        <f>+'[2]Total Proposed Rate Y2 Full-GF'!AG75</f>
        <v>0</v>
      </c>
      <c r="J75" s="111">
        <f>IF(Comparison!I75="",0,Comparison!I75)</f>
        <v>0</v>
      </c>
      <c r="K75" s="2">
        <f t="shared" si="2"/>
        <v>0</v>
      </c>
      <c r="L75" s="5"/>
      <c r="P75" s="48"/>
    </row>
    <row r="76" spans="1:16" x14ac:dyDescent="0.2">
      <c r="A76" s="6">
        <f t="shared" si="5"/>
        <v>6</v>
      </c>
      <c r="B76" s="1"/>
      <c r="C76" s="1" t="s">
        <v>18</v>
      </c>
      <c r="E76" s="2">
        <f>+[1]Summary!AG76</f>
        <v>0</v>
      </c>
      <c r="F76" s="2">
        <f>IF(Comparison!G76="",0,Comparison!G76)</f>
        <v>0</v>
      </c>
      <c r="G76" s="2">
        <f t="shared" si="6"/>
        <v>0</v>
      </c>
      <c r="H76" s="5"/>
      <c r="I76" s="115">
        <f>+'[2]Total Proposed Rate Y2 Full-GF'!AG76</f>
        <v>0</v>
      </c>
      <c r="J76" s="111">
        <f>IF(Comparison!I76="",0,Comparison!I76)</f>
        <v>0</v>
      </c>
      <c r="K76" s="2">
        <f t="shared" ref="K76:K139" si="7">+J76-I76</f>
        <v>0</v>
      </c>
      <c r="L76" s="5"/>
      <c r="P76" s="48"/>
    </row>
    <row r="77" spans="1:16" x14ac:dyDescent="0.2">
      <c r="A77" s="6">
        <f t="shared" si="5"/>
        <v>7</v>
      </c>
      <c r="B77" s="1"/>
      <c r="C77" s="1" t="s">
        <v>19</v>
      </c>
      <c r="E77" s="2">
        <f>+[1]Summary!AG77</f>
        <v>0</v>
      </c>
      <c r="F77" s="2">
        <f>IF(Comparison!G77="",0,Comparison!G77)</f>
        <v>0</v>
      </c>
      <c r="G77" s="2">
        <f t="shared" si="6"/>
        <v>0</v>
      </c>
      <c r="H77" s="5"/>
      <c r="I77" s="115">
        <f>+'[2]Total Proposed Rate Y2 Full-GF'!AG77</f>
        <v>0</v>
      </c>
      <c r="J77" s="111">
        <f>IF(Comparison!I77="",0,Comparison!I77)</f>
        <v>0</v>
      </c>
      <c r="K77" s="2">
        <f t="shared" si="7"/>
        <v>0</v>
      </c>
      <c r="L77" s="5"/>
      <c r="P77" s="48"/>
    </row>
    <row r="78" spans="1:16" x14ac:dyDescent="0.2">
      <c r="A78" s="6">
        <f t="shared" si="5"/>
        <v>8</v>
      </c>
      <c r="B78" s="1"/>
      <c r="C78" s="1" t="s">
        <v>20</v>
      </c>
      <c r="D78" s="1"/>
      <c r="E78" s="2">
        <f>+[1]Summary!AG78</f>
        <v>0</v>
      </c>
      <c r="F78" s="2">
        <f>IF(Comparison!G78="",0,Comparison!G78)</f>
        <v>0</v>
      </c>
      <c r="G78" s="2">
        <f t="shared" si="6"/>
        <v>0</v>
      </c>
      <c r="H78" s="5"/>
      <c r="I78" s="115">
        <f>+'[2]Total Proposed Rate Y2 Full-GF'!AG78</f>
        <v>0</v>
      </c>
      <c r="J78" s="111">
        <f>IF(Comparison!I78="",0,Comparison!I78)</f>
        <v>0</v>
      </c>
      <c r="K78" s="2">
        <f t="shared" si="7"/>
        <v>0</v>
      </c>
      <c r="L78" s="5"/>
      <c r="P78" s="48"/>
    </row>
    <row r="79" spans="1:16" x14ac:dyDescent="0.2">
      <c r="A79" s="6">
        <f t="shared" si="5"/>
        <v>9</v>
      </c>
      <c r="B79" s="1"/>
      <c r="C79" s="14" t="s">
        <v>21</v>
      </c>
      <c r="D79" s="1"/>
      <c r="E79" s="2">
        <f>+[1]Summary!AG79</f>
        <v>0</v>
      </c>
      <c r="F79" s="2">
        <f>IF(Comparison!G79="",0,Comparison!G79)</f>
        <v>0</v>
      </c>
      <c r="G79" s="2">
        <f t="shared" si="6"/>
        <v>0</v>
      </c>
      <c r="H79" s="5"/>
      <c r="I79" s="115">
        <f>+'[2]Total Proposed Rate Y2 Full-GF'!AG79</f>
        <v>0</v>
      </c>
      <c r="J79" s="111">
        <f>IF(Comparison!I79="",0,Comparison!I79)</f>
        <v>0</v>
      </c>
      <c r="K79" s="2">
        <f t="shared" si="7"/>
        <v>0</v>
      </c>
      <c r="L79" s="5"/>
      <c r="P79" s="48"/>
    </row>
    <row r="80" spans="1:16" x14ac:dyDescent="0.2">
      <c r="A80" s="6">
        <f t="shared" si="5"/>
        <v>10</v>
      </c>
      <c r="B80" s="1"/>
      <c r="C80" s="15" t="s">
        <v>23</v>
      </c>
      <c r="D80" s="1"/>
      <c r="E80" s="2">
        <f>+[1]Summary!AG80</f>
        <v>0</v>
      </c>
      <c r="F80" s="2">
        <f>IF(Comparison!G80="",0,Comparison!G80)</f>
        <v>0</v>
      </c>
      <c r="G80" s="2">
        <f t="shared" si="6"/>
        <v>0</v>
      </c>
      <c r="H80" s="5"/>
      <c r="I80" s="115">
        <f>+'[2]Total Proposed Rate Y2 Full-GF'!AG80</f>
        <v>0</v>
      </c>
      <c r="J80" s="111">
        <f>IF(Comparison!I80="",0,Comparison!I80)</f>
        <v>0</v>
      </c>
      <c r="K80" s="2">
        <f t="shared" si="7"/>
        <v>0</v>
      </c>
      <c r="L80" s="5"/>
      <c r="P80" s="48"/>
    </row>
    <row r="81" spans="1:16" x14ac:dyDescent="0.2">
      <c r="A81" s="6">
        <f t="shared" si="5"/>
        <v>11</v>
      </c>
      <c r="B81" s="1"/>
      <c r="C81" s="15" t="s">
        <v>297</v>
      </c>
      <c r="D81" s="1"/>
      <c r="E81" s="2">
        <f>+[1]Summary!AG81</f>
        <v>0</v>
      </c>
      <c r="F81" s="2">
        <f>IF(Comparison!G81="",0,Comparison!G81)</f>
        <v>0</v>
      </c>
      <c r="G81" s="2">
        <f t="shared" si="6"/>
        <v>0</v>
      </c>
      <c r="H81" s="5"/>
      <c r="I81" s="115">
        <f>+'[2]Total Proposed Rate Y2 Full-GF'!AG81</f>
        <v>0</v>
      </c>
      <c r="J81" s="111">
        <f>IF(Comparison!I81="",0,Comparison!I81)</f>
        <v>0</v>
      </c>
      <c r="K81" s="2">
        <f t="shared" si="7"/>
        <v>0</v>
      </c>
      <c r="L81" s="5"/>
      <c r="P81" s="48"/>
    </row>
    <row r="82" spans="1:16" x14ac:dyDescent="0.2">
      <c r="A82" s="6">
        <f t="shared" si="5"/>
        <v>12</v>
      </c>
      <c r="B82" s="1"/>
      <c r="C82" s="15" t="s">
        <v>298</v>
      </c>
      <c r="D82" s="1"/>
      <c r="E82" s="2">
        <f>+[1]Summary!AG82</f>
        <v>0</v>
      </c>
      <c r="F82" s="2">
        <f>IF(Comparison!G82="",0,Comparison!G82)</f>
        <v>0</v>
      </c>
      <c r="G82" s="2">
        <f t="shared" si="6"/>
        <v>0</v>
      </c>
      <c r="H82" s="5"/>
      <c r="I82" s="115">
        <f>+'[2]Total Proposed Rate Y2 Full-GF'!AG82</f>
        <v>0</v>
      </c>
      <c r="J82" s="111">
        <f>IF(Comparison!I82="",0,Comparison!I82)</f>
        <v>0</v>
      </c>
      <c r="K82" s="2">
        <f t="shared" si="7"/>
        <v>0</v>
      </c>
      <c r="L82" s="5"/>
      <c r="P82" s="48"/>
    </row>
    <row r="83" spans="1:16" x14ac:dyDescent="0.2">
      <c r="A83" s="6">
        <f t="shared" si="5"/>
        <v>13</v>
      </c>
      <c r="B83" s="1"/>
      <c r="C83" s="15" t="s">
        <v>24</v>
      </c>
      <c r="D83" s="1"/>
      <c r="E83" s="2">
        <f>+[1]Summary!AG83</f>
        <v>0</v>
      </c>
      <c r="F83" s="2">
        <f>IF(Comparison!G83="",0,Comparison!G83)</f>
        <v>0</v>
      </c>
      <c r="G83" s="2">
        <f t="shared" si="6"/>
        <v>0</v>
      </c>
      <c r="H83" s="5"/>
      <c r="I83" s="115">
        <f>+'[2]Total Proposed Rate Y2 Full-GF'!AG83</f>
        <v>0</v>
      </c>
      <c r="J83" s="111">
        <f>IF(Comparison!I83="",0,Comparison!I83)</f>
        <v>0</v>
      </c>
      <c r="K83" s="2">
        <f t="shared" si="7"/>
        <v>0</v>
      </c>
      <c r="L83" s="5"/>
      <c r="P83" s="48"/>
    </row>
    <row r="84" spans="1:16" x14ac:dyDescent="0.2">
      <c r="A84" s="6">
        <f t="shared" si="5"/>
        <v>14</v>
      </c>
      <c r="B84" s="1"/>
      <c r="C84" s="14" t="s">
        <v>21</v>
      </c>
      <c r="D84" s="1"/>
      <c r="E84" s="2">
        <f>+[1]Summary!AG84</f>
        <v>0</v>
      </c>
      <c r="F84" s="2">
        <f>IF(Comparison!G84="",0,Comparison!G84)</f>
        <v>0</v>
      </c>
      <c r="G84" s="2">
        <f t="shared" si="6"/>
        <v>0</v>
      </c>
      <c r="H84" s="5"/>
      <c r="I84" s="115">
        <f>+'[2]Total Proposed Rate Y2 Full-GF'!AG84</f>
        <v>0</v>
      </c>
      <c r="J84" s="111">
        <f>IF(Comparison!I84="",0,Comparison!I84)</f>
        <v>0</v>
      </c>
      <c r="K84" s="2">
        <f t="shared" si="7"/>
        <v>0</v>
      </c>
      <c r="L84" s="5"/>
      <c r="P84" s="48"/>
    </row>
    <row r="85" spans="1:16" x14ac:dyDescent="0.2">
      <c r="A85" s="6">
        <f t="shared" si="5"/>
        <v>15</v>
      </c>
      <c r="B85" s="1"/>
      <c r="C85" s="15" t="s">
        <v>23</v>
      </c>
      <c r="D85" s="1"/>
      <c r="E85" s="2">
        <f>+[1]Summary!AG85</f>
        <v>0</v>
      </c>
      <c r="F85" s="2">
        <f>IF(Comparison!G85="",0,Comparison!G85)</f>
        <v>0</v>
      </c>
      <c r="G85" s="2">
        <f t="shared" si="6"/>
        <v>0</v>
      </c>
      <c r="H85" s="5"/>
      <c r="I85" s="115">
        <f>+'[2]Total Proposed Rate Y2 Full-GF'!AG85</f>
        <v>0</v>
      </c>
      <c r="J85" s="111">
        <f>IF(Comparison!I85="",0,Comparison!I85)</f>
        <v>0</v>
      </c>
      <c r="K85" s="2">
        <f t="shared" si="7"/>
        <v>0</v>
      </c>
      <c r="L85" s="5"/>
      <c r="P85" s="48"/>
    </row>
    <row r="86" spans="1:16" x14ac:dyDescent="0.2">
      <c r="A86" s="6">
        <f t="shared" si="5"/>
        <v>16</v>
      </c>
      <c r="B86" s="1"/>
      <c r="C86" s="15" t="s">
        <v>297</v>
      </c>
      <c r="D86" s="1"/>
      <c r="E86" s="2">
        <f>+[1]Summary!AG86</f>
        <v>0</v>
      </c>
      <c r="F86" s="2">
        <f>IF(Comparison!G86="",0,Comparison!G86)</f>
        <v>0</v>
      </c>
      <c r="G86" s="2">
        <f t="shared" si="6"/>
        <v>0</v>
      </c>
      <c r="H86" s="5"/>
      <c r="I86" s="115">
        <f>+'[2]Total Proposed Rate Y2 Full-GF'!AG86</f>
        <v>0</v>
      </c>
      <c r="J86" s="111">
        <f>IF(Comparison!I86="",0,Comparison!I86)</f>
        <v>0</v>
      </c>
      <c r="K86" s="2">
        <f t="shared" si="7"/>
        <v>0</v>
      </c>
      <c r="L86" s="5"/>
      <c r="P86" s="48"/>
    </row>
    <row r="87" spans="1:16" x14ac:dyDescent="0.2">
      <c r="A87" s="6">
        <f t="shared" si="5"/>
        <v>17</v>
      </c>
      <c r="B87" s="1"/>
      <c r="C87" s="15" t="s">
        <v>298</v>
      </c>
      <c r="D87" s="1"/>
      <c r="E87" s="2">
        <f>+[1]Summary!AG87</f>
        <v>0</v>
      </c>
      <c r="F87" s="2">
        <f>IF(Comparison!G87="",0,Comparison!G87)</f>
        <v>0</v>
      </c>
      <c r="G87" s="2">
        <f t="shared" si="6"/>
        <v>0</v>
      </c>
      <c r="H87" s="5"/>
      <c r="I87" s="115">
        <f>+'[2]Total Proposed Rate Y2 Full-GF'!AG87</f>
        <v>0</v>
      </c>
      <c r="J87" s="111">
        <f>IF(Comparison!I87="",0,Comparison!I87)</f>
        <v>0</v>
      </c>
      <c r="K87" s="2">
        <f t="shared" si="7"/>
        <v>0</v>
      </c>
      <c r="L87" s="5"/>
      <c r="P87" s="48"/>
    </row>
    <row r="88" spans="1:16" x14ac:dyDescent="0.2">
      <c r="A88" s="6">
        <f t="shared" si="5"/>
        <v>18</v>
      </c>
      <c r="B88" s="1"/>
      <c r="C88" s="14" t="s">
        <v>28</v>
      </c>
      <c r="E88" s="2">
        <f>+[1]Summary!AG88</f>
        <v>0</v>
      </c>
      <c r="F88" s="2">
        <f>IF(Comparison!G88="",0,Comparison!G88)</f>
        <v>0</v>
      </c>
      <c r="G88" s="2">
        <f t="shared" si="6"/>
        <v>0</v>
      </c>
      <c r="H88" s="5"/>
      <c r="I88" s="115">
        <f>+'[2]Total Proposed Rate Y2 Full-GF'!AG88</f>
        <v>0</v>
      </c>
      <c r="J88" s="111">
        <f>IF(Comparison!I88="",0,Comparison!I88)</f>
        <v>0</v>
      </c>
      <c r="K88" s="2">
        <f t="shared" si="7"/>
        <v>0</v>
      </c>
      <c r="L88" s="5"/>
      <c r="P88" s="48"/>
    </row>
    <row r="89" spans="1:16" x14ac:dyDescent="0.2">
      <c r="A89" s="6">
        <f t="shared" si="5"/>
        <v>19</v>
      </c>
      <c r="B89" s="1"/>
      <c r="C89" s="14"/>
      <c r="D89" s="1"/>
      <c r="E89" s="2">
        <f>+[1]Summary!AG89</f>
        <v>0</v>
      </c>
      <c r="F89" s="2">
        <f>IF(Comparison!G89="",0,Comparison!G89)</f>
        <v>0</v>
      </c>
      <c r="G89" s="2">
        <f t="shared" si="6"/>
        <v>0</v>
      </c>
      <c r="H89" s="5"/>
      <c r="I89" s="115">
        <f>+'[2]Total Proposed Rate Y2 Full-GF'!AG89</f>
        <v>0</v>
      </c>
      <c r="J89" s="111">
        <f>IF(Comparison!I89="",0,Comparison!I89)</f>
        <v>0</v>
      </c>
      <c r="K89" s="2">
        <f t="shared" si="7"/>
        <v>0</v>
      </c>
      <c r="L89" s="5"/>
      <c r="P89" s="48"/>
    </row>
    <row r="90" spans="1:16" x14ac:dyDescent="0.2">
      <c r="A90" s="6"/>
      <c r="B90" s="1"/>
      <c r="C90" s="14"/>
      <c r="D90" s="1"/>
      <c r="E90" s="2">
        <f>+[1]Summary!AG90</f>
        <v>0</v>
      </c>
      <c r="F90" s="2">
        <f>IF(Comparison!G90="",0,Comparison!G90)</f>
        <v>0</v>
      </c>
      <c r="G90" s="2">
        <f t="shared" si="6"/>
        <v>0</v>
      </c>
      <c r="H90" s="5"/>
      <c r="I90" s="115">
        <f>+'[2]Total Proposed Rate Y2 Full-GF'!AG90</f>
        <v>0</v>
      </c>
      <c r="J90" s="111">
        <f>IF(Comparison!I90="",0,Comparison!I90)</f>
        <v>0</v>
      </c>
      <c r="K90" s="2">
        <f t="shared" si="7"/>
        <v>0</v>
      </c>
      <c r="L90" s="5"/>
      <c r="P90" s="48"/>
    </row>
    <row r="91" spans="1:16" ht="10.5" x14ac:dyDescent="0.25">
      <c r="A91" s="6">
        <v>1</v>
      </c>
      <c r="B91" s="1"/>
      <c r="C91" s="12" t="s">
        <v>31</v>
      </c>
      <c r="D91" s="1"/>
      <c r="E91" s="2">
        <f>+[1]Summary!AG91</f>
        <v>0</v>
      </c>
      <c r="F91" s="2">
        <f>IF(Comparison!G91="",0,Comparison!G91)</f>
        <v>0</v>
      </c>
      <c r="G91" s="2">
        <f t="shared" si="6"/>
        <v>0</v>
      </c>
      <c r="H91" s="5"/>
      <c r="I91" s="115">
        <f>+'[2]Total Proposed Rate Y2 Full-GF'!AG91</f>
        <v>0</v>
      </c>
      <c r="J91" s="111">
        <f>IF(Comparison!I91="",0,Comparison!I91)</f>
        <v>0</v>
      </c>
      <c r="K91" s="2">
        <f t="shared" si="7"/>
        <v>0</v>
      </c>
      <c r="L91" s="5"/>
      <c r="P91" s="48"/>
    </row>
    <row r="92" spans="1:16" x14ac:dyDescent="0.2">
      <c r="A92" s="6">
        <f t="shared" ref="A92:A109" si="8">+A91+1</f>
        <v>2</v>
      </c>
      <c r="B92" s="1"/>
      <c r="C92" s="1" t="s">
        <v>12</v>
      </c>
      <c r="D92" s="1"/>
      <c r="E92" s="2">
        <f>+[1]Summary!AG92</f>
        <v>0</v>
      </c>
      <c r="F92" s="2">
        <f>IF(Comparison!G92="",0,Comparison!G92)</f>
        <v>0</v>
      </c>
      <c r="G92" s="2">
        <f t="shared" si="6"/>
        <v>0</v>
      </c>
      <c r="H92" s="5"/>
      <c r="I92" s="115">
        <f>+'[2]Total Proposed Rate Y2 Full-GF'!AG92</f>
        <v>0</v>
      </c>
      <c r="J92" s="111">
        <f>IF(Comparison!I92="",0,Comparison!I92)</f>
        <v>0</v>
      </c>
      <c r="K92" s="2">
        <f t="shared" si="7"/>
        <v>0</v>
      </c>
      <c r="L92" s="5"/>
      <c r="P92" s="48"/>
    </row>
    <row r="93" spans="1:16" x14ac:dyDescent="0.2">
      <c r="A93" s="6">
        <f t="shared" si="8"/>
        <v>3</v>
      </c>
      <c r="B93" s="1"/>
      <c r="C93" s="1" t="s">
        <v>14</v>
      </c>
      <c r="D93" s="1"/>
      <c r="E93" s="2">
        <f>+[1]Summary!AG93</f>
        <v>0</v>
      </c>
      <c r="F93" s="2">
        <f>IF(Comparison!G93="",0,Comparison!G93)</f>
        <v>0</v>
      </c>
      <c r="G93" s="2">
        <f t="shared" si="6"/>
        <v>0</v>
      </c>
      <c r="H93" s="5"/>
      <c r="I93" s="115">
        <f>+'[2]Total Proposed Rate Y2 Full-GF'!AG93</f>
        <v>0</v>
      </c>
      <c r="J93" s="111">
        <f>IF(Comparison!I93="",0,Comparison!I93)</f>
        <v>0</v>
      </c>
      <c r="K93" s="2">
        <f t="shared" si="7"/>
        <v>0</v>
      </c>
      <c r="L93" s="5"/>
      <c r="P93" s="48"/>
    </row>
    <row r="94" spans="1:16" x14ac:dyDescent="0.2">
      <c r="A94" s="6">
        <f t="shared" si="8"/>
        <v>4</v>
      </c>
      <c r="B94" s="1"/>
      <c r="C94" s="42" t="s">
        <v>142</v>
      </c>
      <c r="E94" s="2">
        <f>+[1]Summary!AG94</f>
        <v>0</v>
      </c>
      <c r="F94" s="2">
        <f>IF(Comparison!G94="",0,Comparison!G94)</f>
        <v>0</v>
      </c>
      <c r="G94" s="2">
        <f t="shared" si="6"/>
        <v>0</v>
      </c>
      <c r="H94" s="5"/>
      <c r="I94" s="115">
        <f>+'[2]Total Proposed Rate Y2 Full-GF'!AG94</f>
        <v>0</v>
      </c>
      <c r="J94" s="111">
        <f>IF(Comparison!I94="",0,Comparison!I94)</f>
        <v>0</v>
      </c>
      <c r="K94" s="2">
        <f t="shared" si="7"/>
        <v>0</v>
      </c>
      <c r="L94" s="5"/>
      <c r="P94" s="48"/>
    </row>
    <row r="95" spans="1:16" x14ac:dyDescent="0.2">
      <c r="A95" s="6">
        <f t="shared" si="8"/>
        <v>5</v>
      </c>
      <c r="B95" s="1"/>
      <c r="C95" s="1" t="s">
        <v>17</v>
      </c>
      <c r="D95" s="1"/>
      <c r="E95" s="2">
        <f>+[1]Summary!AG95</f>
        <v>0</v>
      </c>
      <c r="F95" s="2">
        <f>IF(Comparison!G95="",0,Comparison!G95)</f>
        <v>0</v>
      </c>
      <c r="G95" s="2">
        <f t="shared" si="6"/>
        <v>0</v>
      </c>
      <c r="H95" s="5"/>
      <c r="I95" s="115">
        <f>+'[2]Total Proposed Rate Y2 Full-GF'!AG95</f>
        <v>0</v>
      </c>
      <c r="J95" s="111">
        <f>IF(Comparison!I95="",0,Comparison!I95)</f>
        <v>0</v>
      </c>
      <c r="K95" s="2">
        <f t="shared" si="7"/>
        <v>0</v>
      </c>
      <c r="L95" s="5"/>
      <c r="P95" s="48"/>
    </row>
    <row r="96" spans="1:16" x14ac:dyDescent="0.2">
      <c r="A96" s="6">
        <f t="shared" si="8"/>
        <v>6</v>
      </c>
      <c r="B96" s="1"/>
      <c r="C96" s="1" t="s">
        <v>18</v>
      </c>
      <c r="D96" s="1"/>
      <c r="E96" s="2">
        <f>+[1]Summary!AG96</f>
        <v>0</v>
      </c>
      <c r="F96" s="2">
        <f>IF(Comparison!G96="",0,Comparison!G96)</f>
        <v>0</v>
      </c>
      <c r="G96" s="2">
        <f t="shared" si="6"/>
        <v>0</v>
      </c>
      <c r="H96" s="5"/>
      <c r="I96" s="115">
        <f>+'[2]Total Proposed Rate Y2 Full-GF'!AG96</f>
        <v>0</v>
      </c>
      <c r="J96" s="111">
        <f>IF(Comparison!I96="",0,Comparison!I96)</f>
        <v>0</v>
      </c>
      <c r="K96" s="2">
        <f t="shared" si="7"/>
        <v>0</v>
      </c>
      <c r="L96" s="5"/>
      <c r="P96" s="48"/>
    </row>
    <row r="97" spans="1:16" x14ac:dyDescent="0.2">
      <c r="A97" s="6">
        <f t="shared" si="8"/>
        <v>7</v>
      </c>
      <c r="B97" s="1"/>
      <c r="C97" s="1" t="s">
        <v>19</v>
      </c>
      <c r="D97" s="1"/>
      <c r="E97" s="2">
        <f>+[1]Summary!AG97</f>
        <v>0</v>
      </c>
      <c r="F97" s="2">
        <f>IF(Comparison!G97="",0,Comparison!G97)</f>
        <v>0</v>
      </c>
      <c r="G97" s="2">
        <f t="shared" si="6"/>
        <v>0</v>
      </c>
      <c r="H97" s="5"/>
      <c r="I97" s="115">
        <f>+'[2]Total Proposed Rate Y2 Full-GF'!AG97</f>
        <v>0</v>
      </c>
      <c r="J97" s="111">
        <f>IF(Comparison!I97="",0,Comparison!I97)</f>
        <v>0</v>
      </c>
      <c r="K97" s="2">
        <f t="shared" si="7"/>
        <v>0</v>
      </c>
      <c r="L97" s="5"/>
      <c r="P97" s="48"/>
    </row>
    <row r="98" spans="1:16" x14ac:dyDescent="0.2">
      <c r="A98" s="6">
        <f t="shared" si="8"/>
        <v>8</v>
      </c>
      <c r="B98" s="1"/>
      <c r="C98" s="1" t="s">
        <v>20</v>
      </c>
      <c r="D98" s="1"/>
      <c r="E98" s="2">
        <f>+[1]Summary!AG98</f>
        <v>0</v>
      </c>
      <c r="F98" s="2">
        <f>IF(Comparison!G98="",0,Comparison!G98)</f>
        <v>0</v>
      </c>
      <c r="G98" s="2">
        <f t="shared" si="6"/>
        <v>0</v>
      </c>
      <c r="H98" s="5"/>
      <c r="I98" s="115">
        <f>+'[2]Total Proposed Rate Y2 Full-GF'!AG98</f>
        <v>0</v>
      </c>
      <c r="J98" s="111">
        <f>IF(Comparison!I98="",0,Comparison!I98)</f>
        <v>0</v>
      </c>
      <c r="K98" s="2">
        <f t="shared" si="7"/>
        <v>0</v>
      </c>
      <c r="L98" s="5"/>
      <c r="P98" s="48"/>
    </row>
    <row r="99" spans="1:16" x14ac:dyDescent="0.2">
      <c r="A99" s="6">
        <f t="shared" si="8"/>
        <v>9</v>
      </c>
      <c r="B99" s="1"/>
      <c r="C99" s="15" t="s">
        <v>21</v>
      </c>
      <c r="D99" s="1"/>
      <c r="E99" s="2">
        <f>+[1]Summary!AG99</f>
        <v>0</v>
      </c>
      <c r="F99" s="2">
        <f>IF(Comparison!G99="",0,Comparison!G99)</f>
        <v>0</v>
      </c>
      <c r="G99" s="2">
        <f t="shared" si="6"/>
        <v>0</v>
      </c>
      <c r="H99" s="5"/>
      <c r="I99" s="115">
        <f>+'[2]Total Proposed Rate Y2 Full-GF'!AG99</f>
        <v>0</v>
      </c>
      <c r="J99" s="111">
        <f>IF(Comparison!I99="",0,Comparison!I99)</f>
        <v>0</v>
      </c>
      <c r="K99" s="2">
        <f t="shared" si="7"/>
        <v>0</v>
      </c>
      <c r="L99" s="5"/>
      <c r="P99" s="48"/>
    </row>
    <row r="100" spans="1:16" x14ac:dyDescent="0.2">
      <c r="A100" s="6">
        <f t="shared" si="8"/>
        <v>10</v>
      </c>
      <c r="B100" s="1"/>
      <c r="C100" s="15" t="s">
        <v>23</v>
      </c>
      <c r="D100" s="1"/>
      <c r="E100" s="2">
        <f>+[1]Summary!AG100</f>
        <v>0</v>
      </c>
      <c r="F100" s="2">
        <f>IF(Comparison!G100="",0,Comparison!G100)</f>
        <v>0</v>
      </c>
      <c r="G100" s="2">
        <f t="shared" si="6"/>
        <v>0</v>
      </c>
      <c r="H100" s="5"/>
      <c r="I100" s="115">
        <f>+'[2]Total Proposed Rate Y2 Full-GF'!AG100</f>
        <v>0</v>
      </c>
      <c r="J100" s="111">
        <f>IF(Comparison!I100="",0,Comparison!I100)</f>
        <v>0</v>
      </c>
      <c r="K100" s="2">
        <f t="shared" si="7"/>
        <v>0</v>
      </c>
      <c r="L100" s="5"/>
      <c r="P100" s="48"/>
    </row>
    <row r="101" spans="1:16" x14ac:dyDescent="0.2">
      <c r="A101" s="6">
        <f t="shared" si="8"/>
        <v>11</v>
      </c>
      <c r="B101" s="1"/>
      <c r="C101" s="15" t="s">
        <v>295</v>
      </c>
      <c r="D101" s="1"/>
      <c r="E101" s="2">
        <f>+[1]Summary!AG101</f>
        <v>0</v>
      </c>
      <c r="F101" s="2">
        <f>IF(Comparison!G101="",0,Comparison!G101)</f>
        <v>0</v>
      </c>
      <c r="G101" s="2">
        <f t="shared" si="6"/>
        <v>0</v>
      </c>
      <c r="H101" s="5"/>
      <c r="I101" s="115">
        <f>+'[2]Total Proposed Rate Y2 Full-GF'!AG101</f>
        <v>0</v>
      </c>
      <c r="J101" s="111">
        <f>IF(Comparison!I101="",0,Comparison!I101)</f>
        <v>0</v>
      </c>
      <c r="K101" s="2">
        <f t="shared" si="7"/>
        <v>0</v>
      </c>
      <c r="L101" s="5"/>
      <c r="P101" s="48"/>
    </row>
    <row r="102" spans="1:16" x14ac:dyDescent="0.2">
      <c r="A102" s="6">
        <f t="shared" si="8"/>
        <v>12</v>
      </c>
      <c r="B102" s="1"/>
      <c r="C102" s="15" t="s">
        <v>296</v>
      </c>
      <c r="D102" s="1"/>
      <c r="E102" s="2">
        <f>+[1]Summary!AG102</f>
        <v>0</v>
      </c>
      <c r="F102" s="2">
        <f>IF(Comparison!G102="",0,Comparison!G102)</f>
        <v>0</v>
      </c>
      <c r="G102" s="2">
        <f t="shared" si="6"/>
        <v>0</v>
      </c>
      <c r="H102" s="5"/>
      <c r="I102" s="115">
        <f>+'[2]Total Proposed Rate Y2 Full-GF'!AG102</f>
        <v>0</v>
      </c>
      <c r="J102" s="111">
        <f>IF(Comparison!I102="",0,Comparison!I102)</f>
        <v>0</v>
      </c>
      <c r="K102" s="2">
        <f t="shared" si="7"/>
        <v>0</v>
      </c>
      <c r="L102" s="5"/>
      <c r="P102" s="48"/>
    </row>
    <row r="103" spans="1:16" x14ac:dyDescent="0.2">
      <c r="A103" s="6">
        <f t="shared" si="8"/>
        <v>13</v>
      </c>
      <c r="B103" s="1"/>
      <c r="C103" s="15" t="s">
        <v>24</v>
      </c>
      <c r="D103" s="1"/>
      <c r="E103" s="2">
        <f>+[1]Summary!AG103</f>
        <v>0</v>
      </c>
      <c r="F103" s="2">
        <f>IF(Comparison!G103="",0,Comparison!G103)</f>
        <v>0</v>
      </c>
      <c r="G103" s="2">
        <f t="shared" si="6"/>
        <v>0</v>
      </c>
      <c r="H103" s="5"/>
      <c r="I103" s="115">
        <f>+'[2]Total Proposed Rate Y2 Full-GF'!AG103</f>
        <v>0</v>
      </c>
      <c r="J103" s="111">
        <f>IF(Comparison!I103="",0,Comparison!I103)</f>
        <v>0</v>
      </c>
      <c r="K103" s="2">
        <f t="shared" si="7"/>
        <v>0</v>
      </c>
      <c r="L103" s="5"/>
      <c r="P103" s="48"/>
    </row>
    <row r="104" spans="1:16" x14ac:dyDescent="0.2">
      <c r="A104" s="6">
        <f t="shared" si="8"/>
        <v>14</v>
      </c>
      <c r="B104" s="1"/>
      <c r="C104" s="15" t="s">
        <v>21</v>
      </c>
      <c r="D104" s="1"/>
      <c r="E104" s="2">
        <f>+[1]Summary!AG104</f>
        <v>0</v>
      </c>
      <c r="F104" s="2">
        <f>IF(Comparison!G104="",0,Comparison!G104)</f>
        <v>0</v>
      </c>
      <c r="G104" s="2">
        <f t="shared" si="6"/>
        <v>0</v>
      </c>
      <c r="H104" s="5"/>
      <c r="I104" s="115">
        <f>+'[2]Total Proposed Rate Y2 Full-GF'!AG104</f>
        <v>0</v>
      </c>
      <c r="J104" s="111">
        <f>IF(Comparison!I104="",0,Comparison!I104)</f>
        <v>0</v>
      </c>
      <c r="K104" s="2">
        <f t="shared" si="7"/>
        <v>0</v>
      </c>
      <c r="L104" s="5"/>
      <c r="P104" s="48"/>
    </row>
    <row r="105" spans="1:16" x14ac:dyDescent="0.2">
      <c r="A105" s="6">
        <f t="shared" si="8"/>
        <v>15</v>
      </c>
      <c r="B105" s="1"/>
      <c r="C105" s="15" t="s">
        <v>23</v>
      </c>
      <c r="D105" s="1"/>
      <c r="E105" s="2">
        <f>+[1]Summary!AG105</f>
        <v>0</v>
      </c>
      <c r="F105" s="2">
        <f>IF(Comparison!G105="",0,Comparison!G105)</f>
        <v>0</v>
      </c>
      <c r="G105" s="2">
        <f t="shared" si="6"/>
        <v>0</v>
      </c>
      <c r="H105" s="5"/>
      <c r="I105" s="115">
        <f>+'[2]Total Proposed Rate Y2 Full-GF'!AG105</f>
        <v>0</v>
      </c>
      <c r="J105" s="111">
        <f>IF(Comparison!I105="",0,Comparison!I105)</f>
        <v>0</v>
      </c>
      <c r="K105" s="2">
        <f t="shared" si="7"/>
        <v>0</v>
      </c>
      <c r="L105" s="5"/>
      <c r="P105" s="48"/>
    </row>
    <row r="106" spans="1:16" x14ac:dyDescent="0.2">
      <c r="A106" s="6">
        <f t="shared" si="8"/>
        <v>16</v>
      </c>
      <c r="B106" s="1"/>
      <c r="C106" s="15" t="s">
        <v>295</v>
      </c>
      <c r="D106" s="1"/>
      <c r="E106" s="2">
        <f>+[1]Summary!AG106</f>
        <v>0</v>
      </c>
      <c r="F106" s="2">
        <f>IF(Comparison!G106="",0,Comparison!G106)</f>
        <v>0</v>
      </c>
      <c r="G106" s="2">
        <f t="shared" si="6"/>
        <v>0</v>
      </c>
      <c r="H106" s="5"/>
      <c r="I106" s="115">
        <f>+'[2]Total Proposed Rate Y2 Full-GF'!AG106</f>
        <v>0</v>
      </c>
      <c r="J106" s="111">
        <f>IF(Comparison!I106="",0,Comparison!I106)</f>
        <v>0</v>
      </c>
      <c r="K106" s="2">
        <f t="shared" si="7"/>
        <v>0</v>
      </c>
      <c r="L106" s="5"/>
      <c r="P106" s="48"/>
    </row>
    <row r="107" spans="1:16" x14ac:dyDescent="0.2">
      <c r="A107" s="6">
        <f t="shared" si="8"/>
        <v>17</v>
      </c>
      <c r="B107" s="1"/>
      <c r="C107" s="15" t="s">
        <v>296</v>
      </c>
      <c r="D107" s="1"/>
      <c r="E107" s="2">
        <f>+[1]Summary!AG107</f>
        <v>0</v>
      </c>
      <c r="F107" s="2">
        <f>IF(Comparison!G107="",0,Comparison!G107)</f>
        <v>0</v>
      </c>
      <c r="G107" s="2">
        <f t="shared" si="6"/>
        <v>0</v>
      </c>
      <c r="H107" s="5"/>
      <c r="I107" s="115">
        <f>+'[2]Total Proposed Rate Y2 Full-GF'!AG107</f>
        <v>0</v>
      </c>
      <c r="J107" s="111">
        <f>IF(Comparison!I107="",0,Comparison!I107)</f>
        <v>0</v>
      </c>
      <c r="K107" s="2">
        <f t="shared" si="7"/>
        <v>0</v>
      </c>
      <c r="L107" s="5"/>
      <c r="P107" s="48"/>
    </row>
    <row r="108" spans="1:16" x14ac:dyDescent="0.2">
      <c r="A108" s="6">
        <f t="shared" si="8"/>
        <v>18</v>
      </c>
      <c r="B108" s="1"/>
      <c r="C108" s="14" t="s">
        <v>28</v>
      </c>
      <c r="D108" s="1"/>
      <c r="E108" s="2">
        <f>+[1]Summary!AG108</f>
        <v>0</v>
      </c>
      <c r="F108" s="2">
        <f>IF(Comparison!G108="",0,Comparison!G108)</f>
        <v>0</v>
      </c>
      <c r="G108" s="2">
        <f t="shared" si="6"/>
        <v>0</v>
      </c>
      <c r="H108" s="5"/>
      <c r="I108" s="115">
        <f>+'[2]Total Proposed Rate Y2 Full-GF'!AG108</f>
        <v>0</v>
      </c>
      <c r="J108" s="111">
        <f>IF(Comparison!I108="",0,Comparison!I108)</f>
        <v>0</v>
      </c>
      <c r="K108" s="2">
        <f t="shared" si="7"/>
        <v>0</v>
      </c>
      <c r="L108" s="5"/>
      <c r="P108" s="48"/>
    </row>
    <row r="109" spans="1:16" x14ac:dyDescent="0.2">
      <c r="A109" s="6">
        <f t="shared" si="8"/>
        <v>19</v>
      </c>
      <c r="B109" s="1"/>
      <c r="C109" s="14"/>
      <c r="D109" s="1"/>
      <c r="E109" s="2">
        <f>+[1]Summary!AG109</f>
        <v>0</v>
      </c>
      <c r="F109" s="2">
        <f>IF(Comparison!G109="",0,Comparison!G109)</f>
        <v>0</v>
      </c>
      <c r="G109" s="2">
        <f t="shared" si="6"/>
        <v>0</v>
      </c>
      <c r="H109" s="5"/>
      <c r="I109" s="115">
        <f>+'[2]Total Proposed Rate Y2 Full-GF'!AG109</f>
        <v>0</v>
      </c>
      <c r="J109" s="111">
        <f>IF(Comparison!I109="",0,Comparison!I109)</f>
        <v>0</v>
      </c>
      <c r="K109" s="2">
        <f t="shared" si="7"/>
        <v>0</v>
      </c>
      <c r="L109" s="5"/>
      <c r="P109" s="48"/>
    </row>
    <row r="110" spans="1:16" x14ac:dyDescent="0.2">
      <c r="A110" s="6"/>
      <c r="B110" s="1"/>
      <c r="C110" s="14"/>
      <c r="D110" s="1"/>
      <c r="E110" s="2">
        <f>+[1]Summary!AG110</f>
        <v>0</v>
      </c>
      <c r="F110" s="2">
        <f>IF(Comparison!G110="",0,Comparison!G110)</f>
        <v>0</v>
      </c>
      <c r="G110" s="2">
        <f t="shared" si="6"/>
        <v>0</v>
      </c>
      <c r="H110" s="5"/>
      <c r="I110" s="115">
        <f>+'[2]Total Proposed Rate Y2 Full-GF'!AG110</f>
        <v>0</v>
      </c>
      <c r="J110" s="111">
        <f>IF(Comparison!I110="",0,Comparison!I110)</f>
        <v>0</v>
      </c>
      <c r="K110" s="2">
        <f t="shared" si="7"/>
        <v>0</v>
      </c>
      <c r="L110" s="5"/>
      <c r="P110" s="48"/>
    </row>
    <row r="111" spans="1:16" ht="10.5" x14ac:dyDescent="0.25">
      <c r="A111" s="6">
        <v>1</v>
      </c>
      <c r="B111" s="1"/>
      <c r="C111" s="12" t="s">
        <v>32</v>
      </c>
      <c r="D111" s="1"/>
      <c r="E111" s="2">
        <f>+[1]Summary!AG111</f>
        <v>0</v>
      </c>
      <c r="F111" s="2">
        <f>IF(Comparison!G111="",0,Comparison!G111)</f>
        <v>0</v>
      </c>
      <c r="G111" s="2">
        <f t="shared" si="6"/>
        <v>0</v>
      </c>
      <c r="H111" s="5"/>
      <c r="I111" s="115">
        <f>+'[2]Total Proposed Rate Y2 Full-GF'!AG111</f>
        <v>0</v>
      </c>
      <c r="J111" s="111">
        <f>IF(Comparison!I111="",0,Comparison!I111)</f>
        <v>0</v>
      </c>
      <c r="K111" s="2">
        <f t="shared" si="7"/>
        <v>0</v>
      </c>
      <c r="L111" s="5"/>
      <c r="P111" s="48"/>
    </row>
    <row r="112" spans="1:16" x14ac:dyDescent="0.2">
      <c r="A112" s="6">
        <f t="shared" ref="A112:A129" si="9">+A111+1</f>
        <v>2</v>
      </c>
      <c r="B112" s="1"/>
      <c r="C112" s="1" t="s">
        <v>12</v>
      </c>
      <c r="D112" s="1"/>
      <c r="E112" s="2">
        <f>+[1]Summary!AG112</f>
        <v>0</v>
      </c>
      <c r="F112" s="2">
        <f>IF(Comparison!G112="",0,Comparison!G112)</f>
        <v>0</v>
      </c>
      <c r="G112" s="2">
        <f t="shared" si="6"/>
        <v>0</v>
      </c>
      <c r="H112" s="5"/>
      <c r="I112" s="115">
        <f>+'[2]Total Proposed Rate Y2 Full-GF'!AG112</f>
        <v>0</v>
      </c>
      <c r="J112" s="111">
        <f>IF(Comparison!I112="",0,Comparison!I112)</f>
        <v>0</v>
      </c>
      <c r="K112" s="2">
        <f t="shared" si="7"/>
        <v>0</v>
      </c>
      <c r="L112" s="5"/>
      <c r="P112" s="48"/>
    </row>
    <row r="113" spans="1:16" x14ac:dyDescent="0.2">
      <c r="A113" s="6">
        <f t="shared" si="9"/>
        <v>3</v>
      </c>
      <c r="B113" s="1"/>
      <c r="C113" s="1" t="s">
        <v>14</v>
      </c>
      <c r="D113" s="1"/>
      <c r="E113" s="2">
        <f>+[1]Summary!AG113</f>
        <v>0</v>
      </c>
      <c r="F113" s="2">
        <f>IF(Comparison!G113="",0,Comparison!G113)</f>
        <v>0</v>
      </c>
      <c r="G113" s="2">
        <f t="shared" si="6"/>
        <v>0</v>
      </c>
      <c r="H113" s="5"/>
      <c r="I113" s="115">
        <f>+'[2]Total Proposed Rate Y2 Full-GF'!AG113</f>
        <v>0</v>
      </c>
      <c r="J113" s="111">
        <f>IF(Comparison!I113="",0,Comparison!I113)</f>
        <v>0</v>
      </c>
      <c r="K113" s="2">
        <f t="shared" si="7"/>
        <v>0</v>
      </c>
      <c r="L113" s="5"/>
      <c r="P113" s="48"/>
    </row>
    <row r="114" spans="1:16" x14ac:dyDescent="0.2">
      <c r="A114" s="6">
        <f t="shared" si="9"/>
        <v>4</v>
      </c>
      <c r="B114" s="1"/>
      <c r="C114" s="42" t="s">
        <v>142</v>
      </c>
      <c r="E114" s="2">
        <f>+[1]Summary!AG114</f>
        <v>0</v>
      </c>
      <c r="F114" s="2">
        <f>IF(Comparison!G114="",0,Comparison!G114)</f>
        <v>0</v>
      </c>
      <c r="G114" s="2">
        <f t="shared" si="6"/>
        <v>0</v>
      </c>
      <c r="H114" s="5"/>
      <c r="I114" s="115">
        <f>+'[2]Total Proposed Rate Y2 Full-GF'!AG114</f>
        <v>0</v>
      </c>
      <c r="J114" s="111">
        <f>IF(Comparison!I114="",0,Comparison!I114)</f>
        <v>0</v>
      </c>
      <c r="K114" s="2">
        <f t="shared" si="7"/>
        <v>0</v>
      </c>
      <c r="L114" s="5"/>
      <c r="P114" s="48"/>
    </row>
    <row r="115" spans="1:16" x14ac:dyDescent="0.2">
      <c r="A115" s="6">
        <f t="shared" si="9"/>
        <v>5</v>
      </c>
      <c r="B115" s="1"/>
      <c r="C115" s="1" t="s">
        <v>17</v>
      </c>
      <c r="D115" s="1"/>
      <c r="E115" s="2">
        <f>+[1]Summary!AG115</f>
        <v>0</v>
      </c>
      <c r="F115" s="2">
        <f>IF(Comparison!G115="",0,Comparison!G115)</f>
        <v>0</v>
      </c>
      <c r="G115" s="2">
        <f t="shared" si="6"/>
        <v>0</v>
      </c>
      <c r="H115" s="5"/>
      <c r="I115" s="115">
        <f>+'[2]Total Proposed Rate Y2 Full-GF'!AG115</f>
        <v>0</v>
      </c>
      <c r="J115" s="111">
        <f>IF(Comparison!I115="",0,Comparison!I115)</f>
        <v>0</v>
      </c>
      <c r="K115" s="2">
        <f t="shared" si="7"/>
        <v>0</v>
      </c>
      <c r="L115" s="5"/>
      <c r="P115" s="48"/>
    </row>
    <row r="116" spans="1:16" x14ac:dyDescent="0.2">
      <c r="A116" s="6">
        <f t="shared" si="9"/>
        <v>6</v>
      </c>
      <c r="B116" s="1"/>
      <c r="C116" s="1" t="s">
        <v>18</v>
      </c>
      <c r="D116" s="1"/>
      <c r="E116" s="2">
        <f>+[1]Summary!AG116</f>
        <v>0</v>
      </c>
      <c r="F116" s="2">
        <f>IF(Comparison!G116="",0,Comparison!G116)</f>
        <v>0</v>
      </c>
      <c r="G116" s="2">
        <f t="shared" si="6"/>
        <v>0</v>
      </c>
      <c r="H116" s="5"/>
      <c r="I116" s="115">
        <f>+'[2]Total Proposed Rate Y2 Full-GF'!AG116</f>
        <v>0</v>
      </c>
      <c r="J116" s="111">
        <f>IF(Comparison!I116="",0,Comparison!I116)</f>
        <v>0</v>
      </c>
      <c r="K116" s="2">
        <f t="shared" si="7"/>
        <v>0</v>
      </c>
      <c r="L116" s="5"/>
      <c r="P116" s="48"/>
    </row>
    <row r="117" spans="1:16" x14ac:dyDescent="0.2">
      <c r="A117" s="6">
        <f t="shared" si="9"/>
        <v>7</v>
      </c>
      <c r="B117" s="1"/>
      <c r="C117" s="1" t="s">
        <v>19</v>
      </c>
      <c r="D117" s="1"/>
      <c r="E117" s="2">
        <f>+[1]Summary!AG117</f>
        <v>0</v>
      </c>
      <c r="F117" s="2">
        <f>IF(Comparison!G117="",0,Comparison!G117)</f>
        <v>0</v>
      </c>
      <c r="G117" s="2">
        <f t="shared" si="6"/>
        <v>0</v>
      </c>
      <c r="H117" s="5"/>
      <c r="I117" s="115">
        <f>+'[2]Total Proposed Rate Y2 Full-GF'!AG117</f>
        <v>0</v>
      </c>
      <c r="J117" s="111">
        <f>IF(Comparison!I117="",0,Comparison!I117)</f>
        <v>0</v>
      </c>
      <c r="K117" s="2">
        <f t="shared" si="7"/>
        <v>0</v>
      </c>
      <c r="L117" s="5"/>
      <c r="P117" s="48"/>
    </row>
    <row r="118" spans="1:16" x14ac:dyDescent="0.2">
      <c r="A118" s="6">
        <f t="shared" si="9"/>
        <v>8</v>
      </c>
      <c r="B118" s="1"/>
      <c r="C118" s="1" t="s">
        <v>20</v>
      </c>
      <c r="D118" s="1"/>
      <c r="E118" s="2">
        <f>+[1]Summary!AG118</f>
        <v>0</v>
      </c>
      <c r="F118" s="2">
        <f>IF(Comparison!G118="",0,Comparison!G118)</f>
        <v>0</v>
      </c>
      <c r="G118" s="2">
        <f t="shared" si="6"/>
        <v>0</v>
      </c>
      <c r="H118" s="5"/>
      <c r="I118" s="115">
        <f>+'[2]Total Proposed Rate Y2 Full-GF'!AG118</f>
        <v>0</v>
      </c>
      <c r="J118" s="111">
        <f>IF(Comparison!I118="",0,Comparison!I118)</f>
        <v>0</v>
      </c>
      <c r="K118" s="2">
        <f t="shared" si="7"/>
        <v>0</v>
      </c>
      <c r="L118" s="5"/>
      <c r="P118" s="48"/>
    </row>
    <row r="119" spans="1:16" x14ac:dyDescent="0.2">
      <c r="A119" s="6">
        <f t="shared" si="9"/>
        <v>9</v>
      </c>
      <c r="B119" s="1"/>
      <c r="C119" s="15" t="s">
        <v>21</v>
      </c>
      <c r="D119" s="1"/>
      <c r="E119" s="2">
        <f>+[1]Summary!AG119</f>
        <v>0</v>
      </c>
      <c r="F119" s="2">
        <f>IF(Comparison!G119="",0,Comparison!G119)</f>
        <v>0</v>
      </c>
      <c r="G119" s="2">
        <f t="shared" si="6"/>
        <v>0</v>
      </c>
      <c r="H119" s="5"/>
      <c r="I119" s="115">
        <f>+'[2]Total Proposed Rate Y2 Full-GF'!AG119</f>
        <v>0</v>
      </c>
      <c r="J119" s="111">
        <f>IF(Comparison!I119="",0,Comparison!I119)</f>
        <v>0</v>
      </c>
      <c r="K119" s="2">
        <f t="shared" si="7"/>
        <v>0</v>
      </c>
      <c r="L119" s="5"/>
      <c r="P119" s="48"/>
    </row>
    <row r="120" spans="1:16" x14ac:dyDescent="0.2">
      <c r="A120" s="6">
        <f t="shared" si="9"/>
        <v>10</v>
      </c>
      <c r="B120" s="1"/>
      <c r="C120" s="15" t="s">
        <v>23</v>
      </c>
      <c r="D120" s="1"/>
      <c r="E120" s="2">
        <f>+[1]Summary!AG120</f>
        <v>0</v>
      </c>
      <c r="F120" s="2">
        <f>IF(Comparison!G120="",0,Comparison!G120)</f>
        <v>0</v>
      </c>
      <c r="G120" s="2">
        <f t="shared" si="6"/>
        <v>0</v>
      </c>
      <c r="H120" s="5"/>
      <c r="I120" s="115">
        <f>+'[2]Total Proposed Rate Y2 Full-GF'!AG120</f>
        <v>0</v>
      </c>
      <c r="J120" s="111">
        <f>IF(Comparison!I120="",0,Comparison!I120)</f>
        <v>0</v>
      </c>
      <c r="K120" s="2">
        <f t="shared" si="7"/>
        <v>0</v>
      </c>
      <c r="L120" s="5"/>
      <c r="P120" s="48"/>
    </row>
    <row r="121" spans="1:16" x14ac:dyDescent="0.2">
      <c r="A121" s="6">
        <f t="shared" si="9"/>
        <v>11</v>
      </c>
      <c r="B121" s="1"/>
      <c r="C121" s="15" t="s">
        <v>295</v>
      </c>
      <c r="D121" s="1"/>
      <c r="E121" s="2">
        <f>+[1]Summary!AG121</f>
        <v>0</v>
      </c>
      <c r="F121" s="2">
        <f>IF(Comparison!G121="",0,Comparison!G121)</f>
        <v>0</v>
      </c>
      <c r="G121" s="2">
        <f t="shared" si="6"/>
        <v>0</v>
      </c>
      <c r="H121" s="5"/>
      <c r="I121" s="115">
        <f>+'[2]Total Proposed Rate Y2 Full-GF'!AG121</f>
        <v>0</v>
      </c>
      <c r="J121" s="111">
        <f>IF(Comparison!I121="",0,Comparison!I121)</f>
        <v>0</v>
      </c>
      <c r="K121" s="2">
        <f t="shared" si="7"/>
        <v>0</v>
      </c>
      <c r="L121" s="5"/>
      <c r="P121" s="48"/>
    </row>
    <row r="122" spans="1:16" x14ac:dyDescent="0.2">
      <c r="A122" s="6">
        <f t="shared" si="9"/>
        <v>12</v>
      </c>
      <c r="B122" s="1"/>
      <c r="C122" s="15" t="s">
        <v>296</v>
      </c>
      <c r="D122" s="1"/>
      <c r="E122" s="2">
        <f>+[1]Summary!AG122</f>
        <v>0</v>
      </c>
      <c r="F122" s="2">
        <f>IF(Comparison!G122="",0,Comparison!G122)</f>
        <v>0</v>
      </c>
      <c r="G122" s="2">
        <f t="shared" si="6"/>
        <v>0</v>
      </c>
      <c r="H122" s="5"/>
      <c r="I122" s="115">
        <f>+'[2]Total Proposed Rate Y2 Full-GF'!AG122</f>
        <v>0</v>
      </c>
      <c r="J122" s="111">
        <f>IF(Comparison!I122="",0,Comparison!I122)</f>
        <v>0</v>
      </c>
      <c r="K122" s="2">
        <f t="shared" si="7"/>
        <v>0</v>
      </c>
      <c r="L122" s="5"/>
      <c r="P122" s="48"/>
    </row>
    <row r="123" spans="1:16" x14ac:dyDescent="0.2">
      <c r="A123" s="6">
        <f t="shared" si="9"/>
        <v>13</v>
      </c>
      <c r="B123" s="1"/>
      <c r="C123" s="15" t="s">
        <v>24</v>
      </c>
      <c r="D123" s="1"/>
      <c r="E123" s="2">
        <f>+[1]Summary!AG123</f>
        <v>0</v>
      </c>
      <c r="F123" s="2">
        <f>IF(Comparison!G123="",0,Comparison!G123)</f>
        <v>0</v>
      </c>
      <c r="G123" s="2">
        <f t="shared" si="6"/>
        <v>0</v>
      </c>
      <c r="H123" s="5"/>
      <c r="I123" s="115">
        <f>+'[2]Total Proposed Rate Y2 Full-GF'!AG123</f>
        <v>0</v>
      </c>
      <c r="J123" s="111">
        <f>IF(Comparison!I123="",0,Comparison!I123)</f>
        <v>0</v>
      </c>
      <c r="K123" s="2">
        <f t="shared" si="7"/>
        <v>0</v>
      </c>
      <c r="L123" s="5"/>
      <c r="P123" s="48"/>
    </row>
    <row r="124" spans="1:16" x14ac:dyDescent="0.2">
      <c r="A124" s="6">
        <f t="shared" si="9"/>
        <v>14</v>
      </c>
      <c r="B124" s="1"/>
      <c r="C124" s="15" t="s">
        <v>21</v>
      </c>
      <c r="D124" s="1"/>
      <c r="E124" s="2">
        <f>+[1]Summary!AG124</f>
        <v>0</v>
      </c>
      <c r="F124" s="2">
        <f>IF(Comparison!G124="",0,Comparison!G124)</f>
        <v>0</v>
      </c>
      <c r="G124" s="2">
        <f t="shared" si="6"/>
        <v>0</v>
      </c>
      <c r="H124" s="5"/>
      <c r="I124" s="115">
        <f>+'[2]Total Proposed Rate Y2 Full-GF'!AG124</f>
        <v>0</v>
      </c>
      <c r="J124" s="111">
        <f>IF(Comparison!I124="",0,Comparison!I124)</f>
        <v>0</v>
      </c>
      <c r="K124" s="2">
        <f t="shared" si="7"/>
        <v>0</v>
      </c>
      <c r="L124" s="5"/>
      <c r="P124" s="48"/>
    </row>
    <row r="125" spans="1:16" x14ac:dyDescent="0.2">
      <c r="A125" s="6">
        <f t="shared" si="9"/>
        <v>15</v>
      </c>
      <c r="B125" s="1"/>
      <c r="C125" s="15" t="s">
        <v>23</v>
      </c>
      <c r="D125" s="1"/>
      <c r="E125" s="2">
        <f>+[1]Summary!AG125</f>
        <v>0</v>
      </c>
      <c r="F125" s="2">
        <f>IF(Comparison!G125="",0,Comparison!G125)</f>
        <v>0</v>
      </c>
      <c r="G125" s="2">
        <f t="shared" si="6"/>
        <v>0</v>
      </c>
      <c r="H125" s="5"/>
      <c r="I125" s="115">
        <f>+'[2]Total Proposed Rate Y2 Full-GF'!AG125</f>
        <v>0</v>
      </c>
      <c r="J125" s="111">
        <f>IF(Comparison!I125="",0,Comparison!I125)</f>
        <v>0</v>
      </c>
      <c r="K125" s="2">
        <f t="shared" si="7"/>
        <v>0</v>
      </c>
      <c r="L125" s="5"/>
      <c r="P125" s="48"/>
    </row>
    <row r="126" spans="1:16" x14ac:dyDescent="0.2">
      <c r="A126" s="6">
        <f t="shared" si="9"/>
        <v>16</v>
      </c>
      <c r="B126" s="1"/>
      <c r="C126" s="15" t="s">
        <v>295</v>
      </c>
      <c r="D126" s="1"/>
      <c r="E126" s="2">
        <f>+[1]Summary!AG126</f>
        <v>0</v>
      </c>
      <c r="F126" s="2">
        <f>IF(Comparison!G126="",0,Comparison!G126)</f>
        <v>0</v>
      </c>
      <c r="G126" s="2">
        <f t="shared" si="6"/>
        <v>0</v>
      </c>
      <c r="H126" s="5"/>
      <c r="I126" s="115">
        <f>+'[2]Total Proposed Rate Y2 Full-GF'!AG126</f>
        <v>0</v>
      </c>
      <c r="J126" s="111">
        <f>IF(Comparison!I126="",0,Comparison!I126)</f>
        <v>0</v>
      </c>
      <c r="K126" s="2">
        <f t="shared" si="7"/>
        <v>0</v>
      </c>
      <c r="L126" s="5"/>
      <c r="P126" s="48"/>
    </row>
    <row r="127" spans="1:16" x14ac:dyDescent="0.2">
      <c r="A127" s="6">
        <f t="shared" si="9"/>
        <v>17</v>
      </c>
      <c r="B127" s="1"/>
      <c r="C127" s="15" t="s">
        <v>296</v>
      </c>
      <c r="D127" s="1"/>
      <c r="E127" s="2">
        <f>+[1]Summary!AG127</f>
        <v>0</v>
      </c>
      <c r="F127" s="2">
        <f>IF(Comparison!G127="",0,Comparison!G127)</f>
        <v>0</v>
      </c>
      <c r="G127" s="2">
        <f t="shared" si="6"/>
        <v>0</v>
      </c>
      <c r="H127" s="5"/>
      <c r="I127" s="115">
        <f>+'[2]Total Proposed Rate Y2 Full-GF'!AG127</f>
        <v>0</v>
      </c>
      <c r="J127" s="111">
        <f>IF(Comparison!I127="",0,Comparison!I127)</f>
        <v>0</v>
      </c>
      <c r="K127" s="2">
        <f t="shared" si="7"/>
        <v>0</v>
      </c>
      <c r="L127" s="5"/>
      <c r="P127" s="48"/>
    </row>
    <row r="128" spans="1:16" x14ac:dyDescent="0.2">
      <c r="A128" s="6">
        <f t="shared" si="9"/>
        <v>18</v>
      </c>
      <c r="B128" s="1"/>
      <c r="C128" s="14" t="s">
        <v>28</v>
      </c>
      <c r="D128" s="1"/>
      <c r="E128" s="2">
        <f>+[1]Summary!AG128</f>
        <v>0</v>
      </c>
      <c r="F128" s="2">
        <f>IF(Comparison!G128="",0,Comparison!G128)</f>
        <v>0</v>
      </c>
      <c r="G128" s="2">
        <f t="shared" si="6"/>
        <v>0</v>
      </c>
      <c r="H128" s="5"/>
      <c r="I128" s="115">
        <f>+'[2]Total Proposed Rate Y2 Full-GF'!AG128</f>
        <v>0</v>
      </c>
      <c r="J128" s="111">
        <f>IF(Comparison!I128="",0,Comparison!I128)</f>
        <v>0</v>
      </c>
      <c r="K128" s="2">
        <f t="shared" si="7"/>
        <v>0</v>
      </c>
      <c r="L128" s="5"/>
      <c r="P128" s="48"/>
    </row>
    <row r="129" spans="1:16" x14ac:dyDescent="0.2">
      <c r="A129" s="6">
        <f t="shared" si="9"/>
        <v>19</v>
      </c>
      <c r="B129" s="1"/>
      <c r="C129" s="14"/>
      <c r="D129" s="1"/>
      <c r="E129" s="2">
        <f>+[1]Summary!AG129</f>
        <v>0</v>
      </c>
      <c r="F129" s="2">
        <f>IF(Comparison!G129="",0,Comparison!G129)</f>
        <v>0</v>
      </c>
      <c r="G129" s="2">
        <f t="shared" si="6"/>
        <v>0</v>
      </c>
      <c r="H129" s="5"/>
      <c r="I129" s="115">
        <f>+'[2]Total Proposed Rate Y2 Full-GF'!AG129</f>
        <v>0</v>
      </c>
      <c r="J129" s="111">
        <f>IF(Comparison!I129="",0,Comparison!I129)</f>
        <v>0</v>
      </c>
      <c r="K129" s="2">
        <f t="shared" si="7"/>
        <v>0</v>
      </c>
      <c r="L129" s="5"/>
      <c r="P129" s="48"/>
    </row>
    <row r="130" spans="1:16" x14ac:dyDescent="0.2">
      <c r="A130" s="6"/>
      <c r="B130" s="1"/>
      <c r="C130" s="14"/>
      <c r="D130" s="1"/>
      <c r="E130" s="2">
        <f>+[1]Summary!AG130</f>
        <v>0</v>
      </c>
      <c r="F130" s="2">
        <f>IF(Comparison!G130="",0,Comparison!G130)</f>
        <v>0</v>
      </c>
      <c r="G130" s="2">
        <f t="shared" si="6"/>
        <v>0</v>
      </c>
      <c r="H130" s="5"/>
      <c r="I130" s="115">
        <f>+'[2]Total Proposed Rate Y2 Full-GF'!AG130</f>
        <v>0</v>
      </c>
      <c r="J130" s="111">
        <f>IF(Comparison!I130="",0,Comparison!I130)</f>
        <v>0</v>
      </c>
      <c r="K130" s="2">
        <f t="shared" si="7"/>
        <v>0</v>
      </c>
      <c r="L130" s="5"/>
      <c r="P130" s="48"/>
    </row>
    <row r="131" spans="1:16" ht="10.5" x14ac:dyDescent="0.25">
      <c r="A131" s="6">
        <v>1</v>
      </c>
      <c r="B131" s="25"/>
      <c r="C131" s="12" t="s">
        <v>33</v>
      </c>
      <c r="E131" s="2">
        <f>+[1]Summary!AG131</f>
        <v>0</v>
      </c>
      <c r="F131" s="2">
        <f>IF(Comparison!G131="",0,Comparison!G131)</f>
        <v>0</v>
      </c>
      <c r="G131" s="2">
        <f t="shared" si="6"/>
        <v>0</v>
      </c>
      <c r="H131" s="5"/>
      <c r="I131" s="115">
        <f>+'[2]Total Proposed Rate Y2 Full-GF'!AG131</f>
        <v>0</v>
      </c>
      <c r="J131" s="111">
        <f>IF(Comparison!I131="",0,Comparison!I131)</f>
        <v>0</v>
      </c>
      <c r="K131" s="2">
        <f t="shared" si="7"/>
        <v>0</v>
      </c>
      <c r="L131" s="5"/>
      <c r="P131" s="48"/>
    </row>
    <row r="132" spans="1:16" x14ac:dyDescent="0.2">
      <c r="A132" s="6">
        <f t="shared" ref="A132:A149" si="10">+A131+1</f>
        <v>2</v>
      </c>
      <c r="B132" s="1"/>
      <c r="C132" s="1" t="s">
        <v>12</v>
      </c>
      <c r="E132" s="2">
        <f>+[1]Summary!AG132</f>
        <v>0</v>
      </c>
      <c r="F132" s="2">
        <f>IF(Comparison!G132="",0,Comparison!G132)</f>
        <v>0</v>
      </c>
      <c r="G132" s="2">
        <f t="shared" si="6"/>
        <v>0</v>
      </c>
      <c r="H132" s="5"/>
      <c r="I132" s="115">
        <f>+'[2]Total Proposed Rate Y2 Full-GF'!AG132</f>
        <v>0</v>
      </c>
      <c r="J132" s="111">
        <f>IF(Comparison!I132="",0,Comparison!I132)</f>
        <v>0</v>
      </c>
      <c r="K132" s="2">
        <f t="shared" si="7"/>
        <v>0</v>
      </c>
      <c r="L132" s="5"/>
      <c r="P132" s="48"/>
    </row>
    <row r="133" spans="1:16" x14ac:dyDescent="0.2">
      <c r="A133" s="6">
        <f t="shared" si="10"/>
        <v>3</v>
      </c>
      <c r="B133" s="1"/>
      <c r="C133" s="1" t="s">
        <v>14</v>
      </c>
      <c r="E133" s="2">
        <f>+[1]Summary!AG133</f>
        <v>0</v>
      </c>
      <c r="F133" s="2">
        <f>IF(Comparison!G133="",0,Comparison!G133)</f>
        <v>0</v>
      </c>
      <c r="G133" s="2">
        <f t="shared" si="6"/>
        <v>0</v>
      </c>
      <c r="H133" s="5"/>
      <c r="I133" s="115">
        <f>+'[2]Total Proposed Rate Y2 Full-GF'!AG133</f>
        <v>0</v>
      </c>
      <c r="J133" s="111">
        <f>IF(Comparison!I133="",0,Comparison!I133)</f>
        <v>0</v>
      </c>
      <c r="K133" s="2">
        <f t="shared" si="7"/>
        <v>0</v>
      </c>
      <c r="L133" s="5"/>
      <c r="P133" s="48"/>
    </row>
    <row r="134" spans="1:16" x14ac:dyDescent="0.2">
      <c r="A134" s="6">
        <f t="shared" si="10"/>
        <v>4</v>
      </c>
      <c r="B134" s="1"/>
      <c r="C134" s="42" t="s">
        <v>142</v>
      </c>
      <c r="E134" s="2">
        <f>+[1]Summary!AG134</f>
        <v>0</v>
      </c>
      <c r="F134" s="2">
        <f>IF(Comparison!G134="",0,Comparison!G134)</f>
        <v>0</v>
      </c>
      <c r="G134" s="2">
        <f t="shared" si="6"/>
        <v>0</v>
      </c>
      <c r="H134" s="5"/>
      <c r="I134" s="115">
        <f>+'[2]Total Proposed Rate Y2 Full-GF'!AG134</f>
        <v>0</v>
      </c>
      <c r="J134" s="111">
        <f>IF(Comparison!I134="",0,Comparison!I134)</f>
        <v>0</v>
      </c>
      <c r="K134" s="2">
        <f t="shared" si="7"/>
        <v>0</v>
      </c>
      <c r="L134" s="5"/>
      <c r="P134" s="48"/>
    </row>
    <row r="135" spans="1:16" x14ac:dyDescent="0.2">
      <c r="A135" s="6">
        <f t="shared" si="10"/>
        <v>5</v>
      </c>
      <c r="B135" s="1"/>
      <c r="C135" s="1" t="s">
        <v>17</v>
      </c>
      <c r="E135" s="2">
        <f>+[1]Summary!AG135</f>
        <v>0</v>
      </c>
      <c r="F135" s="2">
        <f>IF(Comparison!G135="",0,Comparison!G135)</f>
        <v>0</v>
      </c>
      <c r="G135" s="2">
        <f t="shared" si="6"/>
        <v>0</v>
      </c>
      <c r="H135" s="5"/>
      <c r="I135" s="115">
        <f>+'[2]Total Proposed Rate Y2 Full-GF'!AG135</f>
        <v>0</v>
      </c>
      <c r="J135" s="111">
        <f>IF(Comparison!I135="",0,Comparison!I135)</f>
        <v>0</v>
      </c>
      <c r="K135" s="2">
        <f t="shared" si="7"/>
        <v>0</v>
      </c>
      <c r="L135" s="5"/>
      <c r="P135" s="48"/>
    </row>
    <row r="136" spans="1:16" x14ac:dyDescent="0.2">
      <c r="A136" s="6">
        <f t="shared" si="10"/>
        <v>6</v>
      </c>
      <c r="B136" s="1"/>
      <c r="C136" s="1" t="s">
        <v>18</v>
      </c>
      <c r="E136" s="2">
        <f>+[1]Summary!AG136</f>
        <v>0</v>
      </c>
      <c r="F136" s="2">
        <f>IF(Comparison!G136="",0,Comparison!G136)</f>
        <v>0</v>
      </c>
      <c r="G136" s="2">
        <f t="shared" si="6"/>
        <v>0</v>
      </c>
      <c r="H136" s="5"/>
      <c r="I136" s="115">
        <f>+'[2]Total Proposed Rate Y2 Full-GF'!AG136</f>
        <v>0</v>
      </c>
      <c r="J136" s="111">
        <f>IF(Comparison!I136="",0,Comparison!I136)</f>
        <v>0</v>
      </c>
      <c r="K136" s="2">
        <f t="shared" si="7"/>
        <v>0</v>
      </c>
      <c r="L136" s="5"/>
      <c r="P136" s="48"/>
    </row>
    <row r="137" spans="1:16" x14ac:dyDescent="0.2">
      <c r="A137" s="6">
        <f t="shared" si="10"/>
        <v>7</v>
      </c>
      <c r="B137" s="1"/>
      <c r="C137" s="1" t="s">
        <v>19</v>
      </c>
      <c r="E137" s="2">
        <f>+[1]Summary!AG137</f>
        <v>0</v>
      </c>
      <c r="F137" s="2">
        <f>IF(Comparison!G137="",0,Comparison!G137)</f>
        <v>0</v>
      </c>
      <c r="G137" s="2">
        <f t="shared" si="6"/>
        <v>0</v>
      </c>
      <c r="H137" s="5"/>
      <c r="I137" s="115">
        <f>+'[2]Total Proposed Rate Y2 Full-GF'!AG137</f>
        <v>0</v>
      </c>
      <c r="J137" s="111">
        <f>IF(Comparison!I137="",0,Comparison!I137)</f>
        <v>0</v>
      </c>
      <c r="K137" s="2">
        <f t="shared" si="7"/>
        <v>0</v>
      </c>
      <c r="L137" s="5"/>
      <c r="P137" s="48"/>
    </row>
    <row r="138" spans="1:16" x14ac:dyDescent="0.2">
      <c r="A138" s="6">
        <f t="shared" si="10"/>
        <v>8</v>
      </c>
      <c r="B138" s="1"/>
      <c r="C138" s="1" t="s">
        <v>20</v>
      </c>
      <c r="E138" s="2">
        <f>+[1]Summary!AG138</f>
        <v>0</v>
      </c>
      <c r="F138" s="2">
        <f>IF(Comparison!G138="",0,Comparison!G138)</f>
        <v>0</v>
      </c>
      <c r="G138" s="2">
        <f t="shared" si="6"/>
        <v>0</v>
      </c>
      <c r="H138" s="5"/>
      <c r="I138" s="115">
        <f>+'[2]Total Proposed Rate Y2 Full-GF'!AG138</f>
        <v>0</v>
      </c>
      <c r="J138" s="111">
        <f>IF(Comparison!I138="",0,Comparison!I138)</f>
        <v>0</v>
      </c>
      <c r="K138" s="2">
        <f t="shared" si="7"/>
        <v>0</v>
      </c>
      <c r="L138" s="5"/>
      <c r="P138" s="48"/>
    </row>
    <row r="139" spans="1:16" x14ac:dyDescent="0.2">
      <c r="A139" s="6">
        <f t="shared" si="10"/>
        <v>9</v>
      </c>
      <c r="B139" s="1"/>
      <c r="C139" s="14" t="s">
        <v>21</v>
      </c>
      <c r="E139" s="2">
        <f>+[1]Summary!AG139</f>
        <v>0</v>
      </c>
      <c r="F139" s="2">
        <f>IF(Comparison!G139="",0,Comparison!G139)</f>
        <v>0</v>
      </c>
      <c r="G139" s="2">
        <f t="shared" ref="G139:G202" si="11">+F139-E139</f>
        <v>0</v>
      </c>
      <c r="H139" s="5"/>
      <c r="I139" s="115">
        <f>+'[2]Total Proposed Rate Y2 Full-GF'!AG139</f>
        <v>0</v>
      </c>
      <c r="J139" s="111">
        <f>IF(Comparison!I139="",0,Comparison!I139)</f>
        <v>0</v>
      </c>
      <c r="K139" s="2">
        <f t="shared" si="7"/>
        <v>0</v>
      </c>
      <c r="L139" s="18"/>
      <c r="P139" s="48"/>
    </row>
    <row r="140" spans="1:16" x14ac:dyDescent="0.2">
      <c r="A140" s="6">
        <f t="shared" si="10"/>
        <v>10</v>
      </c>
      <c r="B140" s="1"/>
      <c r="C140" s="15" t="s">
        <v>23</v>
      </c>
      <c r="E140" s="2">
        <f>+[1]Summary!AG140</f>
        <v>0</v>
      </c>
      <c r="F140" s="2">
        <f>IF(Comparison!G140="",0,Comparison!G140)</f>
        <v>0</v>
      </c>
      <c r="G140" s="2">
        <f t="shared" si="11"/>
        <v>0</v>
      </c>
      <c r="H140" s="5"/>
      <c r="I140" s="115">
        <f>+'[2]Total Proposed Rate Y2 Full-GF'!AG140</f>
        <v>0</v>
      </c>
      <c r="J140" s="111">
        <f>IF(Comparison!I140="",0,Comparison!I140)</f>
        <v>0</v>
      </c>
      <c r="K140" s="2">
        <f t="shared" ref="K140:K203" si="12">+J140-I140</f>
        <v>0</v>
      </c>
      <c r="L140" s="18"/>
      <c r="N140" s="49"/>
      <c r="P140" s="48"/>
    </row>
    <row r="141" spans="1:16" x14ac:dyDescent="0.2">
      <c r="A141" s="6">
        <f t="shared" si="10"/>
        <v>11</v>
      </c>
      <c r="B141" s="1"/>
      <c r="C141" s="15" t="s">
        <v>297</v>
      </c>
      <c r="E141" s="2">
        <f>+[1]Summary!AG141</f>
        <v>0</v>
      </c>
      <c r="F141" s="2">
        <f>IF(Comparison!G141="",0,Comparison!G141)</f>
        <v>0</v>
      </c>
      <c r="G141" s="2">
        <f t="shared" si="11"/>
        <v>0</v>
      </c>
      <c r="H141" s="5"/>
      <c r="I141" s="115">
        <f>+'[2]Total Proposed Rate Y2 Full-GF'!AG141</f>
        <v>0</v>
      </c>
      <c r="J141" s="111">
        <f>IF(Comparison!I141="",0,Comparison!I141)</f>
        <v>0</v>
      </c>
      <c r="K141" s="2">
        <f t="shared" si="12"/>
        <v>0</v>
      </c>
      <c r="L141" s="18"/>
      <c r="P141" s="48"/>
    </row>
    <row r="142" spans="1:16" x14ac:dyDescent="0.2">
      <c r="A142" s="6">
        <f t="shared" si="10"/>
        <v>12</v>
      </c>
      <c r="B142" s="1"/>
      <c r="C142" s="15" t="s">
        <v>296</v>
      </c>
      <c r="E142" s="2">
        <f>+[1]Summary!AG142</f>
        <v>0</v>
      </c>
      <c r="F142" s="2">
        <f>IF(Comparison!G142="",0,Comparison!G142)</f>
        <v>0</v>
      </c>
      <c r="G142" s="2">
        <f t="shared" si="11"/>
        <v>0</v>
      </c>
      <c r="H142" s="5"/>
      <c r="I142" s="115">
        <f>+'[2]Total Proposed Rate Y2 Full-GF'!AG142</f>
        <v>0</v>
      </c>
      <c r="J142" s="111">
        <f>IF(Comparison!I142="",0,Comparison!I142)</f>
        <v>0</v>
      </c>
      <c r="K142" s="2">
        <f t="shared" si="12"/>
        <v>0</v>
      </c>
      <c r="L142" s="18"/>
      <c r="P142" s="48"/>
    </row>
    <row r="143" spans="1:16" x14ac:dyDescent="0.2">
      <c r="A143" s="6">
        <f t="shared" si="10"/>
        <v>13</v>
      </c>
      <c r="B143" s="1"/>
      <c r="C143" s="15" t="s">
        <v>24</v>
      </c>
      <c r="E143" s="2">
        <f>+[1]Summary!AG143</f>
        <v>0</v>
      </c>
      <c r="F143" s="2">
        <f>IF(Comparison!G143="",0,Comparison!G143)</f>
        <v>0</v>
      </c>
      <c r="G143" s="2">
        <f t="shared" si="11"/>
        <v>0</v>
      </c>
      <c r="H143" s="5"/>
      <c r="I143" s="115">
        <f>+'[2]Total Proposed Rate Y2 Full-GF'!AG143</f>
        <v>0</v>
      </c>
      <c r="J143" s="111">
        <f>IF(Comparison!I143="",0,Comparison!I143)</f>
        <v>0</v>
      </c>
      <c r="K143" s="2">
        <f t="shared" si="12"/>
        <v>0</v>
      </c>
      <c r="L143" s="18"/>
      <c r="P143" s="48"/>
    </row>
    <row r="144" spans="1:16" x14ac:dyDescent="0.2">
      <c r="A144" s="6">
        <f t="shared" si="10"/>
        <v>14</v>
      </c>
      <c r="B144" s="1"/>
      <c r="C144" s="15" t="s">
        <v>21</v>
      </c>
      <c r="E144" s="2">
        <f>+[1]Summary!AG144</f>
        <v>0</v>
      </c>
      <c r="F144" s="2">
        <f>IF(Comparison!G144="",0,Comparison!G144)</f>
        <v>0</v>
      </c>
      <c r="G144" s="2">
        <f t="shared" si="11"/>
        <v>0</v>
      </c>
      <c r="H144" s="5"/>
      <c r="I144" s="115">
        <f>+'[2]Total Proposed Rate Y2 Full-GF'!AG144</f>
        <v>0</v>
      </c>
      <c r="J144" s="111">
        <f>IF(Comparison!I144="",0,Comparison!I144)</f>
        <v>0</v>
      </c>
      <c r="K144" s="2">
        <f t="shared" si="12"/>
        <v>0</v>
      </c>
      <c r="L144" s="18"/>
      <c r="P144" s="48"/>
    </row>
    <row r="145" spans="1:16" x14ac:dyDescent="0.2">
      <c r="A145" s="6">
        <f t="shared" si="10"/>
        <v>15</v>
      </c>
      <c r="B145" s="1"/>
      <c r="C145" s="15" t="s">
        <v>23</v>
      </c>
      <c r="E145" s="2">
        <f>+[1]Summary!AG145</f>
        <v>0</v>
      </c>
      <c r="F145" s="2">
        <f>IF(Comparison!G145="",0,Comparison!G145)</f>
        <v>0</v>
      </c>
      <c r="G145" s="2">
        <f t="shared" si="11"/>
        <v>0</v>
      </c>
      <c r="H145" s="5"/>
      <c r="I145" s="115">
        <f>+'[2]Total Proposed Rate Y2 Full-GF'!AG145</f>
        <v>0</v>
      </c>
      <c r="J145" s="111">
        <f>IF(Comparison!I145="",0,Comparison!I145)</f>
        <v>0</v>
      </c>
      <c r="K145" s="2">
        <f t="shared" si="12"/>
        <v>0</v>
      </c>
      <c r="L145" s="18"/>
      <c r="P145" s="48"/>
    </row>
    <row r="146" spans="1:16" x14ac:dyDescent="0.2">
      <c r="A146" s="6">
        <f t="shared" si="10"/>
        <v>16</v>
      </c>
      <c r="B146" s="1"/>
      <c r="C146" s="15" t="s">
        <v>295</v>
      </c>
      <c r="E146" s="2">
        <f>+[1]Summary!AG146</f>
        <v>0</v>
      </c>
      <c r="F146" s="2">
        <f>IF(Comparison!G146="",0,Comparison!G146)</f>
        <v>0</v>
      </c>
      <c r="G146" s="2">
        <f t="shared" si="11"/>
        <v>0</v>
      </c>
      <c r="H146" s="5"/>
      <c r="I146" s="115">
        <f>+'[2]Total Proposed Rate Y2 Full-GF'!AG146</f>
        <v>0</v>
      </c>
      <c r="J146" s="111">
        <f>IF(Comparison!I146="",0,Comparison!I146)</f>
        <v>0</v>
      </c>
      <c r="K146" s="2">
        <f t="shared" si="12"/>
        <v>0</v>
      </c>
      <c r="L146" s="18"/>
      <c r="P146" s="48"/>
    </row>
    <row r="147" spans="1:16" x14ac:dyDescent="0.2">
      <c r="A147" s="6">
        <f t="shared" si="10"/>
        <v>17</v>
      </c>
      <c r="B147" s="1"/>
      <c r="C147" s="15" t="s">
        <v>296</v>
      </c>
      <c r="E147" s="2">
        <f>+[1]Summary!AG147</f>
        <v>0</v>
      </c>
      <c r="F147" s="2">
        <f>IF(Comparison!G147="",0,Comparison!G147)</f>
        <v>0</v>
      </c>
      <c r="G147" s="2">
        <f t="shared" si="11"/>
        <v>0</v>
      </c>
      <c r="H147" s="5"/>
      <c r="I147" s="115">
        <f>+'[2]Total Proposed Rate Y2 Full-GF'!AG147</f>
        <v>0</v>
      </c>
      <c r="J147" s="111">
        <f>IF(Comparison!I147="",0,Comparison!I147)</f>
        <v>0</v>
      </c>
      <c r="K147" s="2">
        <f t="shared" si="12"/>
        <v>0</v>
      </c>
      <c r="L147" s="18"/>
      <c r="P147" s="48"/>
    </row>
    <row r="148" spans="1:16" x14ac:dyDescent="0.2">
      <c r="A148" s="6">
        <f t="shared" si="10"/>
        <v>18</v>
      </c>
      <c r="B148" s="1"/>
      <c r="C148" s="14" t="s">
        <v>28</v>
      </c>
      <c r="E148" s="2">
        <f>+[1]Summary!AG148</f>
        <v>0</v>
      </c>
      <c r="F148" s="2">
        <f>IF(Comparison!G148="",0,Comparison!G148)</f>
        <v>0</v>
      </c>
      <c r="G148" s="2">
        <f t="shared" si="11"/>
        <v>0</v>
      </c>
      <c r="H148" s="5"/>
      <c r="I148" s="115">
        <f>+'[2]Total Proposed Rate Y2 Full-GF'!AG148</f>
        <v>0</v>
      </c>
      <c r="J148" s="111">
        <f>IF(Comparison!I148="",0,Comparison!I148)</f>
        <v>0</v>
      </c>
      <c r="K148" s="2">
        <f t="shared" si="12"/>
        <v>0</v>
      </c>
      <c r="L148" s="18"/>
      <c r="P148" s="48"/>
    </row>
    <row r="149" spans="1:16" x14ac:dyDescent="0.2">
      <c r="A149" s="6">
        <f t="shared" si="10"/>
        <v>19</v>
      </c>
      <c r="B149" s="1"/>
      <c r="C149" s="1"/>
      <c r="E149" s="2">
        <f>+[1]Summary!AG149</f>
        <v>0</v>
      </c>
      <c r="F149" s="2">
        <f>IF(Comparison!G149="",0,Comparison!G149)</f>
        <v>0</v>
      </c>
      <c r="G149" s="2">
        <f t="shared" si="11"/>
        <v>0</v>
      </c>
      <c r="H149" s="5"/>
      <c r="I149" s="115">
        <f>+'[2]Total Proposed Rate Y2 Full-GF'!AG149</f>
        <v>0</v>
      </c>
      <c r="J149" s="111">
        <f>IF(Comparison!I149="",0,Comparison!I149)</f>
        <v>0</v>
      </c>
      <c r="K149" s="2">
        <f t="shared" si="12"/>
        <v>0</v>
      </c>
      <c r="L149" s="5"/>
      <c r="P149" s="48"/>
    </row>
    <row r="150" spans="1:16" x14ac:dyDescent="0.2">
      <c r="A150" s="6"/>
      <c r="B150" s="1"/>
      <c r="C150" s="1"/>
      <c r="E150" s="2">
        <f>+[1]Summary!AG150</f>
        <v>0</v>
      </c>
      <c r="F150" s="2">
        <f>IF(Comparison!G150="",0,Comparison!G150)</f>
        <v>0</v>
      </c>
      <c r="G150" s="2">
        <f t="shared" si="11"/>
        <v>0</v>
      </c>
      <c r="H150" s="5"/>
      <c r="I150" s="115">
        <f>+'[2]Total Proposed Rate Y2 Full-GF'!AG150</f>
        <v>0</v>
      </c>
      <c r="J150" s="111">
        <f>IF(Comparison!I150="",0,Comparison!I150)</f>
        <v>0</v>
      </c>
      <c r="K150" s="2">
        <f t="shared" si="12"/>
        <v>0</v>
      </c>
      <c r="L150" s="5"/>
      <c r="P150" s="48"/>
    </row>
    <row r="151" spans="1:16" ht="10.5" x14ac:dyDescent="0.25">
      <c r="A151" s="6">
        <v>1</v>
      </c>
      <c r="B151" s="25"/>
      <c r="C151" s="12" t="s">
        <v>34</v>
      </c>
      <c r="E151" s="2">
        <f>+[1]Summary!AG151</f>
        <v>0</v>
      </c>
      <c r="F151" s="2">
        <f>IF(Comparison!G151="",0,Comparison!G151)</f>
        <v>0</v>
      </c>
      <c r="G151" s="2">
        <f t="shared" si="11"/>
        <v>0</v>
      </c>
      <c r="H151" s="5"/>
      <c r="I151" s="115">
        <f>+'[2]Total Proposed Rate Y2 Full-GF'!AG151</f>
        <v>0</v>
      </c>
      <c r="J151" s="111">
        <f>IF(Comparison!I151="",0,Comparison!I151)</f>
        <v>0</v>
      </c>
      <c r="K151" s="2">
        <f t="shared" si="12"/>
        <v>0</v>
      </c>
      <c r="L151" s="5"/>
      <c r="P151" s="48"/>
    </row>
    <row r="152" spans="1:16" x14ac:dyDescent="0.2">
      <c r="A152" s="6">
        <f t="shared" ref="A152:A169" si="13">+A151+1</f>
        <v>2</v>
      </c>
      <c r="B152" s="1"/>
      <c r="C152" s="1" t="s">
        <v>12</v>
      </c>
      <c r="E152" s="2">
        <f>+[1]Summary!AG152</f>
        <v>0</v>
      </c>
      <c r="F152" s="2">
        <f>IF(Comparison!G152="",0,Comparison!G152)</f>
        <v>0</v>
      </c>
      <c r="G152" s="2">
        <f t="shared" si="11"/>
        <v>0</v>
      </c>
      <c r="H152" s="5"/>
      <c r="I152" s="115">
        <f>+'[2]Total Proposed Rate Y2 Full-GF'!AG152</f>
        <v>0</v>
      </c>
      <c r="J152" s="111">
        <f>IF(Comparison!I152="",0,Comparison!I152)</f>
        <v>0</v>
      </c>
      <c r="K152" s="2">
        <f t="shared" si="12"/>
        <v>0</v>
      </c>
      <c r="L152" s="5"/>
      <c r="P152" s="48"/>
    </row>
    <row r="153" spans="1:16" x14ac:dyDescent="0.2">
      <c r="A153" s="6">
        <f t="shared" si="13"/>
        <v>3</v>
      </c>
      <c r="B153" s="1"/>
      <c r="C153" s="1" t="s">
        <v>14</v>
      </c>
      <c r="E153" s="2">
        <f>+[1]Summary!AG153</f>
        <v>0</v>
      </c>
      <c r="F153" s="2">
        <f>IF(Comparison!G153="",0,Comparison!G153)</f>
        <v>0</v>
      </c>
      <c r="G153" s="2">
        <f t="shared" si="11"/>
        <v>0</v>
      </c>
      <c r="H153" s="5"/>
      <c r="I153" s="115">
        <f>+'[2]Total Proposed Rate Y2 Full-GF'!AG153</f>
        <v>0</v>
      </c>
      <c r="J153" s="111">
        <f>IF(Comparison!I153="",0,Comparison!I153)</f>
        <v>0</v>
      </c>
      <c r="K153" s="2">
        <f t="shared" si="12"/>
        <v>0</v>
      </c>
      <c r="L153" s="5"/>
      <c r="P153" s="48"/>
    </row>
    <row r="154" spans="1:16" x14ac:dyDescent="0.2">
      <c r="A154" s="6">
        <f t="shared" si="13"/>
        <v>4</v>
      </c>
      <c r="B154" s="1"/>
      <c r="C154" s="42" t="s">
        <v>142</v>
      </c>
      <c r="E154" s="2">
        <f>+[1]Summary!AG154</f>
        <v>0</v>
      </c>
      <c r="F154" s="2">
        <f>IF(Comparison!G154="",0,Comparison!G154)</f>
        <v>0</v>
      </c>
      <c r="G154" s="2">
        <f t="shared" si="11"/>
        <v>0</v>
      </c>
      <c r="H154" s="5"/>
      <c r="I154" s="115">
        <f>+'[2]Total Proposed Rate Y2 Full-GF'!AG154</f>
        <v>0</v>
      </c>
      <c r="J154" s="111">
        <f>IF(Comparison!I154="",0,Comparison!I154)</f>
        <v>0</v>
      </c>
      <c r="K154" s="2">
        <f t="shared" si="12"/>
        <v>0</v>
      </c>
      <c r="L154" s="5"/>
      <c r="P154" s="48"/>
    </row>
    <row r="155" spans="1:16" x14ac:dyDescent="0.2">
      <c r="A155" s="6">
        <f t="shared" si="13"/>
        <v>5</v>
      </c>
      <c r="B155" s="1"/>
      <c r="C155" s="1" t="s">
        <v>17</v>
      </c>
      <c r="E155" s="2">
        <f>+[1]Summary!AG155</f>
        <v>0</v>
      </c>
      <c r="F155" s="2">
        <f>IF(Comparison!G155="",0,Comparison!G155)</f>
        <v>0</v>
      </c>
      <c r="G155" s="2">
        <f t="shared" si="11"/>
        <v>0</v>
      </c>
      <c r="H155" s="5"/>
      <c r="I155" s="115">
        <f>+'[2]Total Proposed Rate Y2 Full-GF'!AG155</f>
        <v>0</v>
      </c>
      <c r="J155" s="111">
        <f>IF(Comparison!I155="",0,Comparison!I155)</f>
        <v>0</v>
      </c>
      <c r="K155" s="2">
        <f t="shared" si="12"/>
        <v>0</v>
      </c>
      <c r="L155" s="5"/>
      <c r="P155" s="48"/>
    </row>
    <row r="156" spans="1:16" x14ac:dyDescent="0.2">
      <c r="A156" s="6">
        <f t="shared" si="13"/>
        <v>6</v>
      </c>
      <c r="B156" s="1"/>
      <c r="C156" s="1" t="s">
        <v>18</v>
      </c>
      <c r="E156" s="2">
        <f>+[1]Summary!AG156</f>
        <v>0</v>
      </c>
      <c r="F156" s="2">
        <f>IF(Comparison!G156="",0,Comparison!G156)</f>
        <v>0</v>
      </c>
      <c r="G156" s="2">
        <f t="shared" si="11"/>
        <v>0</v>
      </c>
      <c r="H156" s="5"/>
      <c r="I156" s="115">
        <f>+'[2]Total Proposed Rate Y2 Full-GF'!AG156</f>
        <v>0</v>
      </c>
      <c r="J156" s="111">
        <f>IF(Comparison!I156="",0,Comparison!I156)</f>
        <v>0</v>
      </c>
      <c r="K156" s="2">
        <f t="shared" si="12"/>
        <v>0</v>
      </c>
      <c r="L156" s="5"/>
      <c r="P156" s="48"/>
    </row>
    <row r="157" spans="1:16" x14ac:dyDescent="0.2">
      <c r="A157" s="6">
        <f t="shared" si="13"/>
        <v>7</v>
      </c>
      <c r="B157" s="1"/>
      <c r="C157" s="1" t="s">
        <v>19</v>
      </c>
      <c r="E157" s="2">
        <f>+[1]Summary!AG157</f>
        <v>0</v>
      </c>
      <c r="F157" s="2">
        <f>IF(Comparison!G157="",0,Comparison!G157)</f>
        <v>0</v>
      </c>
      <c r="G157" s="2">
        <f t="shared" si="11"/>
        <v>0</v>
      </c>
      <c r="H157" s="5"/>
      <c r="I157" s="115">
        <f>+'[2]Total Proposed Rate Y2 Full-GF'!AG157</f>
        <v>0</v>
      </c>
      <c r="J157" s="111">
        <f>IF(Comparison!I157="",0,Comparison!I157)</f>
        <v>0</v>
      </c>
      <c r="K157" s="2">
        <f t="shared" si="12"/>
        <v>0</v>
      </c>
      <c r="L157" s="5"/>
      <c r="P157" s="48"/>
    </row>
    <row r="158" spans="1:16" x14ac:dyDescent="0.2">
      <c r="A158" s="6">
        <f t="shared" si="13"/>
        <v>8</v>
      </c>
      <c r="B158" s="1"/>
      <c r="C158" s="1" t="s">
        <v>20</v>
      </c>
      <c r="E158" s="2">
        <f>+[1]Summary!AG158</f>
        <v>0</v>
      </c>
      <c r="F158" s="2">
        <f>IF(Comparison!G158="",0,Comparison!G158)</f>
        <v>0</v>
      </c>
      <c r="G158" s="2">
        <f t="shared" si="11"/>
        <v>0</v>
      </c>
      <c r="H158" s="5"/>
      <c r="I158" s="115">
        <f>+'[2]Total Proposed Rate Y2 Full-GF'!AG158</f>
        <v>0</v>
      </c>
      <c r="J158" s="111">
        <f>IF(Comparison!I158="",0,Comparison!I158)</f>
        <v>0</v>
      </c>
      <c r="K158" s="2">
        <f t="shared" si="12"/>
        <v>0</v>
      </c>
      <c r="L158" s="5"/>
      <c r="P158" s="48"/>
    </row>
    <row r="159" spans="1:16" x14ac:dyDescent="0.2">
      <c r="A159" s="6">
        <f t="shared" si="13"/>
        <v>9</v>
      </c>
      <c r="B159" s="1"/>
      <c r="C159" s="14" t="s">
        <v>21</v>
      </c>
      <c r="E159" s="2">
        <f>+[1]Summary!AG159</f>
        <v>0</v>
      </c>
      <c r="F159" s="2">
        <f>IF(Comparison!G159="",0,Comparison!G159)</f>
        <v>0</v>
      </c>
      <c r="G159" s="2">
        <f t="shared" si="11"/>
        <v>0</v>
      </c>
      <c r="H159" s="5"/>
      <c r="I159" s="115">
        <f>+'[2]Total Proposed Rate Y2 Full-GF'!AG159</f>
        <v>0</v>
      </c>
      <c r="J159" s="111">
        <f>IF(Comparison!I159="",0,Comparison!I159)</f>
        <v>0</v>
      </c>
      <c r="K159" s="2">
        <f t="shared" si="12"/>
        <v>0</v>
      </c>
      <c r="L159" s="5"/>
      <c r="P159" s="48"/>
    </row>
    <row r="160" spans="1:16" x14ac:dyDescent="0.2">
      <c r="A160" s="6">
        <f t="shared" si="13"/>
        <v>10</v>
      </c>
      <c r="B160" s="1"/>
      <c r="C160" s="15" t="s">
        <v>23</v>
      </c>
      <c r="E160" s="2">
        <f>+[1]Summary!AG160</f>
        <v>0</v>
      </c>
      <c r="F160" s="2">
        <f>IF(Comparison!G160="",0,Comparison!G160)</f>
        <v>0</v>
      </c>
      <c r="G160" s="2">
        <f t="shared" si="11"/>
        <v>0</v>
      </c>
      <c r="H160" s="5"/>
      <c r="I160" s="115">
        <f>+'[2]Total Proposed Rate Y2 Full-GF'!AG160</f>
        <v>0</v>
      </c>
      <c r="J160" s="111">
        <f>IF(Comparison!I160="",0,Comparison!I160)</f>
        <v>0</v>
      </c>
      <c r="K160" s="2">
        <f t="shared" si="12"/>
        <v>0</v>
      </c>
      <c r="L160" s="5"/>
      <c r="P160" s="48"/>
    </row>
    <row r="161" spans="1:16" x14ac:dyDescent="0.2">
      <c r="A161" s="6">
        <f t="shared" si="13"/>
        <v>11</v>
      </c>
      <c r="B161" s="1"/>
      <c r="C161" s="15" t="s">
        <v>297</v>
      </c>
      <c r="E161" s="2">
        <f>+[1]Summary!AG161</f>
        <v>0</v>
      </c>
      <c r="F161" s="2">
        <f>IF(Comparison!G161="",0,Comparison!G161)</f>
        <v>0</v>
      </c>
      <c r="G161" s="2">
        <f t="shared" si="11"/>
        <v>0</v>
      </c>
      <c r="H161" s="5"/>
      <c r="I161" s="115">
        <f>+'[2]Total Proposed Rate Y2 Full-GF'!AG161</f>
        <v>0</v>
      </c>
      <c r="J161" s="111">
        <f>IF(Comparison!I161="",0,Comparison!I161)</f>
        <v>0</v>
      </c>
      <c r="K161" s="2">
        <f t="shared" si="12"/>
        <v>0</v>
      </c>
      <c r="L161" s="5"/>
      <c r="P161" s="48"/>
    </row>
    <row r="162" spans="1:16" x14ac:dyDescent="0.2">
      <c r="A162" s="6">
        <f t="shared" si="13"/>
        <v>12</v>
      </c>
      <c r="B162" s="1"/>
      <c r="C162" s="15" t="s">
        <v>296</v>
      </c>
      <c r="E162" s="2">
        <f>+[1]Summary!AG162</f>
        <v>0</v>
      </c>
      <c r="F162" s="2">
        <f>IF(Comparison!G162="",0,Comparison!G162)</f>
        <v>0</v>
      </c>
      <c r="G162" s="2">
        <f t="shared" si="11"/>
        <v>0</v>
      </c>
      <c r="H162" s="5"/>
      <c r="I162" s="115">
        <f>+'[2]Total Proposed Rate Y2 Full-GF'!AG162</f>
        <v>0</v>
      </c>
      <c r="J162" s="111">
        <f>IF(Comparison!I162="",0,Comparison!I162)</f>
        <v>0</v>
      </c>
      <c r="K162" s="2">
        <f t="shared" si="12"/>
        <v>0</v>
      </c>
      <c r="L162" s="5"/>
      <c r="P162" s="48"/>
    </row>
    <row r="163" spans="1:16" x14ac:dyDescent="0.2">
      <c r="A163" s="6">
        <f t="shared" si="13"/>
        <v>13</v>
      </c>
      <c r="B163" s="1"/>
      <c r="C163" s="15" t="s">
        <v>24</v>
      </c>
      <c r="E163" s="2">
        <f>+[1]Summary!AG163</f>
        <v>0</v>
      </c>
      <c r="F163" s="2">
        <f>IF(Comparison!G163="",0,Comparison!G163)</f>
        <v>0</v>
      </c>
      <c r="G163" s="2">
        <f t="shared" si="11"/>
        <v>0</v>
      </c>
      <c r="H163" s="5"/>
      <c r="I163" s="115">
        <f>+'[2]Total Proposed Rate Y2 Full-GF'!AG163</f>
        <v>0</v>
      </c>
      <c r="J163" s="111">
        <f>IF(Comparison!I163="",0,Comparison!I163)</f>
        <v>0</v>
      </c>
      <c r="K163" s="2">
        <f t="shared" si="12"/>
        <v>0</v>
      </c>
      <c r="L163" s="5"/>
      <c r="P163" s="48"/>
    </row>
    <row r="164" spans="1:16" x14ac:dyDescent="0.2">
      <c r="A164" s="6">
        <f t="shared" si="13"/>
        <v>14</v>
      </c>
      <c r="B164" s="1"/>
      <c r="C164" s="15" t="s">
        <v>21</v>
      </c>
      <c r="E164" s="2">
        <f>+[1]Summary!AG164</f>
        <v>0</v>
      </c>
      <c r="F164" s="2">
        <f>IF(Comparison!G164="",0,Comparison!G164)</f>
        <v>0</v>
      </c>
      <c r="G164" s="2">
        <f t="shared" si="11"/>
        <v>0</v>
      </c>
      <c r="H164" s="5"/>
      <c r="I164" s="115">
        <f>+'[2]Total Proposed Rate Y2 Full-GF'!AG164</f>
        <v>0</v>
      </c>
      <c r="J164" s="111">
        <f>IF(Comparison!I164="",0,Comparison!I164)</f>
        <v>0</v>
      </c>
      <c r="K164" s="2">
        <f t="shared" si="12"/>
        <v>0</v>
      </c>
      <c r="L164" s="5"/>
      <c r="P164" s="48"/>
    </row>
    <row r="165" spans="1:16" x14ac:dyDescent="0.2">
      <c r="A165" s="6">
        <f t="shared" si="13"/>
        <v>15</v>
      </c>
      <c r="B165" s="1"/>
      <c r="C165" s="15" t="s">
        <v>23</v>
      </c>
      <c r="E165" s="2">
        <f>+[1]Summary!AG165</f>
        <v>0</v>
      </c>
      <c r="F165" s="2">
        <f>IF(Comparison!G165="",0,Comparison!G165)</f>
        <v>0</v>
      </c>
      <c r="G165" s="2">
        <f t="shared" si="11"/>
        <v>0</v>
      </c>
      <c r="H165" s="5"/>
      <c r="I165" s="115">
        <f>+'[2]Total Proposed Rate Y2 Full-GF'!AG165</f>
        <v>0</v>
      </c>
      <c r="J165" s="111">
        <f>IF(Comparison!I165="",0,Comparison!I165)</f>
        <v>0</v>
      </c>
      <c r="K165" s="2">
        <f t="shared" si="12"/>
        <v>0</v>
      </c>
      <c r="L165" s="5"/>
      <c r="P165" s="48"/>
    </row>
    <row r="166" spans="1:16" x14ac:dyDescent="0.2">
      <c r="A166" s="6">
        <f t="shared" si="13"/>
        <v>16</v>
      </c>
      <c r="B166" s="1"/>
      <c r="C166" s="15" t="s">
        <v>295</v>
      </c>
      <c r="E166" s="2">
        <f>+[1]Summary!AG166</f>
        <v>0</v>
      </c>
      <c r="F166" s="2">
        <f>IF(Comparison!G166="",0,Comparison!G166)</f>
        <v>0</v>
      </c>
      <c r="G166" s="2">
        <f t="shared" si="11"/>
        <v>0</v>
      </c>
      <c r="H166" s="5"/>
      <c r="I166" s="115">
        <f>+'[2]Total Proposed Rate Y2 Full-GF'!AG166</f>
        <v>0</v>
      </c>
      <c r="J166" s="111">
        <f>IF(Comparison!I166="",0,Comparison!I166)</f>
        <v>0</v>
      </c>
      <c r="K166" s="2">
        <f t="shared" si="12"/>
        <v>0</v>
      </c>
      <c r="L166" s="5"/>
      <c r="P166" s="48"/>
    </row>
    <row r="167" spans="1:16" x14ac:dyDescent="0.2">
      <c r="A167" s="6">
        <f t="shared" si="13"/>
        <v>17</v>
      </c>
      <c r="B167" s="1"/>
      <c r="C167" s="15" t="s">
        <v>296</v>
      </c>
      <c r="E167" s="2">
        <f>+[1]Summary!AG167</f>
        <v>0</v>
      </c>
      <c r="F167" s="2">
        <f>IF(Comparison!G167="",0,Comparison!G167)</f>
        <v>0</v>
      </c>
      <c r="G167" s="2">
        <f t="shared" si="11"/>
        <v>0</v>
      </c>
      <c r="H167" s="5"/>
      <c r="I167" s="115">
        <f>+'[2]Total Proposed Rate Y2 Full-GF'!AG167</f>
        <v>0</v>
      </c>
      <c r="J167" s="111">
        <f>IF(Comparison!I167="",0,Comparison!I167)</f>
        <v>0</v>
      </c>
      <c r="K167" s="2">
        <f t="shared" si="12"/>
        <v>0</v>
      </c>
      <c r="L167" s="5"/>
      <c r="P167" s="48"/>
    </row>
    <row r="168" spans="1:16" x14ac:dyDescent="0.2">
      <c r="A168" s="6">
        <f t="shared" si="13"/>
        <v>18</v>
      </c>
      <c r="B168" s="1"/>
      <c r="C168" s="14" t="s">
        <v>28</v>
      </c>
      <c r="E168" s="2">
        <f>+[1]Summary!AG168</f>
        <v>0</v>
      </c>
      <c r="F168" s="2">
        <f>IF(Comparison!G168="",0,Comparison!G168)</f>
        <v>0</v>
      </c>
      <c r="G168" s="2">
        <f t="shared" si="11"/>
        <v>0</v>
      </c>
      <c r="H168" s="5"/>
      <c r="I168" s="115">
        <f>+'[2]Total Proposed Rate Y2 Full-GF'!AG168</f>
        <v>0</v>
      </c>
      <c r="J168" s="111">
        <f>IF(Comparison!I168="",0,Comparison!I168)</f>
        <v>0</v>
      </c>
      <c r="K168" s="2">
        <f t="shared" si="12"/>
        <v>0</v>
      </c>
      <c r="L168" s="5"/>
      <c r="P168" s="48"/>
    </row>
    <row r="169" spans="1:16" x14ac:dyDescent="0.2">
      <c r="A169" s="6">
        <f t="shared" si="13"/>
        <v>19</v>
      </c>
      <c r="B169" s="1"/>
      <c r="C169" s="1"/>
      <c r="E169" s="2">
        <f>+[1]Summary!AG169</f>
        <v>0</v>
      </c>
      <c r="F169" s="2">
        <f>IF(Comparison!G169="",0,Comparison!G169)</f>
        <v>0</v>
      </c>
      <c r="G169" s="2">
        <f t="shared" si="11"/>
        <v>0</v>
      </c>
      <c r="H169" s="5"/>
      <c r="I169" s="115">
        <f>+'[2]Total Proposed Rate Y2 Full-GF'!AG169</f>
        <v>0</v>
      </c>
      <c r="J169" s="111">
        <f>IF(Comparison!I169="",0,Comparison!I169)</f>
        <v>0</v>
      </c>
      <c r="K169" s="2">
        <f t="shared" si="12"/>
        <v>0</v>
      </c>
      <c r="L169" s="5"/>
      <c r="P169" s="48"/>
    </row>
    <row r="170" spans="1:16" x14ac:dyDescent="0.2">
      <c r="A170" s="6"/>
      <c r="B170" s="1"/>
      <c r="C170" s="14"/>
      <c r="E170" s="2">
        <f>+[1]Summary!AG170</f>
        <v>0</v>
      </c>
      <c r="F170" s="2">
        <f>IF(Comparison!G170="",0,Comparison!G170)</f>
        <v>0</v>
      </c>
      <c r="G170" s="2">
        <f t="shared" si="11"/>
        <v>0</v>
      </c>
      <c r="H170" s="5"/>
      <c r="I170" s="115">
        <f>+'[2]Total Proposed Rate Y2 Full-GF'!AG170</f>
        <v>0</v>
      </c>
      <c r="J170" s="111">
        <f>IF(Comparison!I170="",0,Comparison!I170)</f>
        <v>0</v>
      </c>
      <c r="K170" s="2">
        <f t="shared" si="12"/>
        <v>0</v>
      </c>
      <c r="L170" s="5"/>
      <c r="P170" s="48"/>
    </row>
    <row r="171" spans="1:16" ht="10.5" x14ac:dyDescent="0.25">
      <c r="A171" s="6">
        <v>1</v>
      </c>
      <c r="B171" s="25"/>
      <c r="C171" s="12" t="s">
        <v>35</v>
      </c>
      <c r="D171" s="1"/>
      <c r="E171" s="2">
        <f>+[1]Summary!AG171</f>
        <v>0</v>
      </c>
      <c r="F171" s="2">
        <f>IF(Comparison!G171="",0,Comparison!G171)</f>
        <v>0</v>
      </c>
      <c r="G171" s="2">
        <f t="shared" si="11"/>
        <v>0</v>
      </c>
      <c r="H171" s="5"/>
      <c r="I171" s="115">
        <f>+'[2]Total Proposed Rate Y2 Full-GF'!AG171</f>
        <v>0</v>
      </c>
      <c r="J171" s="111">
        <f>IF(Comparison!I171="",0,Comparison!I171)</f>
        <v>0</v>
      </c>
      <c r="K171" s="2">
        <f t="shared" si="12"/>
        <v>0</v>
      </c>
      <c r="L171" s="5"/>
      <c r="P171" s="48"/>
    </row>
    <row r="172" spans="1:16" x14ac:dyDescent="0.2">
      <c r="A172" s="6">
        <f t="shared" ref="A172:A189" si="14">+A171+1</f>
        <v>2</v>
      </c>
      <c r="B172" s="1"/>
      <c r="C172" s="1" t="s">
        <v>12</v>
      </c>
      <c r="E172" s="2">
        <f>+[1]Summary!AG172</f>
        <v>0</v>
      </c>
      <c r="F172" s="2">
        <f>IF(Comparison!G172="",0,Comparison!G172)</f>
        <v>0</v>
      </c>
      <c r="G172" s="2">
        <f t="shared" si="11"/>
        <v>0</v>
      </c>
      <c r="H172" s="5"/>
      <c r="I172" s="115">
        <f>+'[2]Total Proposed Rate Y2 Full-GF'!AG172</f>
        <v>0</v>
      </c>
      <c r="J172" s="111">
        <f>IF(Comparison!I172="",0,Comparison!I172)</f>
        <v>0</v>
      </c>
      <c r="K172" s="2">
        <f t="shared" si="12"/>
        <v>0</v>
      </c>
      <c r="L172" s="5"/>
      <c r="P172" s="48"/>
    </row>
    <row r="173" spans="1:16" x14ac:dyDescent="0.2">
      <c r="A173" s="6">
        <f t="shared" si="14"/>
        <v>3</v>
      </c>
      <c r="B173" s="1"/>
      <c r="C173" s="1" t="s">
        <v>14</v>
      </c>
      <c r="E173" s="2">
        <f>+[1]Summary!AG173</f>
        <v>0</v>
      </c>
      <c r="F173" s="2">
        <f>IF(Comparison!G173="",0,Comparison!G173)</f>
        <v>0</v>
      </c>
      <c r="G173" s="2">
        <f t="shared" si="11"/>
        <v>0</v>
      </c>
      <c r="H173" s="5"/>
      <c r="I173" s="115">
        <f>+'[2]Total Proposed Rate Y2 Full-GF'!AG173</f>
        <v>0</v>
      </c>
      <c r="J173" s="111">
        <f>IF(Comparison!I173="",0,Comparison!I173)</f>
        <v>0</v>
      </c>
      <c r="K173" s="2">
        <f t="shared" si="12"/>
        <v>0</v>
      </c>
      <c r="L173" s="5"/>
      <c r="P173" s="48"/>
    </row>
    <row r="174" spans="1:16" x14ac:dyDescent="0.2">
      <c r="A174" s="6">
        <f t="shared" si="14"/>
        <v>4</v>
      </c>
      <c r="B174" s="1"/>
      <c r="C174" s="42" t="s">
        <v>142</v>
      </c>
      <c r="E174" s="2">
        <f>+[1]Summary!AG174</f>
        <v>0</v>
      </c>
      <c r="F174" s="2">
        <f>IF(Comparison!G174="",0,Comparison!G174)</f>
        <v>0</v>
      </c>
      <c r="G174" s="2">
        <f t="shared" si="11"/>
        <v>0</v>
      </c>
      <c r="H174" s="5"/>
      <c r="I174" s="115">
        <f>+'[2]Total Proposed Rate Y2 Full-GF'!AG174</f>
        <v>0</v>
      </c>
      <c r="J174" s="111">
        <f>IF(Comparison!I174="",0,Comparison!I174)</f>
        <v>0</v>
      </c>
      <c r="K174" s="2">
        <f t="shared" si="12"/>
        <v>0</v>
      </c>
      <c r="L174" s="5"/>
      <c r="P174" s="48"/>
    </row>
    <row r="175" spans="1:16" x14ac:dyDescent="0.2">
      <c r="A175" s="6">
        <f t="shared" si="14"/>
        <v>5</v>
      </c>
      <c r="B175" s="1"/>
      <c r="C175" s="1" t="s">
        <v>17</v>
      </c>
      <c r="E175" s="2">
        <f>+[1]Summary!AG175</f>
        <v>0</v>
      </c>
      <c r="F175" s="2">
        <f>IF(Comparison!G175="",0,Comparison!G175)</f>
        <v>0</v>
      </c>
      <c r="G175" s="2">
        <f t="shared" si="11"/>
        <v>0</v>
      </c>
      <c r="H175" s="5"/>
      <c r="I175" s="115">
        <f>+'[2]Total Proposed Rate Y2 Full-GF'!AG175</f>
        <v>0</v>
      </c>
      <c r="J175" s="111">
        <f>IF(Comparison!I175="",0,Comparison!I175)</f>
        <v>0</v>
      </c>
      <c r="K175" s="2">
        <f t="shared" si="12"/>
        <v>0</v>
      </c>
      <c r="L175" s="5"/>
      <c r="P175" s="48"/>
    </row>
    <row r="176" spans="1:16" x14ac:dyDescent="0.2">
      <c r="A176" s="6">
        <f t="shared" si="14"/>
        <v>6</v>
      </c>
      <c r="B176" s="1"/>
      <c r="C176" s="1" t="s">
        <v>18</v>
      </c>
      <c r="E176" s="2">
        <f>+[1]Summary!AG176</f>
        <v>0</v>
      </c>
      <c r="F176" s="2">
        <f>IF(Comparison!G176="",0,Comparison!G176)</f>
        <v>0</v>
      </c>
      <c r="G176" s="2">
        <f t="shared" si="11"/>
        <v>0</v>
      </c>
      <c r="H176" s="5"/>
      <c r="I176" s="115">
        <f>+'[2]Total Proposed Rate Y2 Full-GF'!AG176</f>
        <v>0</v>
      </c>
      <c r="J176" s="111">
        <f>IF(Comparison!I176="",0,Comparison!I176)</f>
        <v>0</v>
      </c>
      <c r="K176" s="2">
        <f t="shared" si="12"/>
        <v>0</v>
      </c>
      <c r="L176" s="5"/>
      <c r="P176" s="48"/>
    </row>
    <row r="177" spans="1:16" x14ac:dyDescent="0.2">
      <c r="A177" s="6">
        <f t="shared" si="14"/>
        <v>7</v>
      </c>
      <c r="B177" s="1"/>
      <c r="C177" s="1" t="s">
        <v>19</v>
      </c>
      <c r="E177" s="2">
        <f>+[1]Summary!AG177</f>
        <v>0</v>
      </c>
      <c r="F177" s="2">
        <f>IF(Comparison!G177="",0,Comparison!G177)</f>
        <v>0</v>
      </c>
      <c r="G177" s="2">
        <f t="shared" si="11"/>
        <v>0</v>
      </c>
      <c r="H177" s="5"/>
      <c r="I177" s="115">
        <f>+'[2]Total Proposed Rate Y2 Full-GF'!AG177</f>
        <v>0</v>
      </c>
      <c r="J177" s="111">
        <f>IF(Comparison!I177="",0,Comparison!I177)</f>
        <v>0</v>
      </c>
      <c r="K177" s="2">
        <f t="shared" si="12"/>
        <v>0</v>
      </c>
      <c r="L177" s="5"/>
      <c r="P177" s="48"/>
    </row>
    <row r="178" spans="1:16" x14ac:dyDescent="0.2">
      <c r="A178" s="6">
        <f t="shared" si="14"/>
        <v>8</v>
      </c>
      <c r="B178" s="1"/>
      <c r="C178" s="1" t="s">
        <v>20</v>
      </c>
      <c r="E178" s="2">
        <f>+[1]Summary!AG178</f>
        <v>0</v>
      </c>
      <c r="F178" s="2">
        <f>IF(Comparison!G178="",0,Comparison!G178)</f>
        <v>0</v>
      </c>
      <c r="G178" s="2">
        <f t="shared" si="11"/>
        <v>0</v>
      </c>
      <c r="H178" s="5"/>
      <c r="I178" s="115">
        <f>+'[2]Total Proposed Rate Y2 Full-GF'!AG178</f>
        <v>0</v>
      </c>
      <c r="J178" s="111">
        <f>IF(Comparison!I178="",0,Comparison!I178)</f>
        <v>0</v>
      </c>
      <c r="K178" s="2">
        <f t="shared" si="12"/>
        <v>0</v>
      </c>
      <c r="L178" s="5"/>
      <c r="P178" s="48"/>
    </row>
    <row r="179" spans="1:16" x14ac:dyDescent="0.2">
      <c r="A179" s="6">
        <f t="shared" si="14"/>
        <v>9</v>
      </c>
      <c r="B179" s="1"/>
      <c r="C179" s="14" t="s">
        <v>21</v>
      </c>
      <c r="E179" s="2">
        <f>+[1]Summary!AG179</f>
        <v>0</v>
      </c>
      <c r="F179" s="2">
        <f>IF(Comparison!G179="",0,Comparison!G179)</f>
        <v>0</v>
      </c>
      <c r="G179" s="2">
        <f t="shared" si="11"/>
        <v>0</v>
      </c>
      <c r="H179" s="5"/>
      <c r="I179" s="115">
        <f>+'[2]Total Proposed Rate Y2 Full-GF'!AG179</f>
        <v>0</v>
      </c>
      <c r="J179" s="111">
        <f>IF(Comparison!I179="",0,Comparison!I179)</f>
        <v>0</v>
      </c>
      <c r="K179" s="2">
        <f t="shared" si="12"/>
        <v>0</v>
      </c>
      <c r="L179" s="5"/>
      <c r="P179" s="48"/>
    </row>
    <row r="180" spans="1:16" x14ac:dyDescent="0.2">
      <c r="A180" s="6">
        <f t="shared" si="14"/>
        <v>10</v>
      </c>
      <c r="B180" s="1"/>
      <c r="C180" s="15" t="s">
        <v>23</v>
      </c>
      <c r="E180" s="2">
        <f>+[1]Summary!AG180</f>
        <v>0</v>
      </c>
      <c r="F180" s="2">
        <f>IF(Comparison!G180="",0,Comparison!G180)</f>
        <v>0</v>
      </c>
      <c r="G180" s="2">
        <f t="shared" si="11"/>
        <v>0</v>
      </c>
      <c r="H180" s="5"/>
      <c r="I180" s="115">
        <f>+'[2]Total Proposed Rate Y2 Full-GF'!AG180</f>
        <v>0</v>
      </c>
      <c r="J180" s="111">
        <f>IF(Comparison!I180="",0,Comparison!I180)</f>
        <v>0</v>
      </c>
      <c r="K180" s="2">
        <f t="shared" si="12"/>
        <v>0</v>
      </c>
      <c r="L180" s="5"/>
      <c r="P180" s="48"/>
    </row>
    <row r="181" spans="1:16" x14ac:dyDescent="0.2">
      <c r="A181" s="6">
        <f t="shared" si="14"/>
        <v>11</v>
      </c>
      <c r="B181" s="1"/>
      <c r="C181" s="15" t="s">
        <v>297</v>
      </c>
      <c r="E181" s="2">
        <f>+[1]Summary!AG181</f>
        <v>0</v>
      </c>
      <c r="F181" s="2">
        <f>IF(Comparison!G181="",0,Comparison!G181)</f>
        <v>0</v>
      </c>
      <c r="G181" s="2">
        <f t="shared" si="11"/>
        <v>0</v>
      </c>
      <c r="H181" s="5"/>
      <c r="I181" s="115">
        <f>+'[2]Total Proposed Rate Y2 Full-GF'!AG181</f>
        <v>0</v>
      </c>
      <c r="J181" s="111">
        <f>IF(Comparison!I181="",0,Comparison!I181)</f>
        <v>0</v>
      </c>
      <c r="K181" s="2">
        <f t="shared" si="12"/>
        <v>0</v>
      </c>
      <c r="L181" s="5"/>
      <c r="P181" s="48"/>
    </row>
    <row r="182" spans="1:16" x14ac:dyDescent="0.2">
      <c r="A182" s="6">
        <f t="shared" si="14"/>
        <v>12</v>
      </c>
      <c r="B182" s="1"/>
      <c r="C182" s="15" t="s">
        <v>296</v>
      </c>
      <c r="E182" s="2">
        <f>+[1]Summary!AG182</f>
        <v>0</v>
      </c>
      <c r="F182" s="2">
        <f>IF(Comparison!G182="",0,Comparison!G182)</f>
        <v>0</v>
      </c>
      <c r="G182" s="2">
        <f t="shared" si="11"/>
        <v>0</v>
      </c>
      <c r="H182" s="5"/>
      <c r="I182" s="115">
        <f>+'[2]Total Proposed Rate Y2 Full-GF'!AG182</f>
        <v>0</v>
      </c>
      <c r="J182" s="111">
        <f>IF(Comparison!I182="",0,Comparison!I182)</f>
        <v>0</v>
      </c>
      <c r="K182" s="2">
        <f t="shared" si="12"/>
        <v>0</v>
      </c>
      <c r="L182" s="5"/>
      <c r="P182" s="48"/>
    </row>
    <row r="183" spans="1:16" x14ac:dyDescent="0.2">
      <c r="A183" s="6">
        <f t="shared" si="14"/>
        <v>13</v>
      </c>
      <c r="B183" s="1"/>
      <c r="C183" s="15" t="s">
        <v>24</v>
      </c>
      <c r="E183" s="2">
        <f>+[1]Summary!AG183</f>
        <v>0</v>
      </c>
      <c r="F183" s="2">
        <f>IF(Comparison!G183="",0,Comparison!G183)</f>
        <v>0</v>
      </c>
      <c r="G183" s="2">
        <f t="shared" si="11"/>
        <v>0</v>
      </c>
      <c r="H183" s="5"/>
      <c r="I183" s="115">
        <f>+'[2]Total Proposed Rate Y2 Full-GF'!AG183</f>
        <v>0</v>
      </c>
      <c r="J183" s="111">
        <f>IF(Comparison!I183="",0,Comparison!I183)</f>
        <v>0</v>
      </c>
      <c r="K183" s="2">
        <f t="shared" si="12"/>
        <v>0</v>
      </c>
      <c r="L183" s="5"/>
      <c r="P183" s="48"/>
    </row>
    <row r="184" spans="1:16" x14ac:dyDescent="0.2">
      <c r="A184" s="6">
        <f t="shared" si="14"/>
        <v>14</v>
      </c>
      <c r="B184" s="1"/>
      <c r="C184" s="15" t="s">
        <v>21</v>
      </c>
      <c r="E184" s="2">
        <f>+[1]Summary!AG184</f>
        <v>0</v>
      </c>
      <c r="F184" s="2">
        <f>IF(Comparison!G184="",0,Comparison!G184)</f>
        <v>0</v>
      </c>
      <c r="G184" s="2">
        <f t="shared" si="11"/>
        <v>0</v>
      </c>
      <c r="H184" s="5"/>
      <c r="I184" s="115">
        <f>+'[2]Total Proposed Rate Y2 Full-GF'!AG184</f>
        <v>0</v>
      </c>
      <c r="J184" s="111">
        <f>IF(Comparison!I184="",0,Comparison!I184)</f>
        <v>0</v>
      </c>
      <c r="K184" s="2">
        <f t="shared" si="12"/>
        <v>0</v>
      </c>
      <c r="L184" s="5"/>
      <c r="P184" s="48"/>
    </row>
    <row r="185" spans="1:16" x14ac:dyDescent="0.2">
      <c r="A185" s="6">
        <f t="shared" si="14"/>
        <v>15</v>
      </c>
      <c r="B185" s="1"/>
      <c r="C185" s="15" t="s">
        <v>23</v>
      </c>
      <c r="E185" s="2">
        <f>+[1]Summary!AG185</f>
        <v>0</v>
      </c>
      <c r="F185" s="2">
        <f>IF(Comparison!G185="",0,Comparison!G185)</f>
        <v>0</v>
      </c>
      <c r="G185" s="2">
        <f t="shared" si="11"/>
        <v>0</v>
      </c>
      <c r="H185" s="5"/>
      <c r="I185" s="115">
        <f>+'[2]Total Proposed Rate Y2 Full-GF'!AG185</f>
        <v>0</v>
      </c>
      <c r="J185" s="111">
        <f>IF(Comparison!I185="",0,Comparison!I185)</f>
        <v>0</v>
      </c>
      <c r="K185" s="2">
        <f t="shared" si="12"/>
        <v>0</v>
      </c>
      <c r="L185" s="5"/>
      <c r="P185" s="48"/>
    </row>
    <row r="186" spans="1:16" x14ac:dyDescent="0.2">
      <c r="A186" s="6">
        <f t="shared" si="14"/>
        <v>16</v>
      </c>
      <c r="B186" s="1"/>
      <c r="C186" s="15" t="s">
        <v>297</v>
      </c>
      <c r="E186" s="2">
        <f>+[1]Summary!AG186</f>
        <v>0</v>
      </c>
      <c r="F186" s="2">
        <f>IF(Comparison!G186="",0,Comparison!G186)</f>
        <v>0</v>
      </c>
      <c r="G186" s="2">
        <f t="shared" si="11"/>
        <v>0</v>
      </c>
      <c r="H186" s="5"/>
      <c r="I186" s="115">
        <f>+'[2]Total Proposed Rate Y2 Full-GF'!AG186</f>
        <v>0</v>
      </c>
      <c r="J186" s="111">
        <f>IF(Comparison!I186="",0,Comparison!I186)</f>
        <v>0</v>
      </c>
      <c r="K186" s="2">
        <f t="shared" si="12"/>
        <v>0</v>
      </c>
      <c r="L186" s="5"/>
      <c r="P186" s="48"/>
    </row>
    <row r="187" spans="1:16" x14ac:dyDescent="0.2">
      <c r="A187" s="6">
        <f t="shared" si="14"/>
        <v>17</v>
      </c>
      <c r="B187" s="1"/>
      <c r="C187" s="15" t="s">
        <v>296</v>
      </c>
      <c r="E187" s="2">
        <f>+[1]Summary!AG187</f>
        <v>0</v>
      </c>
      <c r="F187" s="2">
        <f>IF(Comparison!G187="",0,Comparison!G187)</f>
        <v>0</v>
      </c>
      <c r="G187" s="2">
        <f t="shared" si="11"/>
        <v>0</v>
      </c>
      <c r="H187" s="5"/>
      <c r="I187" s="115">
        <f>+'[2]Total Proposed Rate Y2 Full-GF'!AG187</f>
        <v>0</v>
      </c>
      <c r="J187" s="111">
        <f>IF(Comparison!I187="",0,Comparison!I187)</f>
        <v>0</v>
      </c>
      <c r="K187" s="2">
        <f t="shared" si="12"/>
        <v>0</v>
      </c>
      <c r="L187" s="5"/>
      <c r="P187" s="48"/>
    </row>
    <row r="188" spans="1:16" x14ac:dyDescent="0.2">
      <c r="A188" s="6">
        <f t="shared" si="14"/>
        <v>18</v>
      </c>
      <c r="B188" s="1"/>
      <c r="C188" s="14" t="s">
        <v>28</v>
      </c>
      <c r="E188" s="2">
        <f>+[1]Summary!AG188</f>
        <v>0</v>
      </c>
      <c r="F188" s="2">
        <f>IF(Comparison!G188="",0,Comparison!G188)</f>
        <v>0</v>
      </c>
      <c r="G188" s="2">
        <f t="shared" si="11"/>
        <v>0</v>
      </c>
      <c r="H188" s="5"/>
      <c r="I188" s="115">
        <f>+'[2]Total Proposed Rate Y2 Full-GF'!AG188</f>
        <v>0</v>
      </c>
      <c r="J188" s="111">
        <f>IF(Comparison!I188="",0,Comparison!I188)</f>
        <v>0</v>
      </c>
      <c r="K188" s="2">
        <f t="shared" si="12"/>
        <v>0</v>
      </c>
      <c r="L188" s="5"/>
      <c r="P188" s="48"/>
    </row>
    <row r="189" spans="1:16" x14ac:dyDescent="0.2">
      <c r="A189" s="6">
        <f t="shared" si="14"/>
        <v>19</v>
      </c>
      <c r="B189" s="1"/>
      <c r="C189" s="1"/>
      <c r="E189" s="2">
        <f>+[1]Summary!AG189</f>
        <v>0</v>
      </c>
      <c r="F189" s="2">
        <f>IF(Comparison!G189="",0,Comparison!G189)</f>
        <v>0</v>
      </c>
      <c r="G189" s="2">
        <f t="shared" si="11"/>
        <v>0</v>
      </c>
      <c r="H189" s="5"/>
      <c r="I189" s="115">
        <f>+'[2]Total Proposed Rate Y2 Full-GF'!AG189</f>
        <v>0</v>
      </c>
      <c r="J189" s="111">
        <f>IF(Comparison!I189="",0,Comparison!I189)</f>
        <v>0</v>
      </c>
      <c r="K189" s="2">
        <f t="shared" si="12"/>
        <v>0</v>
      </c>
      <c r="L189" s="5"/>
      <c r="P189" s="48"/>
    </row>
    <row r="190" spans="1:16" x14ac:dyDescent="0.2">
      <c r="A190" s="6"/>
      <c r="B190" s="1"/>
      <c r="C190" s="1"/>
      <c r="E190" s="2">
        <f>+[1]Summary!AG190</f>
        <v>0</v>
      </c>
      <c r="F190" s="2">
        <f>IF(Comparison!G190="",0,Comparison!G190)</f>
        <v>0</v>
      </c>
      <c r="G190" s="2">
        <f t="shared" si="11"/>
        <v>0</v>
      </c>
      <c r="H190" s="5"/>
      <c r="I190" s="115">
        <f>+'[2]Total Proposed Rate Y2 Full-GF'!AG190</f>
        <v>0</v>
      </c>
      <c r="J190" s="111">
        <f>IF(Comparison!I190="",0,Comparison!I190)</f>
        <v>0</v>
      </c>
      <c r="K190" s="2">
        <f t="shared" si="12"/>
        <v>0</v>
      </c>
      <c r="L190" s="5"/>
      <c r="P190" s="48"/>
    </row>
    <row r="191" spans="1:16" ht="10.5" x14ac:dyDescent="0.25">
      <c r="A191" s="6">
        <v>1</v>
      </c>
      <c r="B191" s="25"/>
      <c r="C191" s="12" t="s">
        <v>36</v>
      </c>
      <c r="D191" s="1"/>
      <c r="E191" s="2">
        <f>+[1]Summary!AG191</f>
        <v>0</v>
      </c>
      <c r="F191" s="2">
        <f>IF(Comparison!G191="",0,Comparison!G191)</f>
        <v>0</v>
      </c>
      <c r="G191" s="2">
        <f t="shared" si="11"/>
        <v>0</v>
      </c>
      <c r="H191" s="5"/>
      <c r="I191" s="115">
        <f>+'[2]Total Proposed Rate Y2 Full-GF'!AG191</f>
        <v>0</v>
      </c>
      <c r="J191" s="111">
        <f>IF(Comparison!I191="",0,Comparison!I191)</f>
        <v>0</v>
      </c>
      <c r="K191" s="2">
        <f t="shared" si="12"/>
        <v>0</v>
      </c>
      <c r="L191" s="5"/>
      <c r="P191" s="48"/>
    </row>
    <row r="192" spans="1:16" x14ac:dyDescent="0.2">
      <c r="A192" s="6">
        <f t="shared" ref="A192:A209" si="15">+A191+1</f>
        <v>2</v>
      </c>
      <c r="B192" s="1"/>
      <c r="C192" s="1" t="s">
        <v>12</v>
      </c>
      <c r="E192" s="2">
        <f>+[1]Summary!AG192</f>
        <v>0</v>
      </c>
      <c r="F192" s="2">
        <f>IF(Comparison!G192="",0,Comparison!G192)</f>
        <v>0</v>
      </c>
      <c r="G192" s="2">
        <f t="shared" si="11"/>
        <v>0</v>
      </c>
      <c r="H192" s="5"/>
      <c r="I192" s="115">
        <f>+'[2]Total Proposed Rate Y2 Full-GF'!AG192</f>
        <v>0</v>
      </c>
      <c r="J192" s="111">
        <f>IF(Comparison!I192="",0,Comparison!I192)</f>
        <v>0</v>
      </c>
      <c r="K192" s="2">
        <f t="shared" si="12"/>
        <v>0</v>
      </c>
      <c r="L192" s="5"/>
      <c r="P192" s="48"/>
    </row>
    <row r="193" spans="1:16" x14ac:dyDescent="0.2">
      <c r="A193" s="6">
        <f t="shared" si="15"/>
        <v>3</v>
      </c>
      <c r="B193" s="1"/>
      <c r="C193" s="1" t="s">
        <v>14</v>
      </c>
      <c r="E193" s="2">
        <f>+[1]Summary!AG193</f>
        <v>0</v>
      </c>
      <c r="F193" s="2">
        <f>IF(Comparison!G193="",0,Comparison!G193)</f>
        <v>0</v>
      </c>
      <c r="G193" s="2">
        <f t="shared" si="11"/>
        <v>0</v>
      </c>
      <c r="H193" s="5"/>
      <c r="I193" s="115">
        <f>+'[2]Total Proposed Rate Y2 Full-GF'!AG193</f>
        <v>0</v>
      </c>
      <c r="J193" s="111">
        <f>IF(Comparison!I193="",0,Comparison!I193)</f>
        <v>0</v>
      </c>
      <c r="K193" s="2">
        <f t="shared" si="12"/>
        <v>0</v>
      </c>
      <c r="L193" s="5"/>
      <c r="P193" s="48"/>
    </row>
    <row r="194" spans="1:16" x14ac:dyDescent="0.2">
      <c r="A194" s="6">
        <f t="shared" si="15"/>
        <v>4</v>
      </c>
      <c r="B194" s="1"/>
      <c r="C194" s="42" t="s">
        <v>142</v>
      </c>
      <c r="E194" s="2">
        <f>+[1]Summary!AG194</f>
        <v>0</v>
      </c>
      <c r="F194" s="2">
        <f>IF(Comparison!G194="",0,Comparison!G194)</f>
        <v>0</v>
      </c>
      <c r="G194" s="2">
        <f t="shared" si="11"/>
        <v>0</v>
      </c>
      <c r="H194" s="5"/>
      <c r="I194" s="115">
        <f>+'[2]Total Proposed Rate Y2 Full-GF'!AG194</f>
        <v>0</v>
      </c>
      <c r="J194" s="111">
        <f>IF(Comparison!I194="",0,Comparison!I194)</f>
        <v>0</v>
      </c>
      <c r="K194" s="2">
        <f t="shared" si="12"/>
        <v>0</v>
      </c>
      <c r="L194" s="5"/>
      <c r="P194" s="48"/>
    </row>
    <row r="195" spans="1:16" x14ac:dyDescent="0.2">
      <c r="A195" s="6">
        <f t="shared" si="15"/>
        <v>5</v>
      </c>
      <c r="B195" s="1"/>
      <c r="C195" s="1" t="s">
        <v>17</v>
      </c>
      <c r="E195" s="2">
        <f>+[1]Summary!AG195</f>
        <v>0</v>
      </c>
      <c r="F195" s="2">
        <f>IF(Comparison!G195="",0,Comparison!G195)</f>
        <v>0</v>
      </c>
      <c r="G195" s="2">
        <f t="shared" si="11"/>
        <v>0</v>
      </c>
      <c r="H195" s="5"/>
      <c r="I195" s="115">
        <f>+'[2]Total Proposed Rate Y2 Full-GF'!AG195</f>
        <v>0</v>
      </c>
      <c r="J195" s="111">
        <f>IF(Comparison!I195="",0,Comparison!I195)</f>
        <v>0</v>
      </c>
      <c r="K195" s="2">
        <f t="shared" si="12"/>
        <v>0</v>
      </c>
      <c r="L195" s="5"/>
      <c r="P195" s="48"/>
    </row>
    <row r="196" spans="1:16" x14ac:dyDescent="0.2">
      <c r="A196" s="6">
        <f t="shared" si="15"/>
        <v>6</v>
      </c>
      <c r="B196" s="1"/>
      <c r="C196" s="1" t="s">
        <v>18</v>
      </c>
      <c r="E196" s="2">
        <f>+[1]Summary!AG196</f>
        <v>0</v>
      </c>
      <c r="F196" s="2">
        <f>IF(Comparison!G196="",0,Comparison!G196)</f>
        <v>0</v>
      </c>
      <c r="G196" s="2">
        <f t="shared" si="11"/>
        <v>0</v>
      </c>
      <c r="H196" s="5"/>
      <c r="I196" s="115">
        <f>+'[2]Total Proposed Rate Y2 Full-GF'!AG196</f>
        <v>0</v>
      </c>
      <c r="J196" s="111">
        <f>IF(Comparison!I196="",0,Comparison!I196)</f>
        <v>0</v>
      </c>
      <c r="K196" s="2">
        <f t="shared" si="12"/>
        <v>0</v>
      </c>
      <c r="L196" s="5"/>
      <c r="P196" s="48"/>
    </row>
    <row r="197" spans="1:16" x14ac:dyDescent="0.2">
      <c r="A197" s="6">
        <f t="shared" si="15"/>
        <v>7</v>
      </c>
      <c r="B197" s="1"/>
      <c r="C197" s="1" t="s">
        <v>19</v>
      </c>
      <c r="E197" s="2">
        <f>+[1]Summary!AG197</f>
        <v>0</v>
      </c>
      <c r="F197" s="2">
        <f>IF(Comparison!G197="",0,Comparison!G197)</f>
        <v>0</v>
      </c>
      <c r="G197" s="2">
        <f t="shared" si="11"/>
        <v>0</v>
      </c>
      <c r="H197" s="5"/>
      <c r="I197" s="115">
        <f>+'[2]Total Proposed Rate Y2 Full-GF'!AG197</f>
        <v>0</v>
      </c>
      <c r="J197" s="111">
        <f>IF(Comparison!I197="",0,Comparison!I197)</f>
        <v>0</v>
      </c>
      <c r="K197" s="2">
        <f t="shared" si="12"/>
        <v>0</v>
      </c>
      <c r="L197" s="5"/>
      <c r="P197" s="48"/>
    </row>
    <row r="198" spans="1:16" x14ac:dyDescent="0.2">
      <c r="A198" s="6">
        <f t="shared" si="15"/>
        <v>8</v>
      </c>
      <c r="B198" s="1"/>
      <c r="C198" s="1" t="s">
        <v>20</v>
      </c>
      <c r="E198" s="2">
        <f>+[1]Summary!AG198</f>
        <v>0</v>
      </c>
      <c r="F198" s="2">
        <f>IF(Comparison!G198="",0,Comparison!G198)</f>
        <v>0</v>
      </c>
      <c r="G198" s="2">
        <f t="shared" si="11"/>
        <v>0</v>
      </c>
      <c r="H198" s="5"/>
      <c r="I198" s="115">
        <f>+'[2]Total Proposed Rate Y2 Full-GF'!AG198</f>
        <v>0</v>
      </c>
      <c r="J198" s="111">
        <f>IF(Comparison!I198="",0,Comparison!I198)</f>
        <v>0</v>
      </c>
      <c r="K198" s="2">
        <f t="shared" si="12"/>
        <v>0</v>
      </c>
      <c r="L198" s="5"/>
      <c r="P198" s="48"/>
    </row>
    <row r="199" spans="1:16" x14ac:dyDescent="0.2">
      <c r="A199" s="6">
        <f t="shared" si="15"/>
        <v>9</v>
      </c>
      <c r="B199" s="1"/>
      <c r="C199" s="14" t="s">
        <v>21</v>
      </c>
      <c r="E199" s="2">
        <f>+[1]Summary!AG199</f>
        <v>0</v>
      </c>
      <c r="F199" s="2">
        <f>IF(Comparison!G199="",0,Comparison!G199)</f>
        <v>0</v>
      </c>
      <c r="G199" s="2">
        <f t="shared" si="11"/>
        <v>0</v>
      </c>
      <c r="H199" s="5"/>
      <c r="I199" s="115">
        <f>+'[2]Total Proposed Rate Y2 Full-GF'!AG199</f>
        <v>0</v>
      </c>
      <c r="J199" s="111">
        <f>IF(Comparison!I199="",0,Comparison!I199)</f>
        <v>0</v>
      </c>
      <c r="K199" s="2">
        <f t="shared" si="12"/>
        <v>0</v>
      </c>
      <c r="L199" s="5"/>
      <c r="P199" s="48"/>
    </row>
    <row r="200" spans="1:16" x14ac:dyDescent="0.2">
      <c r="A200" s="6">
        <f t="shared" si="15"/>
        <v>10</v>
      </c>
      <c r="B200" s="1"/>
      <c r="C200" s="15" t="s">
        <v>23</v>
      </c>
      <c r="E200" s="2">
        <f>+[1]Summary!AG200</f>
        <v>0</v>
      </c>
      <c r="F200" s="2">
        <f>IF(Comparison!G200="",0,Comparison!G200)</f>
        <v>0</v>
      </c>
      <c r="G200" s="2">
        <f t="shared" si="11"/>
        <v>0</v>
      </c>
      <c r="H200" s="5"/>
      <c r="I200" s="115">
        <f>+'[2]Total Proposed Rate Y2 Full-GF'!AG200</f>
        <v>0</v>
      </c>
      <c r="J200" s="111">
        <f>IF(Comparison!I200="",0,Comparison!I200)</f>
        <v>0</v>
      </c>
      <c r="K200" s="2">
        <f t="shared" si="12"/>
        <v>0</v>
      </c>
      <c r="L200" s="5"/>
      <c r="P200" s="48"/>
    </row>
    <row r="201" spans="1:16" x14ac:dyDescent="0.2">
      <c r="A201" s="6">
        <f t="shared" si="15"/>
        <v>11</v>
      </c>
      <c r="B201" s="1"/>
      <c r="C201" s="15" t="s">
        <v>297</v>
      </c>
      <c r="E201" s="2">
        <f>+[1]Summary!AG201</f>
        <v>0</v>
      </c>
      <c r="F201" s="2">
        <f>IF(Comparison!G201="",0,Comparison!G201)</f>
        <v>0</v>
      </c>
      <c r="G201" s="2">
        <f t="shared" si="11"/>
        <v>0</v>
      </c>
      <c r="H201" s="5"/>
      <c r="I201" s="115">
        <f>+'[2]Total Proposed Rate Y2 Full-GF'!AG201</f>
        <v>0</v>
      </c>
      <c r="J201" s="111">
        <f>IF(Comparison!I201="",0,Comparison!I201)</f>
        <v>0</v>
      </c>
      <c r="K201" s="2">
        <f t="shared" si="12"/>
        <v>0</v>
      </c>
      <c r="L201" s="5"/>
      <c r="P201" s="48"/>
    </row>
    <row r="202" spans="1:16" x14ac:dyDescent="0.2">
      <c r="A202" s="6">
        <f t="shared" si="15"/>
        <v>12</v>
      </c>
      <c r="B202" s="1"/>
      <c r="C202" s="15" t="s">
        <v>296</v>
      </c>
      <c r="E202" s="2">
        <f>+[1]Summary!AG202</f>
        <v>0</v>
      </c>
      <c r="F202" s="2">
        <f>IF(Comparison!G202="",0,Comparison!G202)</f>
        <v>0</v>
      </c>
      <c r="G202" s="2">
        <f t="shared" si="11"/>
        <v>0</v>
      </c>
      <c r="H202" s="5"/>
      <c r="I202" s="115">
        <f>+'[2]Total Proposed Rate Y2 Full-GF'!AG202</f>
        <v>0</v>
      </c>
      <c r="J202" s="111">
        <f>IF(Comparison!I202="",0,Comparison!I202)</f>
        <v>0</v>
      </c>
      <c r="K202" s="2">
        <f t="shared" si="12"/>
        <v>0</v>
      </c>
      <c r="L202" s="5"/>
      <c r="P202" s="48"/>
    </row>
    <row r="203" spans="1:16" x14ac:dyDescent="0.2">
      <c r="A203" s="6">
        <f t="shared" si="15"/>
        <v>13</v>
      </c>
      <c r="B203" s="1"/>
      <c r="C203" s="15" t="s">
        <v>24</v>
      </c>
      <c r="E203" s="2">
        <f>+[1]Summary!AG203</f>
        <v>0</v>
      </c>
      <c r="F203" s="2">
        <f>IF(Comparison!G203="",0,Comparison!G203)</f>
        <v>0</v>
      </c>
      <c r="G203" s="2">
        <f t="shared" ref="G203:G266" si="16">+F203-E203</f>
        <v>0</v>
      </c>
      <c r="H203" s="5"/>
      <c r="I203" s="115">
        <f>+'[2]Total Proposed Rate Y2 Full-GF'!AG203</f>
        <v>0</v>
      </c>
      <c r="J203" s="111">
        <f>IF(Comparison!I203="",0,Comparison!I203)</f>
        <v>0</v>
      </c>
      <c r="K203" s="2">
        <f t="shared" si="12"/>
        <v>0</v>
      </c>
      <c r="L203" s="5"/>
      <c r="P203" s="48"/>
    </row>
    <row r="204" spans="1:16" x14ac:dyDescent="0.2">
      <c r="A204" s="6">
        <f t="shared" si="15"/>
        <v>14</v>
      </c>
      <c r="B204" s="1"/>
      <c r="C204" s="15" t="s">
        <v>21</v>
      </c>
      <c r="E204" s="2">
        <f>+[1]Summary!AG204</f>
        <v>0</v>
      </c>
      <c r="F204" s="2">
        <f>IF(Comparison!G204="",0,Comparison!G204)</f>
        <v>0</v>
      </c>
      <c r="G204" s="2">
        <f t="shared" si="16"/>
        <v>0</v>
      </c>
      <c r="H204" s="5"/>
      <c r="I204" s="115">
        <f>+'[2]Total Proposed Rate Y2 Full-GF'!AG204</f>
        <v>0</v>
      </c>
      <c r="J204" s="111">
        <f>IF(Comparison!I204="",0,Comparison!I204)</f>
        <v>0</v>
      </c>
      <c r="K204" s="2">
        <f t="shared" ref="K204:K267" si="17">+J204-I204</f>
        <v>0</v>
      </c>
      <c r="L204" s="5"/>
      <c r="P204" s="48"/>
    </row>
    <row r="205" spans="1:16" x14ac:dyDescent="0.2">
      <c r="A205" s="6">
        <f t="shared" si="15"/>
        <v>15</v>
      </c>
      <c r="B205" s="1"/>
      <c r="C205" s="15" t="s">
        <v>23</v>
      </c>
      <c r="E205" s="2">
        <f>+[1]Summary!AG205</f>
        <v>0</v>
      </c>
      <c r="F205" s="2">
        <f>IF(Comparison!G205="",0,Comparison!G205)</f>
        <v>0</v>
      </c>
      <c r="G205" s="2">
        <f t="shared" si="16"/>
        <v>0</v>
      </c>
      <c r="H205" s="5"/>
      <c r="I205" s="115">
        <f>+'[2]Total Proposed Rate Y2 Full-GF'!AG205</f>
        <v>0</v>
      </c>
      <c r="J205" s="111">
        <f>IF(Comparison!I205="",0,Comparison!I205)</f>
        <v>0</v>
      </c>
      <c r="K205" s="2">
        <f t="shared" si="17"/>
        <v>0</v>
      </c>
      <c r="L205" s="5"/>
      <c r="P205" s="48"/>
    </row>
    <row r="206" spans="1:16" x14ac:dyDescent="0.2">
      <c r="A206" s="6">
        <f t="shared" si="15"/>
        <v>16</v>
      </c>
      <c r="B206" s="1"/>
      <c r="C206" s="15" t="s">
        <v>297</v>
      </c>
      <c r="E206" s="2">
        <f>+[1]Summary!AG206</f>
        <v>0</v>
      </c>
      <c r="F206" s="2">
        <f>IF(Comparison!G206="",0,Comparison!G206)</f>
        <v>0</v>
      </c>
      <c r="G206" s="2">
        <f t="shared" si="16"/>
        <v>0</v>
      </c>
      <c r="H206" s="5"/>
      <c r="I206" s="115">
        <f>+'[2]Total Proposed Rate Y2 Full-GF'!AG206</f>
        <v>0</v>
      </c>
      <c r="J206" s="111">
        <f>IF(Comparison!I206="",0,Comparison!I206)</f>
        <v>0</v>
      </c>
      <c r="K206" s="2">
        <f t="shared" si="17"/>
        <v>0</v>
      </c>
      <c r="L206" s="5"/>
      <c r="P206" s="48"/>
    </row>
    <row r="207" spans="1:16" x14ac:dyDescent="0.2">
      <c r="A207" s="6">
        <f t="shared" si="15"/>
        <v>17</v>
      </c>
      <c r="B207" s="1"/>
      <c r="C207" s="15" t="s">
        <v>296</v>
      </c>
      <c r="E207" s="2">
        <f>+[1]Summary!AG207</f>
        <v>0</v>
      </c>
      <c r="F207" s="2">
        <f>IF(Comparison!G207="",0,Comparison!G207)</f>
        <v>0</v>
      </c>
      <c r="G207" s="2">
        <f t="shared" si="16"/>
        <v>0</v>
      </c>
      <c r="H207" s="5"/>
      <c r="I207" s="115">
        <f>+'[2]Total Proposed Rate Y2 Full-GF'!AG207</f>
        <v>0</v>
      </c>
      <c r="J207" s="111">
        <f>IF(Comparison!I207="",0,Comparison!I207)</f>
        <v>0</v>
      </c>
      <c r="K207" s="2">
        <f t="shared" si="17"/>
        <v>0</v>
      </c>
      <c r="L207" s="5"/>
      <c r="P207" s="48"/>
    </row>
    <row r="208" spans="1:16" x14ac:dyDescent="0.2">
      <c r="A208" s="6">
        <f t="shared" si="15"/>
        <v>18</v>
      </c>
      <c r="B208" s="1"/>
      <c r="C208" s="14" t="s">
        <v>28</v>
      </c>
      <c r="E208" s="2">
        <f>+[1]Summary!AG208</f>
        <v>0</v>
      </c>
      <c r="F208" s="2">
        <f>IF(Comparison!G208="",0,Comparison!G208)</f>
        <v>0</v>
      </c>
      <c r="G208" s="2">
        <f t="shared" si="16"/>
        <v>0</v>
      </c>
      <c r="H208" s="5"/>
      <c r="I208" s="115">
        <f>+'[2]Total Proposed Rate Y2 Full-GF'!AG208</f>
        <v>0</v>
      </c>
      <c r="J208" s="111">
        <f>IF(Comparison!I208="",0,Comparison!I208)</f>
        <v>0</v>
      </c>
      <c r="K208" s="2">
        <f t="shared" si="17"/>
        <v>0</v>
      </c>
      <c r="L208" s="5"/>
      <c r="P208" s="48"/>
    </row>
    <row r="209" spans="1:16" x14ac:dyDescent="0.2">
      <c r="A209" s="6">
        <f t="shared" si="15"/>
        <v>19</v>
      </c>
      <c r="B209" s="1"/>
      <c r="C209" s="1"/>
      <c r="E209" s="2">
        <f>+[1]Summary!AG209</f>
        <v>0</v>
      </c>
      <c r="F209" s="2">
        <f>IF(Comparison!G209="",0,Comparison!G209)</f>
        <v>0</v>
      </c>
      <c r="G209" s="2">
        <f t="shared" si="16"/>
        <v>0</v>
      </c>
      <c r="H209" s="5"/>
      <c r="I209" s="115">
        <f>+'[2]Total Proposed Rate Y2 Full-GF'!AG209</f>
        <v>0</v>
      </c>
      <c r="J209" s="111">
        <f>IF(Comparison!I209="",0,Comparison!I209)</f>
        <v>0</v>
      </c>
      <c r="K209" s="2">
        <f t="shared" si="17"/>
        <v>0</v>
      </c>
      <c r="L209" s="5"/>
      <c r="P209" s="48"/>
    </row>
    <row r="210" spans="1:16" x14ac:dyDescent="0.2">
      <c r="A210" s="6"/>
      <c r="B210" s="1"/>
      <c r="C210" s="1"/>
      <c r="E210" s="2">
        <f>+[1]Summary!AG210</f>
        <v>0</v>
      </c>
      <c r="F210" s="2">
        <f>IF(Comparison!G210="",0,Comparison!G210)</f>
        <v>0</v>
      </c>
      <c r="G210" s="2">
        <f t="shared" si="16"/>
        <v>0</v>
      </c>
      <c r="H210" s="5"/>
      <c r="I210" s="115">
        <f>+'[2]Total Proposed Rate Y2 Full-GF'!AG210</f>
        <v>0</v>
      </c>
      <c r="J210" s="111">
        <f>IF(Comparison!I210="",0,Comparison!I210)</f>
        <v>0</v>
      </c>
      <c r="K210" s="2">
        <f t="shared" si="17"/>
        <v>0</v>
      </c>
      <c r="L210" s="5"/>
      <c r="P210" s="48"/>
    </row>
    <row r="211" spans="1:16" ht="10.5" x14ac:dyDescent="0.25">
      <c r="A211" s="6">
        <v>1</v>
      </c>
      <c r="B211" s="1"/>
      <c r="C211" s="12" t="s">
        <v>37</v>
      </c>
      <c r="E211" s="2">
        <f>+[1]Summary!AG211</f>
        <v>0</v>
      </c>
      <c r="F211" s="2">
        <f>IF(Comparison!G211="",0,Comparison!G211)</f>
        <v>0</v>
      </c>
      <c r="G211" s="2">
        <f t="shared" si="16"/>
        <v>0</v>
      </c>
      <c r="H211" s="5"/>
      <c r="I211" s="115">
        <f>+'[2]Total Proposed Rate Y2 Full-GF'!AG211</f>
        <v>0</v>
      </c>
      <c r="J211" s="111">
        <f>IF(Comparison!I211="",0,Comparison!I211)</f>
        <v>0</v>
      </c>
      <c r="K211" s="2">
        <f t="shared" si="17"/>
        <v>0</v>
      </c>
      <c r="L211" s="5"/>
      <c r="P211" s="48"/>
    </row>
    <row r="212" spans="1:16" x14ac:dyDescent="0.2">
      <c r="A212" s="6">
        <f t="shared" ref="A212:A229" si="18">+A211+1</f>
        <v>2</v>
      </c>
      <c r="B212" s="1"/>
      <c r="C212" s="1" t="s">
        <v>12</v>
      </c>
      <c r="D212" s="1"/>
      <c r="E212" s="2">
        <f>+[1]Summary!AG212</f>
        <v>0</v>
      </c>
      <c r="F212" s="2">
        <f>IF(Comparison!G212="",0,Comparison!G212)</f>
        <v>0</v>
      </c>
      <c r="G212" s="2">
        <f t="shared" si="16"/>
        <v>0</v>
      </c>
      <c r="H212" s="5"/>
      <c r="I212" s="115">
        <f>+'[2]Total Proposed Rate Y2 Full-GF'!AG212</f>
        <v>0</v>
      </c>
      <c r="J212" s="111">
        <f>IF(Comparison!I212="",0,Comparison!I212)</f>
        <v>0</v>
      </c>
      <c r="K212" s="2">
        <f t="shared" si="17"/>
        <v>0</v>
      </c>
      <c r="L212" s="18"/>
      <c r="P212" s="48"/>
    </row>
    <row r="213" spans="1:16" x14ac:dyDescent="0.2">
      <c r="A213" s="6">
        <f t="shared" si="18"/>
        <v>3</v>
      </c>
      <c r="B213" s="1"/>
      <c r="C213" s="1" t="s">
        <v>14</v>
      </c>
      <c r="E213" s="2">
        <f>+[1]Summary!AG213</f>
        <v>0</v>
      </c>
      <c r="F213" s="2">
        <f>IF(Comparison!G213="",0,Comparison!G213)</f>
        <v>0</v>
      </c>
      <c r="G213" s="2">
        <f t="shared" si="16"/>
        <v>0</v>
      </c>
      <c r="H213" s="5"/>
      <c r="I213" s="115">
        <f>+'[2]Total Proposed Rate Y2 Full-GF'!AG213</f>
        <v>0</v>
      </c>
      <c r="J213" s="111">
        <f>IF(Comparison!I213="",0,Comparison!I213)</f>
        <v>0</v>
      </c>
      <c r="K213" s="2">
        <f t="shared" si="17"/>
        <v>0</v>
      </c>
      <c r="L213" s="18"/>
      <c r="P213" s="48"/>
    </row>
    <row r="214" spans="1:16" x14ac:dyDescent="0.2">
      <c r="A214" s="6">
        <f t="shared" si="18"/>
        <v>4</v>
      </c>
      <c r="B214" s="1"/>
      <c r="C214" s="42" t="s">
        <v>142</v>
      </c>
      <c r="E214" s="2">
        <f>+[1]Summary!AG214</f>
        <v>0</v>
      </c>
      <c r="F214" s="2">
        <f>IF(Comparison!G214="",0,Comparison!G214)</f>
        <v>0</v>
      </c>
      <c r="G214" s="2">
        <f t="shared" si="16"/>
        <v>0</v>
      </c>
      <c r="H214" s="5"/>
      <c r="I214" s="115">
        <f>+'[2]Total Proposed Rate Y2 Full-GF'!AG214</f>
        <v>0</v>
      </c>
      <c r="J214" s="111">
        <f>IF(Comparison!I214="",0,Comparison!I214)</f>
        <v>0</v>
      </c>
      <c r="K214" s="2">
        <f t="shared" si="17"/>
        <v>0</v>
      </c>
      <c r="L214" s="18"/>
      <c r="P214" s="48"/>
    </row>
    <row r="215" spans="1:16" x14ac:dyDescent="0.2">
      <c r="A215" s="6">
        <f t="shared" si="18"/>
        <v>5</v>
      </c>
      <c r="B215" s="1"/>
      <c r="C215" s="1" t="s">
        <v>17</v>
      </c>
      <c r="E215" s="2">
        <f>+[1]Summary!AG215</f>
        <v>0</v>
      </c>
      <c r="F215" s="2">
        <f>IF(Comparison!G215="",0,Comparison!G215)</f>
        <v>0</v>
      </c>
      <c r="G215" s="2">
        <f t="shared" si="16"/>
        <v>0</v>
      </c>
      <c r="H215" s="5"/>
      <c r="I215" s="115">
        <f>+'[2]Total Proposed Rate Y2 Full-GF'!AG215</f>
        <v>0</v>
      </c>
      <c r="J215" s="111">
        <f>IF(Comparison!I215="",0,Comparison!I215)</f>
        <v>0</v>
      </c>
      <c r="K215" s="2">
        <f t="shared" si="17"/>
        <v>0</v>
      </c>
      <c r="L215" s="18"/>
      <c r="P215" s="48"/>
    </row>
    <row r="216" spans="1:16" x14ac:dyDescent="0.2">
      <c r="A216" s="6">
        <f t="shared" si="18"/>
        <v>6</v>
      </c>
      <c r="B216" s="1"/>
      <c r="C216" s="1" t="s">
        <v>18</v>
      </c>
      <c r="E216" s="2">
        <f>+[1]Summary!AG216</f>
        <v>0</v>
      </c>
      <c r="F216" s="2">
        <f>IF(Comparison!G216="",0,Comparison!G216)</f>
        <v>0</v>
      </c>
      <c r="G216" s="2">
        <f t="shared" si="16"/>
        <v>0</v>
      </c>
      <c r="H216" s="5"/>
      <c r="I216" s="115">
        <f>+'[2]Total Proposed Rate Y2 Full-GF'!AG216</f>
        <v>0</v>
      </c>
      <c r="J216" s="111">
        <f>IF(Comparison!I216="",0,Comparison!I216)</f>
        <v>0</v>
      </c>
      <c r="K216" s="2">
        <f t="shared" si="17"/>
        <v>0</v>
      </c>
      <c r="L216" s="18"/>
      <c r="P216" s="48"/>
    </row>
    <row r="217" spans="1:16" x14ac:dyDescent="0.2">
      <c r="A217" s="6">
        <f t="shared" si="18"/>
        <v>7</v>
      </c>
      <c r="B217" s="1"/>
      <c r="C217" s="1" t="s">
        <v>19</v>
      </c>
      <c r="E217" s="2">
        <f>+[1]Summary!AG217</f>
        <v>0</v>
      </c>
      <c r="F217" s="2">
        <f>IF(Comparison!G217="",0,Comparison!G217)</f>
        <v>0</v>
      </c>
      <c r="G217" s="2">
        <f t="shared" si="16"/>
        <v>0</v>
      </c>
      <c r="H217" s="5"/>
      <c r="I217" s="115">
        <f>+'[2]Total Proposed Rate Y2 Full-GF'!AG217</f>
        <v>0</v>
      </c>
      <c r="J217" s="111">
        <f>IF(Comparison!I217="",0,Comparison!I217)</f>
        <v>0</v>
      </c>
      <c r="K217" s="2">
        <f t="shared" si="17"/>
        <v>0</v>
      </c>
      <c r="L217" s="18"/>
      <c r="P217" s="48"/>
    </row>
    <row r="218" spans="1:16" x14ac:dyDescent="0.2">
      <c r="A218" s="6">
        <f t="shared" si="18"/>
        <v>8</v>
      </c>
      <c r="B218" s="1"/>
      <c r="C218" s="1" t="s">
        <v>20</v>
      </c>
      <c r="D218" s="1"/>
      <c r="E218" s="2">
        <f>+[1]Summary!AG218</f>
        <v>0</v>
      </c>
      <c r="F218" s="2">
        <f>IF(Comparison!G218="",0,Comparison!G218)</f>
        <v>0</v>
      </c>
      <c r="G218" s="2">
        <f t="shared" si="16"/>
        <v>0</v>
      </c>
      <c r="H218" s="5"/>
      <c r="I218" s="115">
        <f>+'[2]Total Proposed Rate Y2 Full-GF'!AG218</f>
        <v>0</v>
      </c>
      <c r="J218" s="111">
        <f>IF(Comparison!I218="",0,Comparison!I218)</f>
        <v>0</v>
      </c>
      <c r="K218" s="2">
        <f t="shared" si="17"/>
        <v>0</v>
      </c>
      <c r="L218" s="5"/>
      <c r="P218" s="48"/>
    </row>
    <row r="219" spans="1:16" x14ac:dyDescent="0.2">
      <c r="A219" s="6">
        <f t="shared" si="18"/>
        <v>9</v>
      </c>
      <c r="B219" s="1"/>
      <c r="C219" s="14" t="s">
        <v>21</v>
      </c>
      <c r="D219" s="1"/>
      <c r="E219" s="2">
        <f>+[1]Summary!AG219</f>
        <v>0</v>
      </c>
      <c r="F219" s="2">
        <f>IF(Comparison!G219="",0,Comparison!G219)</f>
        <v>0</v>
      </c>
      <c r="G219" s="2">
        <f t="shared" si="16"/>
        <v>0</v>
      </c>
      <c r="H219" s="5"/>
      <c r="I219" s="115">
        <f>+'[2]Total Proposed Rate Y2 Full-GF'!AG219</f>
        <v>0</v>
      </c>
      <c r="J219" s="111">
        <f>IF(Comparison!I219="",0,Comparison!I219)</f>
        <v>0</v>
      </c>
      <c r="K219" s="2">
        <f t="shared" si="17"/>
        <v>0</v>
      </c>
      <c r="L219" s="5"/>
      <c r="P219" s="48"/>
    </row>
    <row r="220" spans="1:16" x14ac:dyDescent="0.2">
      <c r="A220" s="6">
        <f t="shared" si="18"/>
        <v>10</v>
      </c>
      <c r="B220" s="1"/>
      <c r="C220" s="15" t="s">
        <v>23</v>
      </c>
      <c r="D220" s="1"/>
      <c r="E220" s="2">
        <f>+[1]Summary!AG220</f>
        <v>0</v>
      </c>
      <c r="F220" s="2">
        <f>IF(Comparison!G220="",0,Comparison!G220)</f>
        <v>0</v>
      </c>
      <c r="G220" s="2">
        <f t="shared" si="16"/>
        <v>0</v>
      </c>
      <c r="H220" s="5"/>
      <c r="I220" s="115">
        <f>+'[2]Total Proposed Rate Y2 Full-GF'!AG220</f>
        <v>0</v>
      </c>
      <c r="J220" s="111">
        <f>IF(Comparison!I220="",0,Comparison!I220)</f>
        <v>0</v>
      </c>
      <c r="K220" s="2">
        <f t="shared" si="17"/>
        <v>0</v>
      </c>
      <c r="L220" s="5"/>
      <c r="P220" s="48"/>
    </row>
    <row r="221" spans="1:16" x14ac:dyDescent="0.2">
      <c r="A221" s="6">
        <f t="shared" si="18"/>
        <v>11</v>
      </c>
      <c r="B221" s="1"/>
      <c r="C221" s="15" t="s">
        <v>297</v>
      </c>
      <c r="D221" s="1"/>
      <c r="E221" s="2">
        <f>+[1]Summary!AG221</f>
        <v>0</v>
      </c>
      <c r="F221" s="2">
        <f>IF(Comparison!G221="",0,Comparison!G221)</f>
        <v>0</v>
      </c>
      <c r="G221" s="2">
        <f t="shared" si="16"/>
        <v>0</v>
      </c>
      <c r="H221" s="5"/>
      <c r="I221" s="115">
        <f>+'[2]Total Proposed Rate Y2 Full-GF'!AG221</f>
        <v>0</v>
      </c>
      <c r="J221" s="111">
        <f>IF(Comparison!I221="",0,Comparison!I221)</f>
        <v>0</v>
      </c>
      <c r="K221" s="2">
        <f t="shared" si="17"/>
        <v>0</v>
      </c>
      <c r="L221" s="5"/>
      <c r="P221" s="48"/>
    </row>
    <row r="222" spans="1:16" x14ac:dyDescent="0.2">
      <c r="A222" s="6">
        <f t="shared" si="18"/>
        <v>12</v>
      </c>
      <c r="B222" s="1"/>
      <c r="C222" s="15" t="s">
        <v>298</v>
      </c>
      <c r="D222" s="1"/>
      <c r="E222" s="2">
        <f>+[1]Summary!AG222</f>
        <v>0</v>
      </c>
      <c r="F222" s="2">
        <f>IF(Comparison!G222="",0,Comparison!G222)</f>
        <v>0</v>
      </c>
      <c r="G222" s="2">
        <f t="shared" si="16"/>
        <v>0</v>
      </c>
      <c r="H222" s="5"/>
      <c r="I222" s="115">
        <f>+'[2]Total Proposed Rate Y2 Full-GF'!AG222</f>
        <v>0</v>
      </c>
      <c r="J222" s="111">
        <f>IF(Comparison!I222="",0,Comparison!I222)</f>
        <v>0</v>
      </c>
      <c r="K222" s="2">
        <f t="shared" si="17"/>
        <v>0</v>
      </c>
      <c r="L222" s="5"/>
      <c r="P222" s="48"/>
    </row>
    <row r="223" spans="1:16" x14ac:dyDescent="0.2">
      <c r="A223" s="6">
        <f t="shared" si="18"/>
        <v>13</v>
      </c>
      <c r="B223" s="1"/>
      <c r="C223" s="15" t="s">
        <v>24</v>
      </c>
      <c r="D223" s="1"/>
      <c r="E223" s="2">
        <f>+[1]Summary!AG223</f>
        <v>0</v>
      </c>
      <c r="F223" s="2">
        <f>IF(Comparison!G223="",0,Comparison!G223)</f>
        <v>0</v>
      </c>
      <c r="G223" s="2">
        <f t="shared" si="16"/>
        <v>0</v>
      </c>
      <c r="H223" s="5"/>
      <c r="I223" s="115">
        <f>+'[2]Total Proposed Rate Y2 Full-GF'!AG223</f>
        <v>0</v>
      </c>
      <c r="J223" s="111">
        <f>IF(Comparison!I223="",0,Comparison!I223)</f>
        <v>0</v>
      </c>
      <c r="K223" s="2">
        <f t="shared" si="17"/>
        <v>0</v>
      </c>
      <c r="L223" s="5"/>
      <c r="P223" s="48"/>
    </row>
    <row r="224" spans="1:16" x14ac:dyDescent="0.2">
      <c r="A224" s="6">
        <f t="shared" si="18"/>
        <v>14</v>
      </c>
      <c r="B224" s="1"/>
      <c r="C224" s="14" t="s">
        <v>21</v>
      </c>
      <c r="D224" s="1"/>
      <c r="E224" s="2">
        <f>+[1]Summary!AG224</f>
        <v>0</v>
      </c>
      <c r="F224" s="2">
        <f>IF(Comparison!G224="",0,Comparison!G224)</f>
        <v>0</v>
      </c>
      <c r="G224" s="2">
        <f t="shared" si="16"/>
        <v>0</v>
      </c>
      <c r="H224" s="5"/>
      <c r="I224" s="115">
        <f>+'[2]Total Proposed Rate Y2 Full-GF'!AG224</f>
        <v>0</v>
      </c>
      <c r="J224" s="111">
        <f>IF(Comparison!I224="",0,Comparison!I224)</f>
        <v>0</v>
      </c>
      <c r="K224" s="2">
        <f t="shared" si="17"/>
        <v>0</v>
      </c>
      <c r="L224" s="5"/>
      <c r="P224" s="48"/>
    </row>
    <row r="225" spans="1:16" x14ac:dyDescent="0.2">
      <c r="A225" s="6">
        <f t="shared" si="18"/>
        <v>15</v>
      </c>
      <c r="B225" s="1"/>
      <c r="C225" s="15" t="s">
        <v>23</v>
      </c>
      <c r="D225" s="1"/>
      <c r="E225" s="2">
        <f>+[1]Summary!AG225</f>
        <v>0</v>
      </c>
      <c r="F225" s="2">
        <f>IF(Comparison!G225="",0,Comparison!G225)</f>
        <v>0</v>
      </c>
      <c r="G225" s="2">
        <f t="shared" si="16"/>
        <v>0</v>
      </c>
      <c r="H225" s="5"/>
      <c r="I225" s="115">
        <f>+'[2]Total Proposed Rate Y2 Full-GF'!AG225</f>
        <v>0</v>
      </c>
      <c r="J225" s="111">
        <f>IF(Comparison!I225="",0,Comparison!I225)</f>
        <v>0</v>
      </c>
      <c r="K225" s="2">
        <f t="shared" si="17"/>
        <v>0</v>
      </c>
      <c r="L225" s="5"/>
      <c r="P225" s="48"/>
    </row>
    <row r="226" spans="1:16" x14ac:dyDescent="0.2">
      <c r="A226" s="6">
        <f t="shared" si="18"/>
        <v>16</v>
      </c>
      <c r="B226" s="1"/>
      <c r="C226" s="15" t="s">
        <v>297</v>
      </c>
      <c r="D226" s="1"/>
      <c r="E226" s="2">
        <f>+[1]Summary!AG226</f>
        <v>0</v>
      </c>
      <c r="F226" s="2">
        <f>IF(Comparison!G226="",0,Comparison!G226)</f>
        <v>0</v>
      </c>
      <c r="G226" s="2">
        <f t="shared" si="16"/>
        <v>0</v>
      </c>
      <c r="H226" s="5"/>
      <c r="I226" s="115">
        <f>+'[2]Total Proposed Rate Y2 Full-GF'!AG226</f>
        <v>0</v>
      </c>
      <c r="J226" s="111">
        <f>IF(Comparison!I226="",0,Comparison!I226)</f>
        <v>0</v>
      </c>
      <c r="K226" s="2">
        <f t="shared" si="17"/>
        <v>0</v>
      </c>
      <c r="L226" s="5"/>
      <c r="P226" s="48"/>
    </row>
    <row r="227" spans="1:16" x14ac:dyDescent="0.2">
      <c r="A227" s="6">
        <f t="shared" si="18"/>
        <v>17</v>
      </c>
      <c r="B227" s="1"/>
      <c r="C227" s="15" t="s">
        <v>298</v>
      </c>
      <c r="D227" s="1"/>
      <c r="E227" s="2">
        <f>+[1]Summary!AG227</f>
        <v>0</v>
      </c>
      <c r="F227" s="2">
        <f>IF(Comparison!G227="",0,Comparison!G227)</f>
        <v>0</v>
      </c>
      <c r="G227" s="2">
        <f t="shared" si="16"/>
        <v>0</v>
      </c>
      <c r="H227" s="5"/>
      <c r="I227" s="115">
        <f>+'[2]Total Proposed Rate Y2 Full-GF'!AG227</f>
        <v>0</v>
      </c>
      <c r="J227" s="111">
        <f>IF(Comparison!I227="",0,Comparison!I227)</f>
        <v>0</v>
      </c>
      <c r="K227" s="2">
        <f t="shared" si="17"/>
        <v>0</v>
      </c>
      <c r="L227" s="5"/>
      <c r="P227" s="48"/>
    </row>
    <row r="228" spans="1:16" x14ac:dyDescent="0.2">
      <c r="A228" s="6">
        <f t="shared" si="18"/>
        <v>18</v>
      </c>
      <c r="B228" s="1"/>
      <c r="C228" s="14" t="s">
        <v>28</v>
      </c>
      <c r="D228" s="1"/>
      <c r="E228" s="2">
        <f>+[1]Summary!AG228</f>
        <v>0</v>
      </c>
      <c r="F228" s="2">
        <f>IF(Comparison!G228="",0,Comparison!G228)</f>
        <v>0</v>
      </c>
      <c r="G228" s="2">
        <f t="shared" si="16"/>
        <v>0</v>
      </c>
      <c r="H228" s="5"/>
      <c r="I228" s="115">
        <f>+'[2]Total Proposed Rate Y2 Full-GF'!AG228</f>
        <v>0</v>
      </c>
      <c r="J228" s="111">
        <f>IF(Comparison!I228="",0,Comparison!I228)</f>
        <v>0</v>
      </c>
      <c r="K228" s="2">
        <f t="shared" si="17"/>
        <v>0</v>
      </c>
      <c r="L228" s="5"/>
      <c r="P228" s="48"/>
    </row>
    <row r="229" spans="1:16" x14ac:dyDescent="0.2">
      <c r="A229" s="6">
        <f t="shared" si="18"/>
        <v>19</v>
      </c>
      <c r="B229" s="1"/>
      <c r="C229" s="14"/>
      <c r="D229" s="1"/>
      <c r="E229" s="2">
        <f>+[1]Summary!AG229</f>
        <v>0</v>
      </c>
      <c r="F229" s="2">
        <f>IF(Comparison!G229="",0,Comparison!G229)</f>
        <v>0</v>
      </c>
      <c r="G229" s="2">
        <f t="shared" si="16"/>
        <v>0</v>
      </c>
      <c r="H229" s="5"/>
      <c r="I229" s="115">
        <f>+'[2]Total Proposed Rate Y2 Full-GF'!AG229</f>
        <v>0</v>
      </c>
      <c r="J229" s="111">
        <f>IF(Comparison!I229="",0,Comparison!I229)</f>
        <v>0</v>
      </c>
      <c r="K229" s="2">
        <f t="shared" si="17"/>
        <v>0</v>
      </c>
      <c r="L229" s="5"/>
      <c r="P229" s="48"/>
    </row>
    <row r="230" spans="1:16" x14ac:dyDescent="0.2">
      <c r="A230" s="6"/>
      <c r="B230" s="1"/>
      <c r="C230" s="14"/>
      <c r="D230" s="1"/>
      <c r="E230" s="2">
        <f>+[1]Summary!AG230</f>
        <v>0</v>
      </c>
      <c r="F230" s="2">
        <f>IF(Comparison!G230="",0,Comparison!G230)</f>
        <v>0</v>
      </c>
      <c r="G230" s="2">
        <f t="shared" si="16"/>
        <v>0</v>
      </c>
      <c r="H230" s="5"/>
      <c r="I230" s="115">
        <f>+'[2]Total Proposed Rate Y2 Full-GF'!AG230</f>
        <v>0</v>
      </c>
      <c r="J230" s="111">
        <f>IF(Comparison!I230="",0,Comparison!I230)</f>
        <v>0</v>
      </c>
      <c r="K230" s="2">
        <f t="shared" si="17"/>
        <v>0</v>
      </c>
      <c r="L230" s="5"/>
      <c r="P230" s="48"/>
    </row>
    <row r="231" spans="1:16" ht="10.5" x14ac:dyDescent="0.25">
      <c r="A231" s="6">
        <v>1</v>
      </c>
      <c r="B231" s="1"/>
      <c r="C231" s="12" t="s">
        <v>38</v>
      </c>
      <c r="E231" s="2">
        <f>+[1]Summary!AG231</f>
        <v>0</v>
      </c>
      <c r="F231" s="2">
        <f>IF(Comparison!G231="",0,Comparison!G231)</f>
        <v>0</v>
      </c>
      <c r="G231" s="2">
        <f t="shared" si="16"/>
        <v>0</v>
      </c>
      <c r="H231" s="5"/>
      <c r="I231" s="115">
        <f>+'[2]Total Proposed Rate Y2 Full-GF'!AG231</f>
        <v>0</v>
      </c>
      <c r="J231" s="111">
        <f>IF(Comparison!I231="",0,Comparison!I231)</f>
        <v>0</v>
      </c>
      <c r="K231" s="2">
        <f t="shared" si="17"/>
        <v>0</v>
      </c>
      <c r="L231" s="5"/>
      <c r="P231" s="48"/>
    </row>
    <row r="232" spans="1:16" x14ac:dyDescent="0.2">
      <c r="A232" s="6">
        <f t="shared" ref="A232:A249" si="19">+A231+1</f>
        <v>2</v>
      </c>
      <c r="B232" s="1"/>
      <c r="C232" s="1" t="s">
        <v>12</v>
      </c>
      <c r="E232" s="2">
        <f>+[1]Summary!AG232</f>
        <v>0</v>
      </c>
      <c r="F232" s="2">
        <f>IF(Comparison!G232="",0,Comparison!G232)</f>
        <v>0</v>
      </c>
      <c r="G232" s="2">
        <f t="shared" si="16"/>
        <v>0</v>
      </c>
      <c r="H232" s="5"/>
      <c r="I232" s="115">
        <f>+'[2]Total Proposed Rate Y2 Full-GF'!AG232</f>
        <v>0</v>
      </c>
      <c r="J232" s="111">
        <f>IF(Comparison!I232="",0,Comparison!I232)</f>
        <v>0</v>
      </c>
      <c r="K232" s="2">
        <f t="shared" si="17"/>
        <v>0</v>
      </c>
      <c r="L232" s="5"/>
      <c r="P232" s="48"/>
    </row>
    <row r="233" spans="1:16" x14ac:dyDescent="0.2">
      <c r="A233" s="6">
        <f t="shared" si="19"/>
        <v>3</v>
      </c>
      <c r="B233" s="1"/>
      <c r="C233" s="1" t="s">
        <v>14</v>
      </c>
      <c r="E233" s="2">
        <f>+[1]Summary!AG233</f>
        <v>0</v>
      </c>
      <c r="F233" s="2">
        <f>IF(Comparison!G233="",0,Comparison!G233)</f>
        <v>0</v>
      </c>
      <c r="G233" s="2">
        <f t="shared" si="16"/>
        <v>0</v>
      </c>
      <c r="H233" s="5"/>
      <c r="I233" s="115">
        <f>+'[2]Total Proposed Rate Y2 Full-GF'!AG233</f>
        <v>0</v>
      </c>
      <c r="J233" s="111">
        <f>IF(Comparison!I233="",0,Comparison!I233)</f>
        <v>0</v>
      </c>
      <c r="K233" s="2">
        <f t="shared" si="17"/>
        <v>0</v>
      </c>
      <c r="L233" s="5"/>
      <c r="P233" s="48"/>
    </row>
    <row r="234" spans="1:16" x14ac:dyDescent="0.2">
      <c r="A234" s="6">
        <f t="shared" si="19"/>
        <v>4</v>
      </c>
      <c r="B234" s="1"/>
      <c r="C234" s="42" t="s">
        <v>142</v>
      </c>
      <c r="E234" s="2">
        <f>+[1]Summary!AG234</f>
        <v>0</v>
      </c>
      <c r="F234" s="2">
        <f>IF(Comparison!G234="",0,Comparison!G234)</f>
        <v>0</v>
      </c>
      <c r="G234" s="2">
        <f t="shared" si="16"/>
        <v>0</v>
      </c>
      <c r="H234" s="5"/>
      <c r="I234" s="115">
        <f>+'[2]Total Proposed Rate Y2 Full-GF'!AG234</f>
        <v>0</v>
      </c>
      <c r="J234" s="111">
        <f>IF(Comparison!I234="",0,Comparison!I234)</f>
        <v>0</v>
      </c>
      <c r="K234" s="2">
        <f t="shared" si="17"/>
        <v>0</v>
      </c>
      <c r="L234" s="5"/>
      <c r="P234" s="48"/>
    </row>
    <row r="235" spans="1:16" x14ac:dyDescent="0.2">
      <c r="A235" s="6">
        <f t="shared" si="19"/>
        <v>5</v>
      </c>
      <c r="B235" s="1"/>
      <c r="C235" s="1" t="s">
        <v>17</v>
      </c>
      <c r="E235" s="2">
        <f>+[1]Summary!AG235</f>
        <v>0</v>
      </c>
      <c r="F235" s="2">
        <f>IF(Comparison!G235="",0,Comparison!G235)</f>
        <v>0</v>
      </c>
      <c r="G235" s="2">
        <f t="shared" si="16"/>
        <v>0</v>
      </c>
      <c r="H235" s="5"/>
      <c r="I235" s="115">
        <f>+'[2]Total Proposed Rate Y2 Full-GF'!AG235</f>
        <v>0</v>
      </c>
      <c r="J235" s="111">
        <f>IF(Comparison!I235="",0,Comparison!I235)</f>
        <v>0</v>
      </c>
      <c r="K235" s="2">
        <f t="shared" si="17"/>
        <v>0</v>
      </c>
      <c r="L235" s="5"/>
      <c r="P235" s="48"/>
    </row>
    <row r="236" spans="1:16" x14ac:dyDescent="0.2">
      <c r="A236" s="6">
        <f t="shared" si="19"/>
        <v>6</v>
      </c>
      <c r="B236" s="1"/>
      <c r="C236" s="1" t="s">
        <v>18</v>
      </c>
      <c r="E236" s="2">
        <f>+[1]Summary!AG236</f>
        <v>0</v>
      </c>
      <c r="F236" s="2">
        <f>IF(Comparison!G236="",0,Comparison!G236)</f>
        <v>0</v>
      </c>
      <c r="G236" s="2">
        <f t="shared" si="16"/>
        <v>0</v>
      </c>
      <c r="H236" s="5"/>
      <c r="I236" s="115">
        <f>+'[2]Total Proposed Rate Y2 Full-GF'!AG236</f>
        <v>0</v>
      </c>
      <c r="J236" s="111">
        <f>IF(Comparison!I236="",0,Comparison!I236)</f>
        <v>0</v>
      </c>
      <c r="K236" s="2">
        <f t="shared" si="17"/>
        <v>0</v>
      </c>
      <c r="L236" s="5"/>
      <c r="P236" s="48"/>
    </row>
    <row r="237" spans="1:16" x14ac:dyDescent="0.2">
      <c r="A237" s="6">
        <f t="shared" si="19"/>
        <v>7</v>
      </c>
      <c r="B237" s="1"/>
      <c r="C237" s="1" t="s">
        <v>19</v>
      </c>
      <c r="E237" s="2">
        <f>+[1]Summary!AG237</f>
        <v>0</v>
      </c>
      <c r="F237" s="2">
        <f>IF(Comparison!G237="",0,Comparison!G237)</f>
        <v>0</v>
      </c>
      <c r="G237" s="2">
        <f t="shared" si="16"/>
        <v>0</v>
      </c>
      <c r="H237" s="5"/>
      <c r="I237" s="115">
        <f>+'[2]Total Proposed Rate Y2 Full-GF'!AG237</f>
        <v>0</v>
      </c>
      <c r="J237" s="111">
        <f>IF(Comparison!I237="",0,Comparison!I237)</f>
        <v>0</v>
      </c>
      <c r="K237" s="2">
        <f t="shared" si="17"/>
        <v>0</v>
      </c>
      <c r="L237" s="5"/>
      <c r="P237" s="48"/>
    </row>
    <row r="238" spans="1:16" x14ac:dyDescent="0.2">
      <c r="A238" s="6">
        <f t="shared" si="19"/>
        <v>8</v>
      </c>
      <c r="B238" s="1"/>
      <c r="C238" s="1" t="s">
        <v>20</v>
      </c>
      <c r="D238" s="1"/>
      <c r="E238" s="2">
        <f>+[1]Summary!AG238</f>
        <v>0</v>
      </c>
      <c r="F238" s="2">
        <f>IF(Comparison!G238="",0,Comparison!G238)</f>
        <v>0</v>
      </c>
      <c r="G238" s="2">
        <f t="shared" si="16"/>
        <v>0</v>
      </c>
      <c r="H238" s="5"/>
      <c r="I238" s="115">
        <f>+'[2]Total Proposed Rate Y2 Full-GF'!AG238</f>
        <v>0</v>
      </c>
      <c r="J238" s="111">
        <f>IF(Comparison!I238="",0,Comparison!I238)</f>
        <v>0</v>
      </c>
      <c r="K238" s="2">
        <f t="shared" si="17"/>
        <v>0</v>
      </c>
      <c r="L238" s="5"/>
      <c r="P238" s="48"/>
    </row>
    <row r="239" spans="1:16" x14ac:dyDescent="0.2">
      <c r="A239" s="6">
        <f t="shared" si="19"/>
        <v>9</v>
      </c>
      <c r="B239" s="1"/>
      <c r="C239" s="14" t="s">
        <v>21</v>
      </c>
      <c r="D239" s="1"/>
      <c r="E239" s="2">
        <f>+[1]Summary!AG239</f>
        <v>0</v>
      </c>
      <c r="F239" s="2">
        <f>IF(Comparison!G239="",0,Comparison!G239)</f>
        <v>0</v>
      </c>
      <c r="G239" s="2">
        <f t="shared" si="16"/>
        <v>0</v>
      </c>
      <c r="H239" s="5"/>
      <c r="I239" s="115">
        <f>+'[2]Total Proposed Rate Y2 Full-GF'!AG239</f>
        <v>0</v>
      </c>
      <c r="J239" s="111">
        <f>IF(Comparison!I239="",0,Comparison!I239)</f>
        <v>0</v>
      </c>
      <c r="K239" s="2">
        <f t="shared" si="17"/>
        <v>0</v>
      </c>
      <c r="L239" s="5"/>
      <c r="P239" s="48"/>
    </row>
    <row r="240" spans="1:16" x14ac:dyDescent="0.2">
      <c r="A240" s="6">
        <f t="shared" si="19"/>
        <v>10</v>
      </c>
      <c r="B240" s="1"/>
      <c r="C240" s="15" t="s">
        <v>23</v>
      </c>
      <c r="D240" s="1"/>
      <c r="E240" s="2">
        <f>+[1]Summary!AG240</f>
        <v>0</v>
      </c>
      <c r="F240" s="2">
        <f>IF(Comparison!G240="",0,Comparison!G240)</f>
        <v>0</v>
      </c>
      <c r="G240" s="2">
        <f t="shared" si="16"/>
        <v>0</v>
      </c>
      <c r="H240" s="5"/>
      <c r="I240" s="115">
        <f>+'[2]Total Proposed Rate Y2 Full-GF'!AG240</f>
        <v>0</v>
      </c>
      <c r="J240" s="111">
        <f>IF(Comparison!I240="",0,Comparison!I240)</f>
        <v>0</v>
      </c>
      <c r="K240" s="2">
        <f t="shared" si="17"/>
        <v>0</v>
      </c>
      <c r="L240" s="5"/>
      <c r="P240" s="48"/>
    </row>
    <row r="241" spans="1:16" x14ac:dyDescent="0.2">
      <c r="A241" s="6">
        <f t="shared" si="19"/>
        <v>11</v>
      </c>
      <c r="B241" s="1"/>
      <c r="C241" s="15" t="s">
        <v>297</v>
      </c>
      <c r="D241" s="1"/>
      <c r="E241" s="2">
        <f>+[1]Summary!AG241</f>
        <v>0</v>
      </c>
      <c r="F241" s="2">
        <f>IF(Comparison!G241="",0,Comparison!G241)</f>
        <v>0</v>
      </c>
      <c r="G241" s="2">
        <f t="shared" si="16"/>
        <v>0</v>
      </c>
      <c r="H241" s="5"/>
      <c r="I241" s="115">
        <f>+'[2]Total Proposed Rate Y2 Full-GF'!AG241</f>
        <v>0</v>
      </c>
      <c r="J241" s="111">
        <f>IF(Comparison!I241="",0,Comparison!I241)</f>
        <v>0</v>
      </c>
      <c r="K241" s="2">
        <f t="shared" si="17"/>
        <v>0</v>
      </c>
      <c r="L241" s="5"/>
      <c r="P241" s="48"/>
    </row>
    <row r="242" spans="1:16" x14ac:dyDescent="0.2">
      <c r="A242" s="6">
        <f t="shared" si="19"/>
        <v>12</v>
      </c>
      <c r="B242" s="1"/>
      <c r="C242" s="15" t="s">
        <v>298</v>
      </c>
      <c r="D242" s="1"/>
      <c r="E242" s="2">
        <f>+[1]Summary!AG242</f>
        <v>0</v>
      </c>
      <c r="F242" s="2">
        <f>IF(Comparison!G242="",0,Comparison!G242)</f>
        <v>0</v>
      </c>
      <c r="G242" s="2">
        <f t="shared" si="16"/>
        <v>0</v>
      </c>
      <c r="H242" s="5"/>
      <c r="I242" s="115">
        <f>+'[2]Total Proposed Rate Y2 Full-GF'!AG242</f>
        <v>0</v>
      </c>
      <c r="J242" s="111">
        <f>IF(Comparison!I242="",0,Comparison!I242)</f>
        <v>0</v>
      </c>
      <c r="K242" s="2">
        <f t="shared" si="17"/>
        <v>0</v>
      </c>
      <c r="L242" s="5"/>
      <c r="P242" s="48"/>
    </row>
    <row r="243" spans="1:16" x14ac:dyDescent="0.2">
      <c r="A243" s="6">
        <f t="shared" si="19"/>
        <v>13</v>
      </c>
      <c r="B243" s="1"/>
      <c r="C243" s="15" t="s">
        <v>24</v>
      </c>
      <c r="D243" s="1"/>
      <c r="E243" s="2">
        <f>+[1]Summary!AG243</f>
        <v>0</v>
      </c>
      <c r="F243" s="2">
        <f>IF(Comparison!G243="",0,Comparison!G243)</f>
        <v>0</v>
      </c>
      <c r="G243" s="2">
        <f t="shared" si="16"/>
        <v>0</v>
      </c>
      <c r="H243" s="5"/>
      <c r="I243" s="115">
        <f>+'[2]Total Proposed Rate Y2 Full-GF'!AG243</f>
        <v>0</v>
      </c>
      <c r="J243" s="111">
        <f>IF(Comparison!I243="",0,Comparison!I243)</f>
        <v>0</v>
      </c>
      <c r="K243" s="2">
        <f t="shared" si="17"/>
        <v>0</v>
      </c>
      <c r="L243" s="5"/>
      <c r="P243" s="48"/>
    </row>
    <row r="244" spans="1:16" x14ac:dyDescent="0.2">
      <c r="A244" s="6">
        <f t="shared" si="19"/>
        <v>14</v>
      </c>
      <c r="B244" s="1"/>
      <c r="C244" s="14" t="s">
        <v>21</v>
      </c>
      <c r="D244" s="1"/>
      <c r="E244" s="2">
        <f>+[1]Summary!AG244</f>
        <v>0</v>
      </c>
      <c r="F244" s="2">
        <f>IF(Comparison!G244="",0,Comparison!G244)</f>
        <v>0</v>
      </c>
      <c r="G244" s="2">
        <f t="shared" si="16"/>
        <v>0</v>
      </c>
      <c r="H244" s="5"/>
      <c r="I244" s="115">
        <f>+'[2]Total Proposed Rate Y2 Full-GF'!AG244</f>
        <v>0</v>
      </c>
      <c r="J244" s="111">
        <f>IF(Comparison!I244="",0,Comparison!I244)</f>
        <v>0</v>
      </c>
      <c r="K244" s="2">
        <f t="shared" si="17"/>
        <v>0</v>
      </c>
      <c r="L244" s="5"/>
      <c r="P244" s="48"/>
    </row>
    <row r="245" spans="1:16" x14ac:dyDescent="0.2">
      <c r="A245" s="6">
        <f t="shared" si="19"/>
        <v>15</v>
      </c>
      <c r="B245" s="1"/>
      <c r="C245" s="15" t="s">
        <v>23</v>
      </c>
      <c r="D245" s="1"/>
      <c r="E245" s="2">
        <f>+[1]Summary!AG245</f>
        <v>0</v>
      </c>
      <c r="F245" s="2">
        <f>IF(Comparison!G245="",0,Comparison!G245)</f>
        <v>0</v>
      </c>
      <c r="G245" s="2">
        <f t="shared" si="16"/>
        <v>0</v>
      </c>
      <c r="H245" s="5"/>
      <c r="I245" s="115">
        <f>+'[2]Total Proposed Rate Y2 Full-GF'!AG245</f>
        <v>0</v>
      </c>
      <c r="J245" s="111">
        <f>IF(Comparison!I245="",0,Comparison!I245)</f>
        <v>0</v>
      </c>
      <c r="K245" s="2">
        <f t="shared" si="17"/>
        <v>0</v>
      </c>
      <c r="L245" s="5"/>
      <c r="P245" s="48"/>
    </row>
    <row r="246" spans="1:16" x14ac:dyDescent="0.2">
      <c r="A246" s="6">
        <f t="shared" si="19"/>
        <v>16</v>
      </c>
      <c r="B246" s="1"/>
      <c r="C246" s="15" t="s">
        <v>297</v>
      </c>
      <c r="D246" s="1"/>
      <c r="E246" s="2">
        <f>+[1]Summary!AG246</f>
        <v>0</v>
      </c>
      <c r="F246" s="2">
        <f>IF(Comparison!G246="",0,Comparison!G246)</f>
        <v>0</v>
      </c>
      <c r="G246" s="2">
        <f t="shared" si="16"/>
        <v>0</v>
      </c>
      <c r="H246" s="5"/>
      <c r="I246" s="115">
        <f>+'[2]Total Proposed Rate Y2 Full-GF'!AG246</f>
        <v>0</v>
      </c>
      <c r="J246" s="111">
        <f>IF(Comparison!I246="",0,Comparison!I246)</f>
        <v>0</v>
      </c>
      <c r="K246" s="2">
        <f t="shared" si="17"/>
        <v>0</v>
      </c>
      <c r="L246" s="5"/>
      <c r="P246" s="48"/>
    </row>
    <row r="247" spans="1:16" x14ac:dyDescent="0.2">
      <c r="A247" s="6">
        <f t="shared" si="19"/>
        <v>17</v>
      </c>
      <c r="B247" s="1"/>
      <c r="C247" s="15" t="s">
        <v>298</v>
      </c>
      <c r="D247" s="1"/>
      <c r="E247" s="2">
        <f>+[1]Summary!AG247</f>
        <v>0</v>
      </c>
      <c r="F247" s="2">
        <f>IF(Comparison!G247="",0,Comparison!G247)</f>
        <v>0</v>
      </c>
      <c r="G247" s="2">
        <f t="shared" si="16"/>
        <v>0</v>
      </c>
      <c r="H247" s="5"/>
      <c r="I247" s="115">
        <f>+'[2]Total Proposed Rate Y2 Full-GF'!AG247</f>
        <v>0</v>
      </c>
      <c r="J247" s="111">
        <f>IF(Comparison!I247="",0,Comparison!I247)</f>
        <v>0</v>
      </c>
      <c r="K247" s="2">
        <f t="shared" si="17"/>
        <v>0</v>
      </c>
      <c r="L247" s="5"/>
      <c r="P247" s="48"/>
    </row>
    <row r="248" spans="1:16" x14ac:dyDescent="0.2">
      <c r="A248" s="6">
        <f t="shared" si="19"/>
        <v>18</v>
      </c>
      <c r="B248" s="1"/>
      <c r="C248" s="14" t="s">
        <v>28</v>
      </c>
      <c r="E248" s="2">
        <f>+[1]Summary!AG248</f>
        <v>0</v>
      </c>
      <c r="F248" s="2">
        <f>IF(Comparison!G248="",0,Comparison!G248)</f>
        <v>0</v>
      </c>
      <c r="G248" s="2">
        <f t="shared" si="16"/>
        <v>0</v>
      </c>
      <c r="H248" s="5"/>
      <c r="I248" s="115">
        <f>+'[2]Total Proposed Rate Y2 Full-GF'!AG248</f>
        <v>0</v>
      </c>
      <c r="J248" s="111">
        <f>IF(Comparison!I248="",0,Comparison!I248)</f>
        <v>0</v>
      </c>
      <c r="K248" s="2">
        <f t="shared" si="17"/>
        <v>0</v>
      </c>
      <c r="L248" s="5"/>
      <c r="P248" s="48"/>
    </row>
    <row r="249" spans="1:16" x14ac:dyDescent="0.2">
      <c r="A249" s="6">
        <f t="shared" si="19"/>
        <v>19</v>
      </c>
      <c r="B249" s="1"/>
      <c r="C249" s="14"/>
      <c r="D249" s="1"/>
      <c r="E249" s="2">
        <f>+[1]Summary!AG249</f>
        <v>0</v>
      </c>
      <c r="F249" s="2">
        <f>IF(Comparison!G249="",0,Comparison!G249)</f>
        <v>0</v>
      </c>
      <c r="G249" s="2">
        <f t="shared" si="16"/>
        <v>0</v>
      </c>
      <c r="H249" s="5"/>
      <c r="I249" s="115">
        <f>+'[2]Total Proposed Rate Y2 Full-GF'!AG249</f>
        <v>0</v>
      </c>
      <c r="J249" s="111">
        <f>IF(Comparison!I249="",0,Comparison!I249)</f>
        <v>0</v>
      </c>
      <c r="K249" s="2">
        <f t="shared" si="17"/>
        <v>0</v>
      </c>
      <c r="L249" s="5"/>
      <c r="P249" s="48"/>
    </row>
    <row r="250" spans="1:16" x14ac:dyDescent="0.2">
      <c r="A250" s="6"/>
      <c r="B250" s="1"/>
      <c r="C250" s="14"/>
      <c r="D250" s="1"/>
      <c r="E250" s="2">
        <f>+[1]Summary!AG250</f>
        <v>0</v>
      </c>
      <c r="F250" s="2">
        <f>IF(Comparison!G250="",0,Comparison!G250)</f>
        <v>0</v>
      </c>
      <c r="G250" s="2">
        <f t="shared" si="16"/>
        <v>0</v>
      </c>
      <c r="H250" s="5"/>
      <c r="I250" s="115">
        <f>+'[2]Total Proposed Rate Y2 Full-GF'!AG250</f>
        <v>0</v>
      </c>
      <c r="J250" s="111">
        <f>IF(Comparison!I250="",0,Comparison!I250)</f>
        <v>0</v>
      </c>
      <c r="K250" s="2">
        <f t="shared" si="17"/>
        <v>0</v>
      </c>
      <c r="L250" s="5"/>
      <c r="P250" s="48"/>
    </row>
    <row r="251" spans="1:16" ht="10.5" x14ac:dyDescent="0.25">
      <c r="A251" s="6">
        <v>1</v>
      </c>
      <c r="B251" s="25"/>
      <c r="C251" s="12" t="s">
        <v>39</v>
      </c>
      <c r="E251" s="2">
        <f>+[1]Summary!AG251</f>
        <v>0</v>
      </c>
      <c r="F251" s="2">
        <f>IF(Comparison!G251="",0,Comparison!G251)</f>
        <v>0</v>
      </c>
      <c r="G251" s="2">
        <f t="shared" si="16"/>
        <v>0</v>
      </c>
      <c r="H251" s="5"/>
      <c r="I251" s="115">
        <f>+'[2]Total Proposed Rate Y2 Full-GF'!AG251</f>
        <v>0</v>
      </c>
      <c r="J251" s="111">
        <f>IF(Comparison!I251="",0,Comparison!I251)</f>
        <v>0</v>
      </c>
      <c r="K251" s="2">
        <f t="shared" si="17"/>
        <v>0</v>
      </c>
      <c r="L251" s="5"/>
      <c r="P251" s="48"/>
    </row>
    <row r="252" spans="1:16" x14ac:dyDescent="0.2">
      <c r="A252" s="6">
        <f t="shared" ref="A252:A269" si="20">+A251+1</f>
        <v>2</v>
      </c>
      <c r="B252" s="1"/>
      <c r="C252" s="1" t="s">
        <v>12</v>
      </c>
      <c r="E252" s="2">
        <f>+[1]Summary!AG252</f>
        <v>0</v>
      </c>
      <c r="F252" s="2">
        <f>IF(Comparison!G252="",0,Comparison!G252)</f>
        <v>0</v>
      </c>
      <c r="G252" s="2">
        <f t="shared" si="16"/>
        <v>0</v>
      </c>
      <c r="H252" s="5"/>
      <c r="I252" s="115">
        <f>+'[2]Total Proposed Rate Y2 Full-GF'!AG252</f>
        <v>0</v>
      </c>
      <c r="J252" s="111">
        <f>IF(Comparison!I252="",0,Comparison!I252)</f>
        <v>0</v>
      </c>
      <c r="K252" s="2">
        <f t="shared" si="17"/>
        <v>0</v>
      </c>
      <c r="L252" s="5"/>
      <c r="P252" s="48"/>
    </row>
    <row r="253" spans="1:16" x14ac:dyDescent="0.2">
      <c r="A253" s="6">
        <f t="shared" si="20"/>
        <v>3</v>
      </c>
      <c r="B253" s="1"/>
      <c r="C253" s="1" t="s">
        <v>14</v>
      </c>
      <c r="E253" s="2">
        <f>+[1]Summary!AG253</f>
        <v>0</v>
      </c>
      <c r="F253" s="2">
        <f>IF(Comparison!G253="",0,Comparison!G253)</f>
        <v>0</v>
      </c>
      <c r="G253" s="2">
        <f t="shared" si="16"/>
        <v>0</v>
      </c>
      <c r="H253" s="5"/>
      <c r="I253" s="115">
        <f>+'[2]Total Proposed Rate Y2 Full-GF'!AG253</f>
        <v>0</v>
      </c>
      <c r="J253" s="111">
        <f>IF(Comparison!I253="",0,Comparison!I253)</f>
        <v>0</v>
      </c>
      <c r="K253" s="2">
        <f t="shared" si="17"/>
        <v>0</v>
      </c>
      <c r="L253" s="5"/>
      <c r="P253" s="48"/>
    </row>
    <row r="254" spans="1:16" x14ac:dyDescent="0.2">
      <c r="A254" s="6">
        <f t="shared" si="20"/>
        <v>4</v>
      </c>
      <c r="B254" s="1"/>
      <c r="C254" s="42" t="s">
        <v>142</v>
      </c>
      <c r="E254" s="2">
        <f>+[1]Summary!AG254</f>
        <v>0</v>
      </c>
      <c r="F254" s="2">
        <f>IF(Comparison!G254="",0,Comparison!G254)</f>
        <v>0</v>
      </c>
      <c r="G254" s="2">
        <f t="shared" si="16"/>
        <v>0</v>
      </c>
      <c r="H254" s="5"/>
      <c r="I254" s="115">
        <f>+'[2]Total Proposed Rate Y2 Full-GF'!AG254</f>
        <v>0</v>
      </c>
      <c r="J254" s="111">
        <f>IF(Comparison!I254="",0,Comparison!I254)</f>
        <v>0</v>
      </c>
      <c r="K254" s="2">
        <f t="shared" si="17"/>
        <v>0</v>
      </c>
      <c r="L254" s="5"/>
      <c r="P254" s="48"/>
    </row>
    <row r="255" spans="1:16" x14ac:dyDescent="0.2">
      <c r="A255" s="6">
        <f t="shared" si="20"/>
        <v>5</v>
      </c>
      <c r="B255" s="1"/>
      <c r="C255" s="1" t="s">
        <v>17</v>
      </c>
      <c r="E255" s="2">
        <f>+[1]Summary!AG255</f>
        <v>0</v>
      </c>
      <c r="F255" s="2">
        <f>IF(Comparison!G255="",0,Comparison!G255)</f>
        <v>0</v>
      </c>
      <c r="G255" s="2">
        <f t="shared" si="16"/>
        <v>0</v>
      </c>
      <c r="H255" s="5"/>
      <c r="I255" s="115">
        <f>+'[2]Total Proposed Rate Y2 Full-GF'!AG255</f>
        <v>0</v>
      </c>
      <c r="J255" s="111">
        <f>IF(Comparison!I255="",0,Comparison!I255)</f>
        <v>0</v>
      </c>
      <c r="K255" s="2">
        <f t="shared" si="17"/>
        <v>0</v>
      </c>
      <c r="L255" s="5"/>
      <c r="P255" s="48"/>
    </row>
    <row r="256" spans="1:16" x14ac:dyDescent="0.2">
      <c r="A256" s="6">
        <f t="shared" si="20"/>
        <v>6</v>
      </c>
      <c r="B256" s="1"/>
      <c r="C256" s="1" t="s">
        <v>18</v>
      </c>
      <c r="E256" s="2">
        <f>+[1]Summary!AG256</f>
        <v>0</v>
      </c>
      <c r="F256" s="2">
        <f>IF(Comparison!G256="",0,Comparison!G256)</f>
        <v>0</v>
      </c>
      <c r="G256" s="2">
        <f t="shared" si="16"/>
        <v>0</v>
      </c>
      <c r="H256" s="5"/>
      <c r="I256" s="115">
        <f>+'[2]Total Proposed Rate Y2 Full-GF'!AG256</f>
        <v>0</v>
      </c>
      <c r="J256" s="111">
        <f>IF(Comparison!I256="",0,Comparison!I256)</f>
        <v>0</v>
      </c>
      <c r="K256" s="2">
        <f t="shared" si="17"/>
        <v>0</v>
      </c>
      <c r="L256" s="5"/>
      <c r="P256" s="48"/>
    </row>
    <row r="257" spans="1:16" x14ac:dyDescent="0.2">
      <c r="A257" s="6">
        <f t="shared" si="20"/>
        <v>7</v>
      </c>
      <c r="B257" s="1"/>
      <c r="C257" s="1" t="s">
        <v>19</v>
      </c>
      <c r="E257" s="2">
        <f>+[1]Summary!AG257</f>
        <v>0</v>
      </c>
      <c r="F257" s="2">
        <f>IF(Comparison!G257="",0,Comparison!G257)</f>
        <v>0</v>
      </c>
      <c r="G257" s="2">
        <f t="shared" si="16"/>
        <v>0</v>
      </c>
      <c r="H257" s="5"/>
      <c r="I257" s="115">
        <f>+'[2]Total Proposed Rate Y2 Full-GF'!AG257</f>
        <v>0</v>
      </c>
      <c r="J257" s="111">
        <f>IF(Comparison!I257="",0,Comparison!I257)</f>
        <v>0</v>
      </c>
      <c r="K257" s="2">
        <f t="shared" si="17"/>
        <v>0</v>
      </c>
      <c r="L257" s="5"/>
      <c r="P257" s="48"/>
    </row>
    <row r="258" spans="1:16" x14ac:dyDescent="0.2">
      <c r="A258" s="6">
        <f t="shared" si="20"/>
        <v>8</v>
      </c>
      <c r="B258" s="1"/>
      <c r="C258" s="1" t="s">
        <v>20</v>
      </c>
      <c r="E258" s="2">
        <f>+[1]Summary!AG258</f>
        <v>0</v>
      </c>
      <c r="F258" s="2">
        <f>IF(Comparison!G258="",0,Comparison!G258)</f>
        <v>0</v>
      </c>
      <c r="G258" s="2">
        <f t="shared" si="16"/>
        <v>0</v>
      </c>
      <c r="H258" s="5"/>
      <c r="I258" s="115">
        <f>+'[2]Total Proposed Rate Y2 Full-GF'!AG258</f>
        <v>0</v>
      </c>
      <c r="J258" s="111">
        <f>IF(Comparison!I258="",0,Comparison!I258)</f>
        <v>0</v>
      </c>
      <c r="K258" s="2">
        <f t="shared" si="17"/>
        <v>0</v>
      </c>
      <c r="L258" s="5"/>
      <c r="P258" s="48"/>
    </row>
    <row r="259" spans="1:16" x14ac:dyDescent="0.2">
      <c r="A259" s="6">
        <f t="shared" si="20"/>
        <v>9</v>
      </c>
      <c r="B259" s="1"/>
      <c r="C259" s="14" t="s">
        <v>21</v>
      </c>
      <c r="D259" s="1"/>
      <c r="E259" s="2">
        <f>+[1]Summary!AG259</f>
        <v>0</v>
      </c>
      <c r="F259" s="2">
        <f>IF(Comparison!G259="",0,Comparison!G259)</f>
        <v>0</v>
      </c>
      <c r="G259" s="2">
        <f t="shared" si="16"/>
        <v>0</v>
      </c>
      <c r="H259" s="5"/>
      <c r="I259" s="115">
        <f>+'[2]Total Proposed Rate Y2 Full-GF'!AG259</f>
        <v>0</v>
      </c>
      <c r="J259" s="111">
        <f>IF(Comparison!I259="",0,Comparison!I259)</f>
        <v>0</v>
      </c>
      <c r="K259" s="2">
        <f t="shared" si="17"/>
        <v>0</v>
      </c>
      <c r="L259" s="5"/>
      <c r="P259" s="48"/>
    </row>
    <row r="260" spans="1:16" x14ac:dyDescent="0.2">
      <c r="A260" s="6">
        <f t="shared" si="20"/>
        <v>10</v>
      </c>
      <c r="B260" s="1"/>
      <c r="C260" s="15" t="s">
        <v>23</v>
      </c>
      <c r="D260" s="1"/>
      <c r="E260" s="2">
        <f>+[1]Summary!AG260</f>
        <v>0</v>
      </c>
      <c r="F260" s="2">
        <f>IF(Comparison!G260="",0,Comparison!G260)</f>
        <v>0</v>
      </c>
      <c r="G260" s="2">
        <f t="shared" si="16"/>
        <v>0</v>
      </c>
      <c r="H260" s="5"/>
      <c r="I260" s="115">
        <f>+'[2]Total Proposed Rate Y2 Full-GF'!AG260</f>
        <v>0</v>
      </c>
      <c r="J260" s="111">
        <f>IF(Comparison!I260="",0,Comparison!I260)</f>
        <v>0</v>
      </c>
      <c r="K260" s="2">
        <f t="shared" si="17"/>
        <v>0</v>
      </c>
      <c r="L260" s="5"/>
      <c r="P260" s="48"/>
    </row>
    <row r="261" spans="1:16" x14ac:dyDescent="0.2">
      <c r="A261" s="6">
        <f t="shared" si="20"/>
        <v>11</v>
      </c>
      <c r="B261" s="1"/>
      <c r="C261" s="15" t="s">
        <v>295</v>
      </c>
      <c r="D261" s="1"/>
      <c r="E261" s="2">
        <f>+[1]Summary!AG261</f>
        <v>0</v>
      </c>
      <c r="F261" s="2">
        <f>IF(Comparison!G261="",0,Comparison!G261)</f>
        <v>0</v>
      </c>
      <c r="G261" s="2">
        <f t="shared" si="16"/>
        <v>0</v>
      </c>
      <c r="H261" s="5"/>
      <c r="I261" s="115">
        <f>+'[2]Total Proposed Rate Y2 Full-GF'!AG261</f>
        <v>0</v>
      </c>
      <c r="J261" s="111">
        <f>IF(Comparison!I261="",0,Comparison!I261)</f>
        <v>0</v>
      </c>
      <c r="K261" s="2">
        <f t="shared" si="17"/>
        <v>0</v>
      </c>
      <c r="L261" s="5"/>
      <c r="P261" s="48"/>
    </row>
    <row r="262" spans="1:16" x14ac:dyDescent="0.2">
      <c r="A262" s="6">
        <f t="shared" si="20"/>
        <v>12</v>
      </c>
      <c r="B262" s="1"/>
      <c r="C262" s="15" t="s">
        <v>296</v>
      </c>
      <c r="D262" s="1"/>
      <c r="E262" s="2">
        <f>+[1]Summary!AG262</f>
        <v>0</v>
      </c>
      <c r="F262" s="2">
        <f>IF(Comparison!G262="",0,Comparison!G262)</f>
        <v>0</v>
      </c>
      <c r="G262" s="2">
        <f t="shared" si="16"/>
        <v>0</v>
      </c>
      <c r="H262" s="5"/>
      <c r="I262" s="115">
        <f>+'[2]Total Proposed Rate Y2 Full-GF'!AG262</f>
        <v>0</v>
      </c>
      <c r="J262" s="111">
        <f>IF(Comparison!I262="",0,Comparison!I262)</f>
        <v>0</v>
      </c>
      <c r="K262" s="2">
        <f t="shared" si="17"/>
        <v>0</v>
      </c>
      <c r="L262" s="5"/>
      <c r="P262" s="48"/>
    </row>
    <row r="263" spans="1:16" x14ac:dyDescent="0.2">
      <c r="A263" s="6">
        <f t="shared" si="20"/>
        <v>13</v>
      </c>
      <c r="B263" s="1"/>
      <c r="C263" s="15" t="s">
        <v>24</v>
      </c>
      <c r="D263" s="1"/>
      <c r="E263" s="2">
        <f>+[1]Summary!AG263</f>
        <v>0</v>
      </c>
      <c r="F263" s="2">
        <f>IF(Comparison!G263="",0,Comparison!G263)</f>
        <v>0</v>
      </c>
      <c r="G263" s="2">
        <f t="shared" si="16"/>
        <v>0</v>
      </c>
      <c r="H263" s="5"/>
      <c r="I263" s="115">
        <f>+'[2]Total Proposed Rate Y2 Full-GF'!AG263</f>
        <v>0</v>
      </c>
      <c r="J263" s="111">
        <f>IF(Comparison!I263="",0,Comparison!I263)</f>
        <v>0</v>
      </c>
      <c r="K263" s="2">
        <f t="shared" si="17"/>
        <v>0</v>
      </c>
      <c r="L263" s="5"/>
      <c r="P263" s="48"/>
    </row>
    <row r="264" spans="1:16" x14ac:dyDescent="0.2">
      <c r="A264" s="6">
        <f t="shared" si="20"/>
        <v>14</v>
      </c>
      <c r="B264" s="1"/>
      <c r="C264" s="15" t="s">
        <v>21</v>
      </c>
      <c r="D264" s="1"/>
      <c r="E264" s="2">
        <f>+[1]Summary!AG264</f>
        <v>0</v>
      </c>
      <c r="F264" s="2">
        <f>IF(Comparison!G264="",0,Comparison!G264)</f>
        <v>0</v>
      </c>
      <c r="G264" s="2">
        <f t="shared" si="16"/>
        <v>0</v>
      </c>
      <c r="H264" s="5"/>
      <c r="I264" s="115">
        <f>+'[2]Total Proposed Rate Y2 Full-GF'!AG264</f>
        <v>0</v>
      </c>
      <c r="J264" s="111">
        <f>IF(Comparison!I264="",0,Comparison!I264)</f>
        <v>0</v>
      </c>
      <c r="K264" s="2">
        <f t="shared" si="17"/>
        <v>0</v>
      </c>
      <c r="L264" s="5"/>
      <c r="P264" s="48"/>
    </row>
    <row r="265" spans="1:16" x14ac:dyDescent="0.2">
      <c r="A265" s="6">
        <f t="shared" si="20"/>
        <v>15</v>
      </c>
      <c r="B265" s="1"/>
      <c r="C265" s="15" t="s">
        <v>23</v>
      </c>
      <c r="D265" s="1"/>
      <c r="E265" s="2">
        <f>+[1]Summary!AG265</f>
        <v>0</v>
      </c>
      <c r="F265" s="2">
        <f>IF(Comparison!G265="",0,Comparison!G265)</f>
        <v>0</v>
      </c>
      <c r="G265" s="2">
        <f t="shared" si="16"/>
        <v>0</v>
      </c>
      <c r="H265" s="5"/>
      <c r="I265" s="115">
        <f>+'[2]Total Proposed Rate Y2 Full-GF'!AG265</f>
        <v>0</v>
      </c>
      <c r="J265" s="111">
        <f>IF(Comparison!I265="",0,Comparison!I265)</f>
        <v>0</v>
      </c>
      <c r="K265" s="2">
        <f t="shared" si="17"/>
        <v>0</v>
      </c>
      <c r="L265" s="5"/>
      <c r="P265" s="48"/>
    </row>
    <row r="266" spans="1:16" x14ac:dyDescent="0.2">
      <c r="A266" s="6">
        <f t="shared" si="20"/>
        <v>16</v>
      </c>
      <c r="B266" s="1"/>
      <c r="C266" s="15" t="s">
        <v>295</v>
      </c>
      <c r="D266" s="1"/>
      <c r="E266" s="2">
        <f>+[1]Summary!AG266</f>
        <v>0</v>
      </c>
      <c r="F266" s="2">
        <f>IF(Comparison!G266="",0,Comparison!G266)</f>
        <v>0</v>
      </c>
      <c r="G266" s="2">
        <f t="shared" si="16"/>
        <v>0</v>
      </c>
      <c r="H266" s="5"/>
      <c r="I266" s="115">
        <f>+'[2]Total Proposed Rate Y2 Full-GF'!AG266</f>
        <v>0</v>
      </c>
      <c r="J266" s="111">
        <f>IF(Comparison!I266="",0,Comparison!I266)</f>
        <v>0</v>
      </c>
      <c r="K266" s="2">
        <f t="shared" si="17"/>
        <v>0</v>
      </c>
      <c r="L266" s="5"/>
      <c r="P266" s="48"/>
    </row>
    <row r="267" spans="1:16" x14ac:dyDescent="0.2">
      <c r="A267" s="6">
        <f t="shared" si="20"/>
        <v>17</v>
      </c>
      <c r="B267" s="1"/>
      <c r="C267" s="15" t="s">
        <v>296</v>
      </c>
      <c r="D267" s="1"/>
      <c r="E267" s="2">
        <f>+[1]Summary!AG267</f>
        <v>0</v>
      </c>
      <c r="F267" s="2">
        <f>IF(Comparison!G267="",0,Comparison!G267)</f>
        <v>0</v>
      </c>
      <c r="G267" s="2">
        <f t="shared" ref="G267:G330" si="21">+F267-E267</f>
        <v>0</v>
      </c>
      <c r="H267" s="5"/>
      <c r="I267" s="115">
        <f>+'[2]Total Proposed Rate Y2 Full-GF'!AG267</f>
        <v>0</v>
      </c>
      <c r="J267" s="111">
        <f>IF(Comparison!I267="",0,Comparison!I267)</f>
        <v>0</v>
      </c>
      <c r="K267" s="2">
        <f t="shared" si="17"/>
        <v>0</v>
      </c>
      <c r="L267" s="5"/>
      <c r="P267" s="48"/>
    </row>
    <row r="268" spans="1:16" x14ac:dyDescent="0.2">
      <c r="A268" s="6">
        <f t="shared" si="20"/>
        <v>18</v>
      </c>
      <c r="B268" s="1"/>
      <c r="C268" s="14" t="s">
        <v>28</v>
      </c>
      <c r="D268" s="1"/>
      <c r="E268" s="2">
        <f>+[1]Summary!AG268</f>
        <v>0</v>
      </c>
      <c r="F268" s="2">
        <f>IF(Comparison!G268="",0,Comparison!G268)</f>
        <v>0</v>
      </c>
      <c r="G268" s="2">
        <f t="shared" si="21"/>
        <v>0</v>
      </c>
      <c r="H268" s="5"/>
      <c r="I268" s="115">
        <f>+'[2]Total Proposed Rate Y2 Full-GF'!AG268</f>
        <v>0</v>
      </c>
      <c r="J268" s="111">
        <f>IF(Comparison!I268="",0,Comparison!I268)</f>
        <v>0</v>
      </c>
      <c r="K268" s="2">
        <f t="shared" ref="K268:K331" si="22">+J268-I268</f>
        <v>0</v>
      </c>
      <c r="L268" s="5"/>
      <c r="P268" s="48"/>
    </row>
    <row r="269" spans="1:16" x14ac:dyDescent="0.2">
      <c r="A269" s="6">
        <f t="shared" si="20"/>
        <v>19</v>
      </c>
      <c r="B269" s="1"/>
      <c r="C269" s="14"/>
      <c r="D269" s="1"/>
      <c r="E269" s="2">
        <f>+[1]Summary!AG269</f>
        <v>0</v>
      </c>
      <c r="F269" s="2">
        <f>IF(Comparison!G269="",0,Comparison!G269)</f>
        <v>0</v>
      </c>
      <c r="G269" s="2">
        <f t="shared" si="21"/>
        <v>0</v>
      </c>
      <c r="H269" s="5"/>
      <c r="I269" s="115">
        <f>+'[2]Total Proposed Rate Y2 Full-GF'!AG269</f>
        <v>0</v>
      </c>
      <c r="J269" s="111">
        <f>IF(Comparison!I269="",0,Comparison!I269)</f>
        <v>0</v>
      </c>
      <c r="K269" s="2">
        <f t="shared" si="22"/>
        <v>0</v>
      </c>
      <c r="L269" s="5"/>
      <c r="P269" s="48"/>
    </row>
    <row r="270" spans="1:16" x14ac:dyDescent="0.2">
      <c r="A270" s="6"/>
      <c r="B270" s="1"/>
      <c r="C270" s="14"/>
      <c r="D270" s="1"/>
      <c r="E270" s="2">
        <f>+[1]Summary!AG270</f>
        <v>0</v>
      </c>
      <c r="F270" s="2">
        <f>IF(Comparison!G270="",0,Comparison!G270)</f>
        <v>0</v>
      </c>
      <c r="G270" s="2">
        <f t="shared" si="21"/>
        <v>0</v>
      </c>
      <c r="H270" s="5"/>
      <c r="I270" s="115">
        <f>+'[2]Total Proposed Rate Y2 Full-GF'!AG270</f>
        <v>0</v>
      </c>
      <c r="J270" s="111">
        <f>IF(Comparison!I270="",0,Comparison!I270)</f>
        <v>0</v>
      </c>
      <c r="K270" s="2">
        <f t="shared" si="22"/>
        <v>0</v>
      </c>
      <c r="L270" s="5"/>
      <c r="P270" s="48"/>
    </row>
    <row r="271" spans="1:16" ht="10.5" x14ac:dyDescent="0.25">
      <c r="A271" s="6">
        <v>1</v>
      </c>
      <c r="B271" s="25"/>
      <c r="C271" s="12" t="s">
        <v>40</v>
      </c>
      <c r="E271" s="2">
        <f>+[1]Summary!AG271</f>
        <v>0</v>
      </c>
      <c r="F271" s="2">
        <f>IF(Comparison!G271="",0,Comparison!G271)</f>
        <v>0</v>
      </c>
      <c r="G271" s="2">
        <f t="shared" si="21"/>
        <v>0</v>
      </c>
      <c r="H271" s="5"/>
      <c r="I271" s="115">
        <f>+'[2]Total Proposed Rate Y2 Full-GF'!AG271</f>
        <v>0</v>
      </c>
      <c r="J271" s="111">
        <f>IF(Comparison!I271="",0,Comparison!I271)</f>
        <v>0</v>
      </c>
      <c r="K271" s="2">
        <f t="shared" si="22"/>
        <v>0</v>
      </c>
      <c r="L271" s="5"/>
      <c r="P271" s="48"/>
    </row>
    <row r="272" spans="1:16" x14ac:dyDescent="0.2">
      <c r="A272" s="6">
        <f t="shared" ref="A272:A289" si="23">+A271+1</f>
        <v>2</v>
      </c>
      <c r="B272" s="1"/>
      <c r="C272" s="1" t="s">
        <v>12</v>
      </c>
      <c r="E272" s="2">
        <f>+[1]Summary!AG272</f>
        <v>0</v>
      </c>
      <c r="F272" s="2">
        <f>IF(Comparison!G272="",0,Comparison!G272)</f>
        <v>0</v>
      </c>
      <c r="G272" s="2">
        <f t="shared" si="21"/>
        <v>0</v>
      </c>
      <c r="H272" s="5"/>
      <c r="I272" s="115">
        <f>+'[2]Total Proposed Rate Y2 Full-GF'!AG272</f>
        <v>0</v>
      </c>
      <c r="J272" s="111">
        <f>IF(Comparison!I272="",0,Comparison!I272)</f>
        <v>0</v>
      </c>
      <c r="K272" s="2">
        <f t="shared" si="22"/>
        <v>0</v>
      </c>
      <c r="L272" s="5"/>
      <c r="P272" s="48"/>
    </row>
    <row r="273" spans="1:16" x14ac:dyDescent="0.2">
      <c r="A273" s="6">
        <f t="shared" si="23"/>
        <v>3</v>
      </c>
      <c r="B273" s="1"/>
      <c r="C273" s="1" t="s">
        <v>14</v>
      </c>
      <c r="E273" s="2">
        <f>+[1]Summary!AG273</f>
        <v>0</v>
      </c>
      <c r="F273" s="2">
        <f>IF(Comparison!G273="",0,Comparison!G273)</f>
        <v>0</v>
      </c>
      <c r="G273" s="2">
        <f t="shared" si="21"/>
        <v>0</v>
      </c>
      <c r="H273" s="5"/>
      <c r="I273" s="115">
        <f>+'[2]Total Proposed Rate Y2 Full-GF'!AG273</f>
        <v>0</v>
      </c>
      <c r="J273" s="111">
        <f>IF(Comparison!I273="",0,Comparison!I273)</f>
        <v>0</v>
      </c>
      <c r="K273" s="2">
        <f t="shared" si="22"/>
        <v>0</v>
      </c>
      <c r="L273" s="5"/>
      <c r="P273" s="48"/>
    </row>
    <row r="274" spans="1:16" x14ac:dyDescent="0.2">
      <c r="A274" s="6">
        <f t="shared" si="23"/>
        <v>4</v>
      </c>
      <c r="B274" s="1"/>
      <c r="C274" s="42" t="s">
        <v>142</v>
      </c>
      <c r="E274" s="2">
        <f>+[1]Summary!AG274</f>
        <v>0</v>
      </c>
      <c r="F274" s="2">
        <f>IF(Comparison!G274="",0,Comparison!G274)</f>
        <v>0</v>
      </c>
      <c r="G274" s="2">
        <f t="shared" si="21"/>
        <v>0</v>
      </c>
      <c r="H274" s="5"/>
      <c r="I274" s="115">
        <f>+'[2]Total Proposed Rate Y2 Full-GF'!AG274</f>
        <v>0</v>
      </c>
      <c r="J274" s="111">
        <f>IF(Comparison!I274="",0,Comparison!I274)</f>
        <v>0</v>
      </c>
      <c r="K274" s="2">
        <f t="shared" si="22"/>
        <v>0</v>
      </c>
      <c r="L274" s="5"/>
      <c r="P274" s="48"/>
    </row>
    <row r="275" spans="1:16" x14ac:dyDescent="0.2">
      <c r="A275" s="6">
        <f t="shared" si="23"/>
        <v>5</v>
      </c>
      <c r="B275" s="1"/>
      <c r="C275" s="1" t="s">
        <v>17</v>
      </c>
      <c r="E275" s="2">
        <f>+[1]Summary!AG275</f>
        <v>0</v>
      </c>
      <c r="F275" s="2">
        <f>IF(Comparison!G275="",0,Comparison!G275)</f>
        <v>0</v>
      </c>
      <c r="G275" s="2">
        <f t="shared" si="21"/>
        <v>0</v>
      </c>
      <c r="H275" s="5"/>
      <c r="I275" s="115">
        <f>+'[2]Total Proposed Rate Y2 Full-GF'!AG275</f>
        <v>0</v>
      </c>
      <c r="J275" s="111">
        <f>IF(Comparison!I275="",0,Comparison!I275)</f>
        <v>0</v>
      </c>
      <c r="K275" s="2">
        <f t="shared" si="22"/>
        <v>0</v>
      </c>
      <c r="L275" s="5"/>
      <c r="P275" s="48"/>
    </row>
    <row r="276" spans="1:16" x14ac:dyDescent="0.2">
      <c r="A276" s="6">
        <f t="shared" si="23"/>
        <v>6</v>
      </c>
      <c r="B276" s="1"/>
      <c r="C276" s="1" t="s">
        <v>18</v>
      </c>
      <c r="E276" s="2">
        <f>+[1]Summary!AG276</f>
        <v>0</v>
      </c>
      <c r="F276" s="2">
        <f>IF(Comparison!G276="",0,Comparison!G276)</f>
        <v>0</v>
      </c>
      <c r="G276" s="2">
        <f t="shared" si="21"/>
        <v>0</v>
      </c>
      <c r="H276" s="5"/>
      <c r="I276" s="115">
        <f>+'[2]Total Proposed Rate Y2 Full-GF'!AG276</f>
        <v>0</v>
      </c>
      <c r="J276" s="111">
        <f>IF(Comparison!I276="",0,Comparison!I276)</f>
        <v>0</v>
      </c>
      <c r="K276" s="2">
        <f t="shared" si="22"/>
        <v>0</v>
      </c>
      <c r="L276" s="5"/>
      <c r="P276" s="48"/>
    </row>
    <row r="277" spans="1:16" x14ac:dyDescent="0.2">
      <c r="A277" s="6">
        <f t="shared" si="23"/>
        <v>7</v>
      </c>
      <c r="B277" s="1"/>
      <c r="C277" s="1" t="s">
        <v>19</v>
      </c>
      <c r="E277" s="2">
        <f>+[1]Summary!AG277</f>
        <v>0</v>
      </c>
      <c r="F277" s="2">
        <f>IF(Comparison!G277="",0,Comparison!G277)</f>
        <v>0</v>
      </c>
      <c r="G277" s="2">
        <f t="shared" si="21"/>
        <v>0</v>
      </c>
      <c r="H277" s="5"/>
      <c r="I277" s="115">
        <f>+'[2]Total Proposed Rate Y2 Full-GF'!AG277</f>
        <v>0</v>
      </c>
      <c r="J277" s="111">
        <f>IF(Comparison!I277="",0,Comparison!I277)</f>
        <v>0</v>
      </c>
      <c r="K277" s="2">
        <f t="shared" si="22"/>
        <v>0</v>
      </c>
      <c r="L277" s="5"/>
      <c r="P277" s="48"/>
    </row>
    <row r="278" spans="1:16" x14ac:dyDescent="0.2">
      <c r="A278" s="6">
        <f t="shared" si="23"/>
        <v>8</v>
      </c>
      <c r="B278" s="1"/>
      <c r="C278" s="1" t="s">
        <v>20</v>
      </c>
      <c r="E278" s="2">
        <f>+[1]Summary!AG278</f>
        <v>0</v>
      </c>
      <c r="F278" s="2">
        <f>IF(Comparison!G278="",0,Comparison!G278)</f>
        <v>0</v>
      </c>
      <c r="G278" s="2">
        <f t="shared" si="21"/>
        <v>0</v>
      </c>
      <c r="H278" s="5"/>
      <c r="I278" s="115">
        <f>+'[2]Total Proposed Rate Y2 Full-GF'!AG278</f>
        <v>0</v>
      </c>
      <c r="J278" s="111">
        <f>IF(Comparison!I278="",0,Comparison!I278)</f>
        <v>0</v>
      </c>
      <c r="K278" s="2">
        <f t="shared" si="22"/>
        <v>0</v>
      </c>
      <c r="L278" s="5"/>
      <c r="P278" s="48"/>
    </row>
    <row r="279" spans="1:16" x14ac:dyDescent="0.2">
      <c r="A279" s="6">
        <f t="shared" si="23"/>
        <v>9</v>
      </c>
      <c r="B279" s="1"/>
      <c r="C279" s="14" t="s">
        <v>21</v>
      </c>
      <c r="D279" s="1"/>
      <c r="E279" s="2">
        <f>+[1]Summary!AG279</f>
        <v>0</v>
      </c>
      <c r="F279" s="2">
        <f>IF(Comparison!G279="",0,Comparison!G279)</f>
        <v>0</v>
      </c>
      <c r="G279" s="2">
        <f t="shared" si="21"/>
        <v>0</v>
      </c>
      <c r="H279" s="5"/>
      <c r="I279" s="115">
        <f>+'[2]Total Proposed Rate Y2 Full-GF'!AG279</f>
        <v>0</v>
      </c>
      <c r="J279" s="111">
        <f>IF(Comparison!I279="",0,Comparison!I279)</f>
        <v>0</v>
      </c>
      <c r="K279" s="2">
        <f t="shared" si="22"/>
        <v>0</v>
      </c>
      <c r="L279" s="5"/>
      <c r="P279" s="48"/>
    </row>
    <row r="280" spans="1:16" x14ac:dyDescent="0.2">
      <c r="A280" s="6">
        <f t="shared" si="23"/>
        <v>10</v>
      </c>
      <c r="B280" s="1"/>
      <c r="C280" s="15" t="s">
        <v>23</v>
      </c>
      <c r="D280" s="1"/>
      <c r="E280" s="2">
        <f>+[1]Summary!AG280</f>
        <v>0</v>
      </c>
      <c r="F280" s="2">
        <f>IF(Comparison!G280="",0,Comparison!G280)</f>
        <v>0</v>
      </c>
      <c r="G280" s="2">
        <f t="shared" si="21"/>
        <v>0</v>
      </c>
      <c r="H280" s="5"/>
      <c r="I280" s="115">
        <f>+'[2]Total Proposed Rate Y2 Full-GF'!AG280</f>
        <v>0</v>
      </c>
      <c r="J280" s="111">
        <f>IF(Comparison!I280="",0,Comparison!I280)</f>
        <v>0</v>
      </c>
      <c r="K280" s="2">
        <f t="shared" si="22"/>
        <v>0</v>
      </c>
      <c r="L280" s="5"/>
      <c r="P280" s="48"/>
    </row>
    <row r="281" spans="1:16" x14ac:dyDescent="0.2">
      <c r="A281" s="6">
        <f t="shared" si="23"/>
        <v>11</v>
      </c>
      <c r="B281" s="1"/>
      <c r="C281" s="15" t="s">
        <v>295</v>
      </c>
      <c r="D281" s="1"/>
      <c r="E281" s="2">
        <f>+[1]Summary!AG281</f>
        <v>0</v>
      </c>
      <c r="F281" s="2">
        <f>IF(Comparison!G281="",0,Comparison!G281)</f>
        <v>0</v>
      </c>
      <c r="G281" s="2">
        <f t="shared" si="21"/>
        <v>0</v>
      </c>
      <c r="H281" s="5"/>
      <c r="I281" s="115">
        <f>+'[2]Total Proposed Rate Y2 Full-GF'!AG281</f>
        <v>0</v>
      </c>
      <c r="J281" s="111">
        <f>IF(Comparison!I281="",0,Comparison!I281)</f>
        <v>0</v>
      </c>
      <c r="K281" s="2">
        <f t="shared" si="22"/>
        <v>0</v>
      </c>
      <c r="L281" s="5"/>
      <c r="P281" s="48"/>
    </row>
    <row r="282" spans="1:16" x14ac:dyDescent="0.2">
      <c r="A282" s="6">
        <f t="shared" si="23"/>
        <v>12</v>
      </c>
      <c r="B282" s="1"/>
      <c r="C282" s="15" t="s">
        <v>296</v>
      </c>
      <c r="D282" s="1"/>
      <c r="E282" s="2">
        <f>+[1]Summary!AG282</f>
        <v>0</v>
      </c>
      <c r="F282" s="2">
        <f>IF(Comparison!G282="",0,Comparison!G282)</f>
        <v>0</v>
      </c>
      <c r="G282" s="2">
        <f t="shared" si="21"/>
        <v>0</v>
      </c>
      <c r="H282" s="5"/>
      <c r="I282" s="115">
        <f>+'[2]Total Proposed Rate Y2 Full-GF'!AG282</f>
        <v>0</v>
      </c>
      <c r="J282" s="111">
        <f>IF(Comparison!I282="",0,Comparison!I282)</f>
        <v>0</v>
      </c>
      <c r="K282" s="2">
        <f t="shared" si="22"/>
        <v>0</v>
      </c>
      <c r="L282" s="5"/>
      <c r="P282" s="48"/>
    </row>
    <row r="283" spans="1:16" x14ac:dyDescent="0.2">
      <c r="A283" s="6">
        <f t="shared" si="23"/>
        <v>13</v>
      </c>
      <c r="B283" s="1"/>
      <c r="C283" s="15" t="s">
        <v>24</v>
      </c>
      <c r="D283" s="1"/>
      <c r="E283" s="2">
        <f>+[1]Summary!AG283</f>
        <v>0</v>
      </c>
      <c r="F283" s="2">
        <f>IF(Comparison!G283="",0,Comparison!G283)</f>
        <v>0</v>
      </c>
      <c r="G283" s="2">
        <f t="shared" si="21"/>
        <v>0</v>
      </c>
      <c r="H283" s="5"/>
      <c r="I283" s="115">
        <f>+'[2]Total Proposed Rate Y2 Full-GF'!AG283</f>
        <v>0</v>
      </c>
      <c r="J283" s="111">
        <f>IF(Comparison!I283="",0,Comparison!I283)</f>
        <v>0</v>
      </c>
      <c r="K283" s="2">
        <f t="shared" si="22"/>
        <v>0</v>
      </c>
      <c r="L283" s="5"/>
      <c r="P283" s="48"/>
    </row>
    <row r="284" spans="1:16" x14ac:dyDescent="0.2">
      <c r="A284" s="6">
        <f t="shared" si="23"/>
        <v>14</v>
      </c>
      <c r="B284" s="1"/>
      <c r="C284" s="15" t="s">
        <v>21</v>
      </c>
      <c r="D284" s="1"/>
      <c r="E284" s="2">
        <f>+[1]Summary!AG284</f>
        <v>0</v>
      </c>
      <c r="F284" s="2">
        <f>IF(Comparison!G284="",0,Comparison!G284)</f>
        <v>0</v>
      </c>
      <c r="G284" s="2">
        <f t="shared" si="21"/>
        <v>0</v>
      </c>
      <c r="H284" s="5"/>
      <c r="I284" s="115">
        <f>+'[2]Total Proposed Rate Y2 Full-GF'!AG284</f>
        <v>0</v>
      </c>
      <c r="J284" s="111">
        <f>IF(Comparison!I284="",0,Comparison!I284)</f>
        <v>0</v>
      </c>
      <c r="K284" s="2">
        <f t="shared" si="22"/>
        <v>0</v>
      </c>
      <c r="L284" s="5"/>
      <c r="P284" s="48"/>
    </row>
    <row r="285" spans="1:16" x14ac:dyDescent="0.2">
      <c r="A285" s="6">
        <f t="shared" si="23"/>
        <v>15</v>
      </c>
      <c r="B285" s="1"/>
      <c r="C285" s="15" t="s">
        <v>23</v>
      </c>
      <c r="D285" s="1"/>
      <c r="E285" s="2">
        <f>+[1]Summary!AG285</f>
        <v>0</v>
      </c>
      <c r="F285" s="2">
        <f>IF(Comparison!G285="",0,Comparison!G285)</f>
        <v>0</v>
      </c>
      <c r="G285" s="2">
        <f t="shared" si="21"/>
        <v>0</v>
      </c>
      <c r="H285" s="5"/>
      <c r="I285" s="115">
        <f>+'[2]Total Proposed Rate Y2 Full-GF'!AG285</f>
        <v>0</v>
      </c>
      <c r="J285" s="111">
        <f>IF(Comparison!I285="",0,Comparison!I285)</f>
        <v>0</v>
      </c>
      <c r="K285" s="2">
        <f t="shared" si="22"/>
        <v>0</v>
      </c>
      <c r="L285" s="5"/>
      <c r="P285" s="48"/>
    </row>
    <row r="286" spans="1:16" x14ac:dyDescent="0.2">
      <c r="A286" s="6">
        <f t="shared" si="23"/>
        <v>16</v>
      </c>
      <c r="B286" s="1"/>
      <c r="C286" s="15" t="s">
        <v>295</v>
      </c>
      <c r="D286" s="1"/>
      <c r="E286" s="2">
        <f>+[1]Summary!AG286</f>
        <v>0</v>
      </c>
      <c r="F286" s="2">
        <f>IF(Comparison!G286="",0,Comparison!G286)</f>
        <v>0</v>
      </c>
      <c r="G286" s="2">
        <f t="shared" si="21"/>
        <v>0</v>
      </c>
      <c r="H286" s="5"/>
      <c r="I286" s="115">
        <f>+'[2]Total Proposed Rate Y2 Full-GF'!AG286</f>
        <v>0</v>
      </c>
      <c r="J286" s="111">
        <f>IF(Comparison!I286="",0,Comparison!I286)</f>
        <v>0</v>
      </c>
      <c r="K286" s="2">
        <f t="shared" si="22"/>
        <v>0</v>
      </c>
      <c r="L286" s="5"/>
      <c r="P286" s="48"/>
    </row>
    <row r="287" spans="1:16" x14ac:dyDescent="0.2">
      <c r="A287" s="6">
        <f t="shared" si="23"/>
        <v>17</v>
      </c>
      <c r="B287" s="1"/>
      <c r="C287" s="15" t="s">
        <v>296</v>
      </c>
      <c r="D287" s="1"/>
      <c r="E287" s="2">
        <f>+[1]Summary!AG287</f>
        <v>0</v>
      </c>
      <c r="F287" s="2">
        <f>IF(Comparison!G287="",0,Comparison!G287)</f>
        <v>0</v>
      </c>
      <c r="G287" s="2">
        <f t="shared" si="21"/>
        <v>0</v>
      </c>
      <c r="H287" s="5"/>
      <c r="I287" s="115">
        <f>+'[2]Total Proposed Rate Y2 Full-GF'!AG287</f>
        <v>0</v>
      </c>
      <c r="J287" s="111">
        <f>IF(Comparison!I287="",0,Comparison!I287)</f>
        <v>0</v>
      </c>
      <c r="K287" s="2">
        <f t="shared" si="22"/>
        <v>0</v>
      </c>
      <c r="L287" s="5"/>
      <c r="P287" s="48"/>
    </row>
    <row r="288" spans="1:16" x14ac:dyDescent="0.2">
      <c r="A288" s="6">
        <f t="shared" si="23"/>
        <v>18</v>
      </c>
      <c r="B288" s="1"/>
      <c r="C288" s="14" t="s">
        <v>28</v>
      </c>
      <c r="D288" s="1"/>
      <c r="E288" s="2">
        <f>+[1]Summary!AG288</f>
        <v>0</v>
      </c>
      <c r="F288" s="2">
        <f>IF(Comparison!G288="",0,Comparison!G288)</f>
        <v>0</v>
      </c>
      <c r="G288" s="2">
        <f t="shared" si="21"/>
        <v>0</v>
      </c>
      <c r="H288" s="5"/>
      <c r="I288" s="115">
        <f>+'[2]Total Proposed Rate Y2 Full-GF'!AG288</f>
        <v>0</v>
      </c>
      <c r="J288" s="111">
        <f>IF(Comparison!I288="",0,Comparison!I288)</f>
        <v>0</v>
      </c>
      <c r="K288" s="2">
        <f t="shared" si="22"/>
        <v>0</v>
      </c>
      <c r="L288" s="5"/>
      <c r="P288" s="48"/>
    </row>
    <row r="289" spans="1:16" x14ac:dyDescent="0.2">
      <c r="A289" s="6">
        <f t="shared" si="23"/>
        <v>19</v>
      </c>
      <c r="B289" s="1"/>
      <c r="C289" s="14"/>
      <c r="D289" s="1"/>
      <c r="E289" s="2">
        <f>+[1]Summary!AG289</f>
        <v>0</v>
      </c>
      <c r="F289" s="2">
        <f>IF(Comparison!G289="",0,Comparison!G289)</f>
        <v>0</v>
      </c>
      <c r="G289" s="2">
        <f t="shared" si="21"/>
        <v>0</v>
      </c>
      <c r="H289" s="5"/>
      <c r="I289" s="115">
        <f>+'[2]Total Proposed Rate Y2 Full-GF'!AG289</f>
        <v>0</v>
      </c>
      <c r="J289" s="111">
        <f>IF(Comparison!I289="",0,Comparison!I289)</f>
        <v>0</v>
      </c>
      <c r="K289" s="2">
        <f t="shared" si="22"/>
        <v>0</v>
      </c>
      <c r="L289" s="5"/>
      <c r="P289" s="48"/>
    </row>
    <row r="290" spans="1:16" x14ac:dyDescent="0.2">
      <c r="A290" s="6"/>
      <c r="B290" s="1"/>
      <c r="C290" s="14"/>
      <c r="D290" s="1"/>
      <c r="E290" s="2">
        <f>+[1]Summary!AG290</f>
        <v>0</v>
      </c>
      <c r="F290" s="2">
        <f>IF(Comparison!G290="",0,Comparison!G290)</f>
        <v>0</v>
      </c>
      <c r="G290" s="2">
        <f t="shared" si="21"/>
        <v>0</v>
      </c>
      <c r="H290" s="5"/>
      <c r="I290" s="115">
        <f>+'[2]Total Proposed Rate Y2 Full-GF'!AG290</f>
        <v>0</v>
      </c>
      <c r="J290" s="111">
        <f>IF(Comparison!I290="",0,Comparison!I290)</f>
        <v>0</v>
      </c>
      <c r="K290" s="2">
        <f t="shared" si="22"/>
        <v>0</v>
      </c>
      <c r="L290" s="5"/>
      <c r="P290" s="48"/>
    </row>
    <row r="291" spans="1:16" ht="10.5" x14ac:dyDescent="0.25">
      <c r="A291" s="6">
        <v>1</v>
      </c>
      <c r="B291" s="1"/>
      <c r="C291" s="12" t="s">
        <v>41</v>
      </c>
      <c r="D291" s="1"/>
      <c r="E291" s="2">
        <f>+[1]Summary!AG291</f>
        <v>0</v>
      </c>
      <c r="F291" s="2">
        <f>IF(Comparison!G291="",0,Comparison!G291)</f>
        <v>0</v>
      </c>
      <c r="G291" s="2">
        <f t="shared" si="21"/>
        <v>0</v>
      </c>
      <c r="H291" s="5"/>
      <c r="I291" s="115">
        <f>+'[2]Total Proposed Rate Y2 Full-GF'!AG291</f>
        <v>0</v>
      </c>
      <c r="J291" s="111">
        <f>IF(Comparison!I291="",0,Comparison!I291)</f>
        <v>0</v>
      </c>
      <c r="K291" s="2">
        <f t="shared" si="22"/>
        <v>0</v>
      </c>
      <c r="L291" s="5"/>
      <c r="P291" s="48"/>
    </row>
    <row r="292" spans="1:16" x14ac:dyDescent="0.2">
      <c r="A292" s="6">
        <f t="shared" ref="A292:A309" si="24">+A291+1</f>
        <v>2</v>
      </c>
      <c r="B292" s="1"/>
      <c r="C292" s="1" t="s">
        <v>12</v>
      </c>
      <c r="D292" s="1"/>
      <c r="E292" s="2">
        <f>+[1]Summary!AG292</f>
        <v>0</v>
      </c>
      <c r="F292" s="2">
        <f>IF(Comparison!G292="",0,Comparison!G292)</f>
        <v>0</v>
      </c>
      <c r="G292" s="2">
        <f t="shared" si="21"/>
        <v>0</v>
      </c>
      <c r="H292" s="5"/>
      <c r="I292" s="115">
        <f>+'[2]Total Proposed Rate Y2 Full-GF'!AG292</f>
        <v>0</v>
      </c>
      <c r="J292" s="111">
        <f>IF(Comparison!I292="",0,Comparison!I292)</f>
        <v>0</v>
      </c>
      <c r="K292" s="2">
        <f t="shared" si="22"/>
        <v>0</v>
      </c>
      <c r="L292" s="5"/>
      <c r="P292" s="48"/>
    </row>
    <row r="293" spans="1:16" x14ac:dyDescent="0.2">
      <c r="A293" s="6">
        <f t="shared" si="24"/>
        <v>3</v>
      </c>
      <c r="B293" s="1"/>
      <c r="C293" s="1" t="s">
        <v>14</v>
      </c>
      <c r="E293" s="2">
        <f>+[1]Summary!AG293</f>
        <v>0</v>
      </c>
      <c r="F293" s="2">
        <f>IF(Comparison!G293="",0,Comparison!G293)</f>
        <v>0</v>
      </c>
      <c r="G293" s="2">
        <f t="shared" si="21"/>
        <v>0</v>
      </c>
      <c r="H293" s="5"/>
      <c r="I293" s="115">
        <f>+'[2]Total Proposed Rate Y2 Full-GF'!AG293</f>
        <v>0</v>
      </c>
      <c r="J293" s="111">
        <f>IF(Comparison!I293="",0,Comparison!I293)</f>
        <v>0</v>
      </c>
      <c r="K293" s="2">
        <f t="shared" si="22"/>
        <v>0</v>
      </c>
      <c r="L293" s="5"/>
      <c r="P293" s="48"/>
    </row>
    <row r="294" spans="1:16" x14ac:dyDescent="0.2">
      <c r="A294" s="6">
        <f t="shared" si="24"/>
        <v>4</v>
      </c>
      <c r="B294" s="1"/>
      <c r="C294" s="42" t="s">
        <v>142</v>
      </c>
      <c r="E294" s="2">
        <f>+[1]Summary!AG294</f>
        <v>0</v>
      </c>
      <c r="F294" s="2">
        <f>IF(Comparison!G294="",0,Comparison!G294)</f>
        <v>0</v>
      </c>
      <c r="G294" s="2">
        <f t="shared" si="21"/>
        <v>0</v>
      </c>
      <c r="H294" s="5"/>
      <c r="I294" s="115">
        <f>+'[2]Total Proposed Rate Y2 Full-GF'!AG294</f>
        <v>0</v>
      </c>
      <c r="J294" s="111">
        <f>IF(Comparison!I294="",0,Comparison!I294)</f>
        <v>0</v>
      </c>
      <c r="K294" s="2">
        <f t="shared" si="22"/>
        <v>0</v>
      </c>
      <c r="L294" s="5"/>
      <c r="P294" s="48"/>
    </row>
    <row r="295" spans="1:16" x14ac:dyDescent="0.2">
      <c r="A295" s="6">
        <f t="shared" si="24"/>
        <v>5</v>
      </c>
      <c r="B295" s="1"/>
      <c r="C295" s="1" t="s">
        <v>17</v>
      </c>
      <c r="E295" s="2">
        <f>+[1]Summary!AG295</f>
        <v>0</v>
      </c>
      <c r="F295" s="2">
        <f>IF(Comparison!G295="",0,Comparison!G295)</f>
        <v>0</v>
      </c>
      <c r="G295" s="2">
        <f t="shared" si="21"/>
        <v>0</v>
      </c>
      <c r="H295" s="5"/>
      <c r="I295" s="115">
        <f>+'[2]Total Proposed Rate Y2 Full-GF'!AG295</f>
        <v>0</v>
      </c>
      <c r="J295" s="111">
        <f>IF(Comparison!I295="",0,Comparison!I295)</f>
        <v>0</v>
      </c>
      <c r="K295" s="2">
        <f t="shared" si="22"/>
        <v>0</v>
      </c>
      <c r="L295" s="5"/>
      <c r="P295" s="48"/>
    </row>
    <row r="296" spans="1:16" x14ac:dyDescent="0.2">
      <c r="A296" s="6">
        <f t="shared" si="24"/>
        <v>6</v>
      </c>
      <c r="B296" s="1"/>
      <c r="C296" s="1" t="s">
        <v>18</v>
      </c>
      <c r="E296" s="2">
        <f>+[1]Summary!AG296</f>
        <v>0</v>
      </c>
      <c r="F296" s="2">
        <f>IF(Comparison!G296="",0,Comparison!G296)</f>
        <v>0</v>
      </c>
      <c r="G296" s="2">
        <f t="shared" si="21"/>
        <v>0</v>
      </c>
      <c r="H296" s="5"/>
      <c r="I296" s="115">
        <f>+'[2]Total Proposed Rate Y2 Full-GF'!AG296</f>
        <v>0</v>
      </c>
      <c r="J296" s="111">
        <f>IF(Comparison!I296="",0,Comparison!I296)</f>
        <v>0</v>
      </c>
      <c r="K296" s="2">
        <f t="shared" si="22"/>
        <v>0</v>
      </c>
      <c r="L296" s="5"/>
      <c r="P296" s="48"/>
    </row>
    <row r="297" spans="1:16" x14ac:dyDescent="0.2">
      <c r="A297" s="6">
        <f t="shared" si="24"/>
        <v>7</v>
      </c>
      <c r="B297" s="1"/>
      <c r="C297" s="1" t="s">
        <v>19</v>
      </c>
      <c r="E297" s="2">
        <f>+[1]Summary!AG297</f>
        <v>0</v>
      </c>
      <c r="F297" s="2">
        <f>IF(Comparison!G297="",0,Comparison!G297)</f>
        <v>0</v>
      </c>
      <c r="G297" s="2">
        <f t="shared" si="21"/>
        <v>0</v>
      </c>
      <c r="H297" s="5"/>
      <c r="I297" s="115">
        <f>+'[2]Total Proposed Rate Y2 Full-GF'!AG297</f>
        <v>0</v>
      </c>
      <c r="J297" s="111">
        <f>IF(Comparison!I297="",0,Comparison!I297)</f>
        <v>0</v>
      </c>
      <c r="K297" s="2">
        <f t="shared" si="22"/>
        <v>0</v>
      </c>
      <c r="L297" s="5"/>
      <c r="P297" s="48"/>
    </row>
    <row r="298" spans="1:16" x14ac:dyDescent="0.2">
      <c r="A298" s="6">
        <f t="shared" si="24"/>
        <v>8</v>
      </c>
      <c r="B298" s="1"/>
      <c r="C298" s="1" t="s">
        <v>20</v>
      </c>
      <c r="D298" s="1"/>
      <c r="E298" s="2">
        <f>+[1]Summary!AG298</f>
        <v>0</v>
      </c>
      <c r="F298" s="2">
        <f>IF(Comparison!G298="",0,Comparison!G298)</f>
        <v>0</v>
      </c>
      <c r="G298" s="2">
        <f t="shared" si="21"/>
        <v>0</v>
      </c>
      <c r="H298" s="5"/>
      <c r="I298" s="115">
        <f>+'[2]Total Proposed Rate Y2 Full-GF'!AG298</f>
        <v>0</v>
      </c>
      <c r="J298" s="111">
        <f>IF(Comparison!I298="",0,Comparison!I298)</f>
        <v>0</v>
      </c>
      <c r="K298" s="2">
        <f t="shared" si="22"/>
        <v>0</v>
      </c>
      <c r="L298" s="5"/>
      <c r="P298" s="48"/>
    </row>
    <row r="299" spans="1:16" x14ac:dyDescent="0.2">
      <c r="A299" s="6">
        <f t="shared" si="24"/>
        <v>9</v>
      </c>
      <c r="B299" s="1"/>
      <c r="C299" s="14" t="s">
        <v>21</v>
      </c>
      <c r="D299" s="1"/>
      <c r="E299" s="2">
        <f>+[1]Summary!AG299</f>
        <v>0</v>
      </c>
      <c r="F299" s="2">
        <f>IF(Comparison!G299="",0,Comparison!G299)</f>
        <v>0</v>
      </c>
      <c r="G299" s="2">
        <f t="shared" si="21"/>
        <v>0</v>
      </c>
      <c r="H299" s="5"/>
      <c r="I299" s="115">
        <f>+'[2]Total Proposed Rate Y2 Full-GF'!AG299</f>
        <v>0</v>
      </c>
      <c r="J299" s="111">
        <f>IF(Comparison!I299="",0,Comparison!I299)</f>
        <v>0</v>
      </c>
      <c r="K299" s="2">
        <f t="shared" si="22"/>
        <v>0</v>
      </c>
      <c r="L299" s="5"/>
      <c r="P299" s="48"/>
    </row>
    <row r="300" spans="1:16" x14ac:dyDescent="0.2">
      <c r="A300" s="6">
        <f t="shared" si="24"/>
        <v>10</v>
      </c>
      <c r="B300" s="1"/>
      <c r="C300" s="15" t="s">
        <v>23</v>
      </c>
      <c r="D300" s="1"/>
      <c r="E300" s="2">
        <f>+[1]Summary!AG300</f>
        <v>0</v>
      </c>
      <c r="F300" s="2">
        <f>IF(Comparison!G300="",0,Comparison!G300)</f>
        <v>0</v>
      </c>
      <c r="G300" s="2">
        <f t="shared" si="21"/>
        <v>0</v>
      </c>
      <c r="H300" s="5"/>
      <c r="I300" s="115">
        <f>+'[2]Total Proposed Rate Y2 Full-GF'!AG300</f>
        <v>0</v>
      </c>
      <c r="J300" s="111">
        <f>IF(Comparison!I300="",0,Comparison!I300)</f>
        <v>0</v>
      </c>
      <c r="K300" s="2">
        <f t="shared" si="22"/>
        <v>0</v>
      </c>
      <c r="L300" s="5"/>
      <c r="P300" s="48"/>
    </row>
    <row r="301" spans="1:16" x14ac:dyDescent="0.2">
      <c r="A301" s="6">
        <f t="shared" si="24"/>
        <v>11</v>
      </c>
      <c r="B301" s="1"/>
      <c r="C301" s="15" t="s">
        <v>297</v>
      </c>
      <c r="D301" s="1"/>
      <c r="E301" s="2">
        <f>+[1]Summary!AG301</f>
        <v>0</v>
      </c>
      <c r="F301" s="2">
        <f>IF(Comparison!G301="",0,Comparison!G301)</f>
        <v>0</v>
      </c>
      <c r="G301" s="2">
        <f t="shared" si="21"/>
        <v>0</v>
      </c>
      <c r="H301" s="5"/>
      <c r="I301" s="115">
        <f>+'[2]Total Proposed Rate Y2 Full-GF'!AG301</f>
        <v>0</v>
      </c>
      <c r="J301" s="111">
        <f>IF(Comparison!I301="",0,Comparison!I301)</f>
        <v>0</v>
      </c>
      <c r="K301" s="2">
        <f t="shared" si="22"/>
        <v>0</v>
      </c>
      <c r="L301" s="5"/>
      <c r="P301" s="48"/>
    </row>
    <row r="302" spans="1:16" x14ac:dyDescent="0.2">
      <c r="A302" s="6">
        <f t="shared" si="24"/>
        <v>12</v>
      </c>
      <c r="B302" s="1"/>
      <c r="C302" s="15" t="s">
        <v>298</v>
      </c>
      <c r="D302" s="1"/>
      <c r="E302" s="2">
        <f>+[1]Summary!AG302</f>
        <v>0</v>
      </c>
      <c r="F302" s="2">
        <f>IF(Comparison!G302="",0,Comparison!G302)</f>
        <v>0</v>
      </c>
      <c r="G302" s="2">
        <f t="shared" si="21"/>
        <v>0</v>
      </c>
      <c r="H302" s="5"/>
      <c r="I302" s="115">
        <f>+'[2]Total Proposed Rate Y2 Full-GF'!AG302</f>
        <v>0</v>
      </c>
      <c r="J302" s="111">
        <f>IF(Comparison!I302="",0,Comparison!I302)</f>
        <v>0</v>
      </c>
      <c r="K302" s="2">
        <f t="shared" si="22"/>
        <v>0</v>
      </c>
      <c r="L302" s="5"/>
      <c r="P302" s="48"/>
    </row>
    <row r="303" spans="1:16" x14ac:dyDescent="0.2">
      <c r="A303" s="6">
        <f t="shared" si="24"/>
        <v>13</v>
      </c>
      <c r="B303" s="1"/>
      <c r="C303" s="15" t="s">
        <v>24</v>
      </c>
      <c r="D303" s="1"/>
      <c r="E303" s="2">
        <f>+[1]Summary!AG303</f>
        <v>0</v>
      </c>
      <c r="F303" s="2">
        <f>IF(Comparison!G303="",0,Comparison!G303)</f>
        <v>0</v>
      </c>
      <c r="G303" s="2">
        <f t="shared" si="21"/>
        <v>0</v>
      </c>
      <c r="H303" s="5"/>
      <c r="I303" s="115">
        <f>+'[2]Total Proposed Rate Y2 Full-GF'!AG303</f>
        <v>0</v>
      </c>
      <c r="J303" s="111">
        <f>IF(Comparison!I303="",0,Comparison!I303)</f>
        <v>0</v>
      </c>
      <c r="K303" s="2">
        <f t="shared" si="22"/>
        <v>0</v>
      </c>
      <c r="L303" s="5"/>
      <c r="P303" s="48"/>
    </row>
    <row r="304" spans="1:16" x14ac:dyDescent="0.2">
      <c r="A304" s="6">
        <f t="shared" si="24"/>
        <v>14</v>
      </c>
      <c r="B304" s="1"/>
      <c r="C304" s="14" t="s">
        <v>21</v>
      </c>
      <c r="D304" s="1"/>
      <c r="E304" s="2">
        <f>+[1]Summary!AG304</f>
        <v>0</v>
      </c>
      <c r="F304" s="2">
        <f>IF(Comparison!G304="",0,Comparison!G304)</f>
        <v>0</v>
      </c>
      <c r="G304" s="2">
        <f t="shared" si="21"/>
        <v>0</v>
      </c>
      <c r="H304" s="5"/>
      <c r="I304" s="115">
        <f>+'[2]Total Proposed Rate Y2 Full-GF'!AG304</f>
        <v>0</v>
      </c>
      <c r="J304" s="111">
        <f>IF(Comparison!I304="",0,Comparison!I304)</f>
        <v>0</v>
      </c>
      <c r="K304" s="2">
        <f t="shared" si="22"/>
        <v>0</v>
      </c>
      <c r="L304" s="5"/>
      <c r="P304" s="48"/>
    </row>
    <row r="305" spans="1:16" x14ac:dyDescent="0.2">
      <c r="A305" s="6">
        <f t="shared" si="24"/>
        <v>15</v>
      </c>
      <c r="B305" s="1"/>
      <c r="C305" s="15" t="s">
        <v>23</v>
      </c>
      <c r="D305" s="1"/>
      <c r="E305" s="2">
        <f>+[1]Summary!AG305</f>
        <v>0</v>
      </c>
      <c r="F305" s="2">
        <f>IF(Comparison!G305="",0,Comparison!G305)</f>
        <v>0</v>
      </c>
      <c r="G305" s="2">
        <f t="shared" si="21"/>
        <v>0</v>
      </c>
      <c r="H305" s="5"/>
      <c r="I305" s="115">
        <f>+'[2]Total Proposed Rate Y2 Full-GF'!AG305</f>
        <v>0</v>
      </c>
      <c r="J305" s="111">
        <f>IF(Comparison!I305="",0,Comparison!I305)</f>
        <v>0</v>
      </c>
      <c r="K305" s="2">
        <f t="shared" si="22"/>
        <v>0</v>
      </c>
      <c r="L305" s="5"/>
      <c r="P305" s="48"/>
    </row>
    <row r="306" spans="1:16" x14ac:dyDescent="0.2">
      <c r="A306" s="6">
        <f t="shared" si="24"/>
        <v>16</v>
      </c>
      <c r="B306" s="1"/>
      <c r="C306" s="15" t="s">
        <v>297</v>
      </c>
      <c r="D306" s="1"/>
      <c r="E306" s="2">
        <f>+[1]Summary!AG306</f>
        <v>0</v>
      </c>
      <c r="F306" s="2">
        <f>IF(Comparison!G306="",0,Comparison!G306)</f>
        <v>0</v>
      </c>
      <c r="G306" s="2">
        <f t="shared" si="21"/>
        <v>0</v>
      </c>
      <c r="H306" s="5"/>
      <c r="I306" s="115">
        <f>+'[2]Total Proposed Rate Y2 Full-GF'!AG306</f>
        <v>0</v>
      </c>
      <c r="J306" s="111">
        <f>IF(Comparison!I306="",0,Comparison!I306)</f>
        <v>0</v>
      </c>
      <c r="K306" s="2">
        <f t="shared" si="22"/>
        <v>0</v>
      </c>
      <c r="L306" s="5"/>
      <c r="P306" s="48"/>
    </row>
    <row r="307" spans="1:16" x14ac:dyDescent="0.2">
      <c r="A307" s="6">
        <f t="shared" si="24"/>
        <v>17</v>
      </c>
      <c r="B307" s="1"/>
      <c r="C307" s="15" t="s">
        <v>298</v>
      </c>
      <c r="D307" s="1"/>
      <c r="E307" s="2">
        <f>+[1]Summary!AG307</f>
        <v>0</v>
      </c>
      <c r="F307" s="2">
        <f>IF(Comparison!G307="",0,Comparison!G307)</f>
        <v>0</v>
      </c>
      <c r="G307" s="2">
        <f t="shared" si="21"/>
        <v>0</v>
      </c>
      <c r="H307" s="5"/>
      <c r="I307" s="115">
        <f>+'[2]Total Proposed Rate Y2 Full-GF'!AG307</f>
        <v>0</v>
      </c>
      <c r="J307" s="111">
        <f>IF(Comparison!I307="",0,Comparison!I307)</f>
        <v>0</v>
      </c>
      <c r="K307" s="2">
        <f t="shared" si="22"/>
        <v>0</v>
      </c>
      <c r="L307" s="5"/>
      <c r="P307" s="48"/>
    </row>
    <row r="308" spans="1:16" x14ac:dyDescent="0.2">
      <c r="A308" s="6">
        <f t="shared" si="24"/>
        <v>18</v>
      </c>
      <c r="B308" s="1"/>
      <c r="C308" s="14" t="s">
        <v>28</v>
      </c>
      <c r="D308" s="1"/>
      <c r="E308" s="2">
        <f>+[1]Summary!AG308</f>
        <v>0</v>
      </c>
      <c r="F308" s="2">
        <f>IF(Comparison!G308="",0,Comparison!G308)</f>
        <v>0</v>
      </c>
      <c r="G308" s="2">
        <f t="shared" si="21"/>
        <v>0</v>
      </c>
      <c r="H308" s="5"/>
      <c r="I308" s="115">
        <f>+'[2]Total Proposed Rate Y2 Full-GF'!AG308</f>
        <v>0</v>
      </c>
      <c r="J308" s="111">
        <f>IF(Comparison!I308="",0,Comparison!I308)</f>
        <v>0</v>
      </c>
      <c r="K308" s="2">
        <f t="shared" si="22"/>
        <v>0</v>
      </c>
      <c r="L308" s="5"/>
      <c r="P308" s="48"/>
    </row>
    <row r="309" spans="1:16" x14ac:dyDescent="0.2">
      <c r="A309" s="6">
        <f t="shared" si="24"/>
        <v>19</v>
      </c>
      <c r="B309" s="1"/>
      <c r="C309" s="14"/>
      <c r="D309" s="1"/>
      <c r="E309" s="2">
        <f>+[1]Summary!AG309</f>
        <v>0</v>
      </c>
      <c r="F309" s="2">
        <f>IF(Comparison!G309="",0,Comparison!G309)</f>
        <v>0</v>
      </c>
      <c r="G309" s="2">
        <f t="shared" si="21"/>
        <v>0</v>
      </c>
      <c r="H309" s="5"/>
      <c r="I309" s="115">
        <f>+'[2]Total Proposed Rate Y2 Full-GF'!AG309</f>
        <v>0</v>
      </c>
      <c r="J309" s="111">
        <f>IF(Comparison!I309="",0,Comparison!I309)</f>
        <v>0</v>
      </c>
      <c r="K309" s="2">
        <f t="shared" si="22"/>
        <v>0</v>
      </c>
      <c r="L309" s="5"/>
      <c r="P309" s="48"/>
    </row>
    <row r="310" spans="1:16" x14ac:dyDescent="0.2">
      <c r="A310" s="6"/>
      <c r="B310" s="1"/>
      <c r="C310" s="14"/>
      <c r="D310" s="1"/>
      <c r="E310" s="2">
        <f>+[1]Summary!AG310</f>
        <v>0</v>
      </c>
      <c r="F310" s="2">
        <f>IF(Comparison!G310="",0,Comparison!G310)</f>
        <v>0</v>
      </c>
      <c r="G310" s="2">
        <f t="shared" si="21"/>
        <v>0</v>
      </c>
      <c r="H310" s="5"/>
      <c r="I310" s="115">
        <f>+'[2]Total Proposed Rate Y2 Full-GF'!AG310</f>
        <v>0</v>
      </c>
      <c r="J310" s="111">
        <f>IF(Comparison!I310="",0,Comparison!I310)</f>
        <v>0</v>
      </c>
      <c r="K310" s="2">
        <f t="shared" si="22"/>
        <v>0</v>
      </c>
      <c r="L310" s="5"/>
      <c r="P310" s="48"/>
    </row>
    <row r="311" spans="1:16" ht="10.5" x14ac:dyDescent="0.25">
      <c r="A311" s="6">
        <v>1</v>
      </c>
      <c r="B311" s="1"/>
      <c r="C311" s="12" t="s">
        <v>42</v>
      </c>
      <c r="D311" s="1"/>
      <c r="E311" s="2">
        <f>+[1]Summary!AG311</f>
        <v>0</v>
      </c>
      <c r="F311" s="2">
        <f>IF(Comparison!G311="",0,Comparison!G311)</f>
        <v>0</v>
      </c>
      <c r="G311" s="2">
        <f t="shared" si="21"/>
        <v>0</v>
      </c>
      <c r="H311" s="5"/>
      <c r="I311" s="115">
        <f>+'[2]Total Proposed Rate Y2 Full-GF'!AG311</f>
        <v>0</v>
      </c>
      <c r="J311" s="111">
        <f>IF(Comparison!I311="",0,Comparison!I311)</f>
        <v>0</v>
      </c>
      <c r="K311" s="2">
        <f t="shared" si="22"/>
        <v>0</v>
      </c>
      <c r="L311" s="5"/>
      <c r="P311" s="48"/>
    </row>
    <row r="312" spans="1:16" x14ac:dyDescent="0.2">
      <c r="A312" s="6">
        <f t="shared" ref="A312:A329" si="25">+A311+1</f>
        <v>2</v>
      </c>
      <c r="B312" s="1"/>
      <c r="C312" s="1" t="s">
        <v>12</v>
      </c>
      <c r="D312" s="1"/>
      <c r="E312" s="2">
        <f>+[1]Summary!AG312</f>
        <v>0</v>
      </c>
      <c r="F312" s="2">
        <f>IF(Comparison!G312="",0,Comparison!G312)</f>
        <v>0</v>
      </c>
      <c r="G312" s="2">
        <f t="shared" si="21"/>
        <v>0</v>
      </c>
      <c r="H312" s="5"/>
      <c r="I312" s="115">
        <f>+'[2]Total Proposed Rate Y2 Full-GF'!AG312</f>
        <v>0</v>
      </c>
      <c r="J312" s="111">
        <f>IF(Comparison!I312="",0,Comparison!I312)</f>
        <v>0</v>
      </c>
      <c r="K312" s="2">
        <f t="shared" si="22"/>
        <v>0</v>
      </c>
      <c r="L312" s="5"/>
      <c r="P312" s="48"/>
    </row>
    <row r="313" spans="1:16" x14ac:dyDescent="0.2">
      <c r="A313" s="6">
        <f t="shared" si="25"/>
        <v>3</v>
      </c>
      <c r="B313" s="1"/>
      <c r="C313" s="1" t="s">
        <v>14</v>
      </c>
      <c r="E313" s="2">
        <f>+[1]Summary!AG313</f>
        <v>0</v>
      </c>
      <c r="F313" s="2">
        <f>IF(Comparison!G313="",0,Comparison!G313)</f>
        <v>0</v>
      </c>
      <c r="G313" s="2">
        <f t="shared" si="21"/>
        <v>0</v>
      </c>
      <c r="H313" s="5"/>
      <c r="I313" s="115">
        <f>+'[2]Total Proposed Rate Y2 Full-GF'!AG313</f>
        <v>0</v>
      </c>
      <c r="J313" s="111">
        <f>IF(Comparison!I313="",0,Comparison!I313)</f>
        <v>0</v>
      </c>
      <c r="K313" s="2">
        <f t="shared" si="22"/>
        <v>0</v>
      </c>
      <c r="L313" s="5"/>
      <c r="P313" s="48"/>
    </row>
    <row r="314" spans="1:16" x14ac:dyDescent="0.2">
      <c r="A314" s="6">
        <f t="shared" si="25"/>
        <v>4</v>
      </c>
      <c r="B314" s="1"/>
      <c r="C314" s="42" t="s">
        <v>142</v>
      </c>
      <c r="E314" s="2">
        <f>+[1]Summary!AG314</f>
        <v>0</v>
      </c>
      <c r="F314" s="2">
        <f>IF(Comparison!G314="",0,Comparison!G314)</f>
        <v>0</v>
      </c>
      <c r="G314" s="2">
        <f t="shared" si="21"/>
        <v>0</v>
      </c>
      <c r="H314" s="5"/>
      <c r="I314" s="115">
        <f>+'[2]Total Proposed Rate Y2 Full-GF'!AG314</f>
        <v>0</v>
      </c>
      <c r="J314" s="111">
        <f>IF(Comparison!I314="",0,Comparison!I314)</f>
        <v>0</v>
      </c>
      <c r="K314" s="2">
        <f t="shared" si="22"/>
        <v>0</v>
      </c>
      <c r="L314" s="5"/>
      <c r="P314" s="48"/>
    </row>
    <row r="315" spans="1:16" x14ac:dyDescent="0.2">
      <c r="A315" s="6">
        <f t="shared" si="25"/>
        <v>5</v>
      </c>
      <c r="B315" s="1"/>
      <c r="C315" s="1" t="s">
        <v>17</v>
      </c>
      <c r="E315" s="2">
        <f>+[1]Summary!AG315</f>
        <v>0</v>
      </c>
      <c r="F315" s="2">
        <f>IF(Comparison!G315="",0,Comparison!G315)</f>
        <v>0</v>
      </c>
      <c r="G315" s="2">
        <f t="shared" si="21"/>
        <v>0</v>
      </c>
      <c r="H315" s="5"/>
      <c r="I315" s="115">
        <f>+'[2]Total Proposed Rate Y2 Full-GF'!AG315</f>
        <v>0</v>
      </c>
      <c r="J315" s="111">
        <f>IF(Comparison!I315="",0,Comparison!I315)</f>
        <v>0</v>
      </c>
      <c r="K315" s="2">
        <f t="shared" si="22"/>
        <v>0</v>
      </c>
      <c r="L315" s="5"/>
      <c r="P315" s="48"/>
    </row>
    <row r="316" spans="1:16" x14ac:dyDescent="0.2">
      <c r="A316" s="6">
        <f t="shared" si="25"/>
        <v>6</v>
      </c>
      <c r="B316" s="1"/>
      <c r="C316" s="1" t="s">
        <v>18</v>
      </c>
      <c r="E316" s="2">
        <f>+[1]Summary!AG316</f>
        <v>0</v>
      </c>
      <c r="F316" s="2">
        <f>IF(Comparison!G316="",0,Comparison!G316)</f>
        <v>0</v>
      </c>
      <c r="G316" s="2">
        <f t="shared" si="21"/>
        <v>0</v>
      </c>
      <c r="H316" s="5"/>
      <c r="I316" s="115">
        <f>+'[2]Total Proposed Rate Y2 Full-GF'!AG316</f>
        <v>0</v>
      </c>
      <c r="J316" s="111">
        <f>IF(Comparison!I316="",0,Comparison!I316)</f>
        <v>0</v>
      </c>
      <c r="K316" s="2">
        <f t="shared" si="22"/>
        <v>0</v>
      </c>
      <c r="L316" s="5"/>
      <c r="P316" s="48"/>
    </row>
    <row r="317" spans="1:16" x14ac:dyDescent="0.2">
      <c r="A317" s="6">
        <f t="shared" si="25"/>
        <v>7</v>
      </c>
      <c r="B317" s="1"/>
      <c r="C317" s="1" t="s">
        <v>19</v>
      </c>
      <c r="E317" s="2">
        <f>+[1]Summary!AG317</f>
        <v>0</v>
      </c>
      <c r="F317" s="2">
        <f>IF(Comparison!G317="",0,Comparison!G317)</f>
        <v>0</v>
      </c>
      <c r="G317" s="2">
        <f t="shared" si="21"/>
        <v>0</v>
      </c>
      <c r="H317" s="5"/>
      <c r="I317" s="115">
        <f>+'[2]Total Proposed Rate Y2 Full-GF'!AG317</f>
        <v>0</v>
      </c>
      <c r="J317" s="111">
        <f>IF(Comparison!I317="",0,Comparison!I317)</f>
        <v>0</v>
      </c>
      <c r="K317" s="2">
        <f t="shared" si="22"/>
        <v>0</v>
      </c>
      <c r="L317" s="5"/>
      <c r="P317" s="48"/>
    </row>
    <row r="318" spans="1:16" x14ac:dyDescent="0.2">
      <c r="A318" s="6">
        <f t="shared" si="25"/>
        <v>8</v>
      </c>
      <c r="B318" s="1"/>
      <c r="C318" s="1" t="s">
        <v>20</v>
      </c>
      <c r="D318" s="1"/>
      <c r="E318" s="2">
        <f>+[1]Summary!AG318</f>
        <v>0</v>
      </c>
      <c r="F318" s="2">
        <f>IF(Comparison!G318="",0,Comparison!G318)</f>
        <v>0</v>
      </c>
      <c r="G318" s="2">
        <f t="shared" si="21"/>
        <v>0</v>
      </c>
      <c r="H318" s="5"/>
      <c r="I318" s="115">
        <f>+'[2]Total Proposed Rate Y2 Full-GF'!AG318</f>
        <v>0</v>
      </c>
      <c r="J318" s="111">
        <f>IF(Comparison!I318="",0,Comparison!I318)</f>
        <v>0</v>
      </c>
      <c r="K318" s="2">
        <f t="shared" si="22"/>
        <v>0</v>
      </c>
      <c r="L318" s="5"/>
      <c r="P318" s="48"/>
    </row>
    <row r="319" spans="1:16" x14ac:dyDescent="0.2">
      <c r="A319" s="6">
        <f t="shared" si="25"/>
        <v>9</v>
      </c>
      <c r="B319" s="1"/>
      <c r="C319" s="14" t="s">
        <v>21</v>
      </c>
      <c r="D319" s="1"/>
      <c r="E319" s="2">
        <f>+[1]Summary!AG319</f>
        <v>0</v>
      </c>
      <c r="F319" s="2">
        <f>IF(Comparison!G319="",0,Comparison!G319)</f>
        <v>0</v>
      </c>
      <c r="G319" s="2">
        <f t="shared" si="21"/>
        <v>0</v>
      </c>
      <c r="H319" s="5"/>
      <c r="I319" s="115">
        <f>+'[2]Total Proposed Rate Y2 Full-GF'!AG319</f>
        <v>0</v>
      </c>
      <c r="J319" s="111">
        <f>IF(Comparison!I319="",0,Comparison!I319)</f>
        <v>0</v>
      </c>
      <c r="K319" s="2">
        <f t="shared" si="22"/>
        <v>0</v>
      </c>
      <c r="L319" s="5"/>
      <c r="P319" s="48"/>
    </row>
    <row r="320" spans="1:16" x14ac:dyDescent="0.2">
      <c r="A320" s="6">
        <f t="shared" si="25"/>
        <v>10</v>
      </c>
      <c r="B320" s="1"/>
      <c r="C320" s="15" t="s">
        <v>23</v>
      </c>
      <c r="D320" s="1"/>
      <c r="E320" s="2">
        <f>+[1]Summary!AG320</f>
        <v>0</v>
      </c>
      <c r="F320" s="2">
        <f>IF(Comparison!G320="",0,Comparison!G320)</f>
        <v>0</v>
      </c>
      <c r="G320" s="2">
        <f t="shared" si="21"/>
        <v>0</v>
      </c>
      <c r="H320" s="5"/>
      <c r="I320" s="115">
        <f>+'[2]Total Proposed Rate Y2 Full-GF'!AG320</f>
        <v>0</v>
      </c>
      <c r="J320" s="111">
        <f>IF(Comparison!I320="",0,Comparison!I320)</f>
        <v>0</v>
      </c>
      <c r="K320" s="2">
        <f t="shared" si="22"/>
        <v>0</v>
      </c>
      <c r="L320" s="5"/>
      <c r="P320" s="48"/>
    </row>
    <row r="321" spans="1:16" x14ac:dyDescent="0.2">
      <c r="A321" s="6">
        <f t="shared" si="25"/>
        <v>11</v>
      </c>
      <c r="B321" s="1"/>
      <c r="C321" s="15" t="s">
        <v>297</v>
      </c>
      <c r="D321" s="1"/>
      <c r="E321" s="2">
        <f>+[1]Summary!AG321</f>
        <v>0</v>
      </c>
      <c r="F321" s="2">
        <f>IF(Comparison!G321="",0,Comparison!G321)</f>
        <v>0</v>
      </c>
      <c r="G321" s="2">
        <f t="shared" si="21"/>
        <v>0</v>
      </c>
      <c r="H321" s="5"/>
      <c r="I321" s="115">
        <f>+'[2]Total Proposed Rate Y2 Full-GF'!AG321</f>
        <v>0</v>
      </c>
      <c r="J321" s="111">
        <f>IF(Comparison!I321="",0,Comparison!I321)</f>
        <v>0</v>
      </c>
      <c r="K321" s="2">
        <f t="shared" si="22"/>
        <v>0</v>
      </c>
      <c r="L321" s="5"/>
      <c r="P321" s="48"/>
    </row>
    <row r="322" spans="1:16" x14ac:dyDescent="0.2">
      <c r="A322" s="6">
        <f t="shared" si="25"/>
        <v>12</v>
      </c>
      <c r="B322" s="1"/>
      <c r="C322" s="15" t="s">
        <v>298</v>
      </c>
      <c r="D322" s="1"/>
      <c r="E322" s="2">
        <f>+[1]Summary!AG322</f>
        <v>0</v>
      </c>
      <c r="F322" s="2">
        <f>IF(Comparison!G322="",0,Comparison!G322)</f>
        <v>0</v>
      </c>
      <c r="G322" s="2">
        <f t="shared" si="21"/>
        <v>0</v>
      </c>
      <c r="H322" s="5"/>
      <c r="I322" s="115">
        <f>+'[2]Total Proposed Rate Y2 Full-GF'!AG322</f>
        <v>0</v>
      </c>
      <c r="J322" s="111">
        <f>IF(Comparison!I322="",0,Comparison!I322)</f>
        <v>0</v>
      </c>
      <c r="K322" s="2">
        <f t="shared" si="22"/>
        <v>0</v>
      </c>
      <c r="L322" s="5"/>
      <c r="P322" s="48"/>
    </row>
    <row r="323" spans="1:16" x14ac:dyDescent="0.2">
      <c r="A323" s="6">
        <f t="shared" si="25"/>
        <v>13</v>
      </c>
      <c r="B323" s="1"/>
      <c r="C323" s="15" t="s">
        <v>24</v>
      </c>
      <c r="D323" s="1"/>
      <c r="E323" s="2">
        <f>+[1]Summary!AG323</f>
        <v>0</v>
      </c>
      <c r="F323" s="2">
        <f>IF(Comparison!G323="",0,Comparison!G323)</f>
        <v>0</v>
      </c>
      <c r="G323" s="2">
        <f t="shared" si="21"/>
        <v>0</v>
      </c>
      <c r="H323" s="5"/>
      <c r="I323" s="115">
        <f>+'[2]Total Proposed Rate Y2 Full-GF'!AG323</f>
        <v>0</v>
      </c>
      <c r="J323" s="111">
        <f>IF(Comparison!I323="",0,Comparison!I323)</f>
        <v>0</v>
      </c>
      <c r="K323" s="2">
        <f t="shared" si="22"/>
        <v>0</v>
      </c>
      <c r="L323" s="5"/>
      <c r="P323" s="48"/>
    </row>
    <row r="324" spans="1:16" x14ac:dyDescent="0.2">
      <c r="A324" s="6">
        <f t="shared" si="25"/>
        <v>14</v>
      </c>
      <c r="B324" s="1"/>
      <c r="C324" s="14" t="s">
        <v>21</v>
      </c>
      <c r="D324" s="1"/>
      <c r="E324" s="2">
        <f>+[1]Summary!AG324</f>
        <v>0</v>
      </c>
      <c r="F324" s="2">
        <f>IF(Comparison!G324="",0,Comparison!G324)</f>
        <v>0</v>
      </c>
      <c r="G324" s="2">
        <f t="shared" si="21"/>
        <v>0</v>
      </c>
      <c r="H324" s="5"/>
      <c r="I324" s="115">
        <f>+'[2]Total Proposed Rate Y2 Full-GF'!AG324</f>
        <v>0</v>
      </c>
      <c r="J324" s="111">
        <f>IF(Comparison!I324="",0,Comparison!I324)</f>
        <v>0</v>
      </c>
      <c r="K324" s="2">
        <f t="shared" si="22"/>
        <v>0</v>
      </c>
      <c r="L324" s="5"/>
      <c r="P324" s="48"/>
    </row>
    <row r="325" spans="1:16" x14ac:dyDescent="0.2">
      <c r="A325" s="6">
        <f t="shared" si="25"/>
        <v>15</v>
      </c>
      <c r="B325" s="1"/>
      <c r="C325" s="15" t="s">
        <v>23</v>
      </c>
      <c r="D325" s="1"/>
      <c r="E325" s="2">
        <f>+[1]Summary!AG325</f>
        <v>0</v>
      </c>
      <c r="F325" s="2">
        <f>IF(Comparison!G325="",0,Comparison!G325)</f>
        <v>0</v>
      </c>
      <c r="G325" s="2">
        <f t="shared" si="21"/>
        <v>0</v>
      </c>
      <c r="H325" s="5"/>
      <c r="I325" s="115">
        <f>+'[2]Total Proposed Rate Y2 Full-GF'!AG325</f>
        <v>0</v>
      </c>
      <c r="J325" s="111">
        <f>IF(Comparison!I325="",0,Comparison!I325)</f>
        <v>0</v>
      </c>
      <c r="K325" s="2">
        <f t="shared" si="22"/>
        <v>0</v>
      </c>
      <c r="L325" s="5"/>
      <c r="P325" s="48"/>
    </row>
    <row r="326" spans="1:16" x14ac:dyDescent="0.2">
      <c r="A326" s="6">
        <f t="shared" si="25"/>
        <v>16</v>
      </c>
      <c r="B326" s="1"/>
      <c r="C326" s="15" t="s">
        <v>297</v>
      </c>
      <c r="D326" s="1"/>
      <c r="E326" s="2">
        <f>+[1]Summary!AG326</f>
        <v>0</v>
      </c>
      <c r="F326" s="2">
        <f>IF(Comparison!G326="",0,Comparison!G326)</f>
        <v>0</v>
      </c>
      <c r="G326" s="2">
        <f t="shared" si="21"/>
        <v>0</v>
      </c>
      <c r="H326" s="5"/>
      <c r="I326" s="115">
        <f>+'[2]Total Proposed Rate Y2 Full-GF'!AG326</f>
        <v>0</v>
      </c>
      <c r="J326" s="111">
        <f>IF(Comparison!I326="",0,Comparison!I326)</f>
        <v>0</v>
      </c>
      <c r="K326" s="2">
        <f t="shared" si="22"/>
        <v>0</v>
      </c>
      <c r="L326" s="5"/>
      <c r="P326" s="48"/>
    </row>
    <row r="327" spans="1:16" x14ac:dyDescent="0.2">
      <c r="A327" s="6">
        <f t="shared" si="25"/>
        <v>17</v>
      </c>
      <c r="B327" s="1"/>
      <c r="C327" s="15" t="s">
        <v>298</v>
      </c>
      <c r="D327" s="1"/>
      <c r="E327" s="2">
        <f>+[1]Summary!AG327</f>
        <v>0</v>
      </c>
      <c r="F327" s="2">
        <f>IF(Comparison!G327="",0,Comparison!G327)</f>
        <v>0</v>
      </c>
      <c r="G327" s="2">
        <f t="shared" si="21"/>
        <v>0</v>
      </c>
      <c r="H327" s="5"/>
      <c r="I327" s="115">
        <f>+'[2]Total Proposed Rate Y2 Full-GF'!AG327</f>
        <v>0</v>
      </c>
      <c r="J327" s="111">
        <f>IF(Comparison!I327="",0,Comparison!I327)</f>
        <v>0</v>
      </c>
      <c r="K327" s="2">
        <f t="shared" si="22"/>
        <v>0</v>
      </c>
      <c r="L327" s="5"/>
      <c r="P327" s="48"/>
    </row>
    <row r="328" spans="1:16" x14ac:dyDescent="0.2">
      <c r="A328" s="6">
        <f t="shared" si="25"/>
        <v>18</v>
      </c>
      <c r="B328" s="1"/>
      <c r="C328" s="14" t="s">
        <v>28</v>
      </c>
      <c r="D328" s="1"/>
      <c r="E328" s="2">
        <f>+[1]Summary!AG328</f>
        <v>0</v>
      </c>
      <c r="F328" s="2">
        <f>IF(Comparison!G328="",0,Comparison!G328)</f>
        <v>0</v>
      </c>
      <c r="G328" s="2">
        <f t="shared" si="21"/>
        <v>0</v>
      </c>
      <c r="H328" s="5"/>
      <c r="I328" s="115">
        <f>+'[2]Total Proposed Rate Y2 Full-GF'!AG328</f>
        <v>0</v>
      </c>
      <c r="J328" s="111">
        <f>IF(Comparison!I328="",0,Comparison!I328)</f>
        <v>0</v>
      </c>
      <c r="K328" s="2">
        <f t="shared" si="22"/>
        <v>0</v>
      </c>
      <c r="L328" s="5"/>
      <c r="P328" s="48"/>
    </row>
    <row r="329" spans="1:16" x14ac:dyDescent="0.2">
      <c r="A329" s="6">
        <f t="shared" si="25"/>
        <v>19</v>
      </c>
      <c r="B329" s="1"/>
      <c r="C329" s="14"/>
      <c r="D329" s="1"/>
      <c r="E329" s="2">
        <f>+[1]Summary!AG329</f>
        <v>0</v>
      </c>
      <c r="F329" s="2">
        <f>IF(Comparison!G329="",0,Comparison!G329)</f>
        <v>0</v>
      </c>
      <c r="G329" s="2">
        <f t="shared" si="21"/>
        <v>0</v>
      </c>
      <c r="H329" s="5"/>
      <c r="I329" s="115">
        <f>+'[2]Total Proposed Rate Y2 Full-GF'!AG329</f>
        <v>0</v>
      </c>
      <c r="J329" s="111">
        <f>IF(Comparison!I329="",0,Comparison!I329)</f>
        <v>0</v>
      </c>
      <c r="K329" s="2">
        <f t="shared" si="22"/>
        <v>0</v>
      </c>
      <c r="L329" s="5"/>
      <c r="P329" s="48"/>
    </row>
    <row r="330" spans="1:16" x14ac:dyDescent="0.2">
      <c r="A330" s="6"/>
      <c r="B330" s="1"/>
      <c r="C330" s="14"/>
      <c r="D330" s="1"/>
      <c r="E330" s="2">
        <f>+[1]Summary!AG330</f>
        <v>0</v>
      </c>
      <c r="F330" s="2">
        <f>IF(Comparison!G330="",0,Comparison!G330)</f>
        <v>0</v>
      </c>
      <c r="G330" s="2">
        <f t="shared" si="21"/>
        <v>0</v>
      </c>
      <c r="H330" s="5"/>
      <c r="I330" s="115">
        <f>+'[2]Total Proposed Rate Y2 Full-GF'!AG330</f>
        <v>0</v>
      </c>
      <c r="J330" s="111">
        <f>IF(Comparison!I330="",0,Comparison!I330)</f>
        <v>0</v>
      </c>
      <c r="K330" s="2">
        <f t="shared" si="22"/>
        <v>0</v>
      </c>
      <c r="L330" s="5"/>
      <c r="P330" s="48"/>
    </row>
    <row r="331" spans="1:16" ht="10.5" x14ac:dyDescent="0.25">
      <c r="A331" s="6">
        <v>1</v>
      </c>
      <c r="B331" s="1"/>
      <c r="C331" s="12" t="s">
        <v>43</v>
      </c>
      <c r="D331" s="1"/>
      <c r="E331" s="2">
        <f>+[1]Summary!AG331</f>
        <v>0</v>
      </c>
      <c r="F331" s="2">
        <f>IF(Comparison!G331="",0,Comparison!G331)</f>
        <v>0</v>
      </c>
      <c r="G331" s="2">
        <f t="shared" ref="G331:G394" si="26">+F331-E331</f>
        <v>0</v>
      </c>
      <c r="H331" s="5"/>
      <c r="I331" s="115">
        <f>+'[2]Total Proposed Rate Y2 Full-GF'!AG331</f>
        <v>0</v>
      </c>
      <c r="J331" s="111">
        <f>IF(Comparison!I331="",0,Comparison!I331)</f>
        <v>0</v>
      </c>
      <c r="K331" s="2">
        <f t="shared" si="22"/>
        <v>0</v>
      </c>
      <c r="L331" s="5"/>
      <c r="P331" s="48"/>
    </row>
    <row r="332" spans="1:16" x14ac:dyDescent="0.2">
      <c r="A332" s="6">
        <f t="shared" ref="A332:A349" si="27">+A331+1</f>
        <v>2</v>
      </c>
      <c r="B332" s="1"/>
      <c r="C332" s="1" t="s">
        <v>12</v>
      </c>
      <c r="D332" s="1"/>
      <c r="E332" s="2">
        <f>+[1]Summary!AG332</f>
        <v>0</v>
      </c>
      <c r="F332" s="2">
        <f>IF(Comparison!G332="",0,Comparison!G332)</f>
        <v>0</v>
      </c>
      <c r="G332" s="2">
        <f t="shared" si="26"/>
        <v>0</v>
      </c>
      <c r="H332" s="5"/>
      <c r="I332" s="115">
        <f>+'[2]Total Proposed Rate Y2 Full-GF'!AG332</f>
        <v>0</v>
      </c>
      <c r="J332" s="111">
        <f>IF(Comparison!I332="",0,Comparison!I332)</f>
        <v>0</v>
      </c>
      <c r="K332" s="2">
        <f t="shared" ref="K332:K395" si="28">+J332-I332</f>
        <v>0</v>
      </c>
      <c r="L332" s="5"/>
      <c r="P332" s="48"/>
    </row>
    <row r="333" spans="1:16" x14ac:dyDescent="0.2">
      <c r="A333" s="6">
        <f t="shared" si="27"/>
        <v>3</v>
      </c>
      <c r="B333" s="1"/>
      <c r="C333" s="1" t="s">
        <v>14</v>
      </c>
      <c r="E333" s="2">
        <f>+[1]Summary!AG333</f>
        <v>0</v>
      </c>
      <c r="F333" s="2">
        <f>IF(Comparison!G333="",0,Comparison!G333)</f>
        <v>0</v>
      </c>
      <c r="G333" s="2">
        <f t="shared" si="26"/>
        <v>0</v>
      </c>
      <c r="H333" s="5"/>
      <c r="I333" s="115">
        <f>+'[2]Total Proposed Rate Y2 Full-GF'!AG333</f>
        <v>0</v>
      </c>
      <c r="J333" s="111">
        <f>IF(Comparison!I333="",0,Comparison!I333)</f>
        <v>0</v>
      </c>
      <c r="K333" s="2">
        <f t="shared" si="28"/>
        <v>0</v>
      </c>
      <c r="L333" s="5"/>
      <c r="P333" s="48"/>
    </row>
    <row r="334" spans="1:16" x14ac:dyDescent="0.2">
      <c r="A334" s="6">
        <f t="shared" si="27"/>
        <v>4</v>
      </c>
      <c r="B334" s="1"/>
      <c r="C334" s="42" t="s">
        <v>142</v>
      </c>
      <c r="E334" s="2">
        <f>+[1]Summary!AG334</f>
        <v>0</v>
      </c>
      <c r="F334" s="2">
        <f>IF(Comparison!G334="",0,Comparison!G334)</f>
        <v>0</v>
      </c>
      <c r="G334" s="2">
        <f t="shared" si="26"/>
        <v>0</v>
      </c>
      <c r="H334" s="5"/>
      <c r="I334" s="115">
        <f>+'[2]Total Proposed Rate Y2 Full-GF'!AG334</f>
        <v>0</v>
      </c>
      <c r="J334" s="111">
        <f>IF(Comparison!I334="",0,Comparison!I334)</f>
        <v>0</v>
      </c>
      <c r="K334" s="2">
        <f t="shared" si="28"/>
        <v>0</v>
      </c>
      <c r="L334" s="5"/>
      <c r="P334" s="48"/>
    </row>
    <row r="335" spans="1:16" x14ac:dyDescent="0.2">
      <c r="A335" s="6">
        <f t="shared" si="27"/>
        <v>5</v>
      </c>
      <c r="B335" s="1"/>
      <c r="C335" s="1" t="s">
        <v>17</v>
      </c>
      <c r="E335" s="2">
        <f>+[1]Summary!AG335</f>
        <v>0</v>
      </c>
      <c r="F335" s="2">
        <f>IF(Comparison!G335="",0,Comparison!G335)</f>
        <v>0</v>
      </c>
      <c r="G335" s="2">
        <f t="shared" si="26"/>
        <v>0</v>
      </c>
      <c r="H335" s="5"/>
      <c r="I335" s="115">
        <f>+'[2]Total Proposed Rate Y2 Full-GF'!AG335</f>
        <v>0</v>
      </c>
      <c r="J335" s="111">
        <f>IF(Comparison!I335="",0,Comparison!I335)</f>
        <v>0</v>
      </c>
      <c r="K335" s="2">
        <f t="shared" si="28"/>
        <v>0</v>
      </c>
      <c r="L335" s="5"/>
      <c r="P335" s="48"/>
    </row>
    <row r="336" spans="1:16" x14ac:dyDescent="0.2">
      <c r="A336" s="6">
        <f t="shared" si="27"/>
        <v>6</v>
      </c>
      <c r="B336" s="1"/>
      <c r="C336" s="1" t="s">
        <v>18</v>
      </c>
      <c r="E336" s="2">
        <f>+[1]Summary!AG336</f>
        <v>0</v>
      </c>
      <c r="F336" s="2">
        <f>IF(Comparison!G336="",0,Comparison!G336)</f>
        <v>0</v>
      </c>
      <c r="G336" s="2">
        <f t="shared" si="26"/>
        <v>0</v>
      </c>
      <c r="H336" s="5"/>
      <c r="I336" s="115">
        <f>+'[2]Total Proposed Rate Y2 Full-GF'!AG336</f>
        <v>0</v>
      </c>
      <c r="J336" s="111">
        <f>IF(Comparison!I336="",0,Comparison!I336)</f>
        <v>0</v>
      </c>
      <c r="K336" s="2">
        <f t="shared" si="28"/>
        <v>0</v>
      </c>
      <c r="L336" s="5"/>
      <c r="P336" s="48"/>
    </row>
    <row r="337" spans="1:16" x14ac:dyDescent="0.2">
      <c r="A337" s="6">
        <f t="shared" si="27"/>
        <v>7</v>
      </c>
      <c r="B337" s="1"/>
      <c r="C337" s="1" t="s">
        <v>19</v>
      </c>
      <c r="E337" s="2">
        <f>+[1]Summary!AG337</f>
        <v>0</v>
      </c>
      <c r="F337" s="2">
        <f>IF(Comparison!G337="",0,Comparison!G337)</f>
        <v>0</v>
      </c>
      <c r="G337" s="2">
        <f t="shared" si="26"/>
        <v>0</v>
      </c>
      <c r="H337" s="5"/>
      <c r="I337" s="115">
        <f>+'[2]Total Proposed Rate Y2 Full-GF'!AG337</f>
        <v>0</v>
      </c>
      <c r="J337" s="111">
        <f>IF(Comparison!I337="",0,Comparison!I337)</f>
        <v>0</v>
      </c>
      <c r="K337" s="2">
        <f t="shared" si="28"/>
        <v>0</v>
      </c>
      <c r="L337" s="5"/>
      <c r="P337" s="48"/>
    </row>
    <row r="338" spans="1:16" x14ac:dyDescent="0.2">
      <c r="A338" s="6">
        <f t="shared" si="27"/>
        <v>8</v>
      </c>
      <c r="B338" s="1"/>
      <c r="C338" s="1" t="s">
        <v>20</v>
      </c>
      <c r="D338" s="1"/>
      <c r="E338" s="2">
        <f>+[1]Summary!AG338</f>
        <v>0</v>
      </c>
      <c r="F338" s="2">
        <f>IF(Comparison!G338="",0,Comparison!G338)</f>
        <v>0</v>
      </c>
      <c r="G338" s="2">
        <f t="shared" si="26"/>
        <v>0</v>
      </c>
      <c r="H338" s="5"/>
      <c r="I338" s="115">
        <f>+'[2]Total Proposed Rate Y2 Full-GF'!AG338</f>
        <v>0</v>
      </c>
      <c r="J338" s="111">
        <f>IF(Comparison!I338="",0,Comparison!I338)</f>
        <v>0</v>
      </c>
      <c r="K338" s="2">
        <f t="shared" si="28"/>
        <v>0</v>
      </c>
      <c r="L338" s="5"/>
      <c r="P338" s="48"/>
    </row>
    <row r="339" spans="1:16" x14ac:dyDescent="0.2">
      <c r="A339" s="6">
        <f t="shared" si="27"/>
        <v>9</v>
      </c>
      <c r="B339" s="1"/>
      <c r="C339" s="14" t="s">
        <v>21</v>
      </c>
      <c r="D339" s="1"/>
      <c r="E339" s="2">
        <f>+[1]Summary!AG339</f>
        <v>0</v>
      </c>
      <c r="F339" s="2">
        <f>IF(Comparison!G339="",0,Comparison!G339)</f>
        <v>0</v>
      </c>
      <c r="G339" s="2">
        <f t="shared" si="26"/>
        <v>0</v>
      </c>
      <c r="H339" s="5"/>
      <c r="I339" s="115">
        <f>+'[2]Total Proposed Rate Y2 Full-GF'!AG339</f>
        <v>0</v>
      </c>
      <c r="J339" s="111">
        <f>IF(Comparison!I339="",0,Comparison!I339)</f>
        <v>0</v>
      </c>
      <c r="K339" s="2">
        <f t="shared" si="28"/>
        <v>0</v>
      </c>
      <c r="L339" s="5"/>
      <c r="P339" s="48"/>
    </row>
    <row r="340" spans="1:16" x14ac:dyDescent="0.2">
      <c r="A340" s="6">
        <f t="shared" si="27"/>
        <v>10</v>
      </c>
      <c r="B340" s="1"/>
      <c r="C340" s="15" t="s">
        <v>23</v>
      </c>
      <c r="D340" s="1"/>
      <c r="E340" s="2">
        <f>+[1]Summary!AG340</f>
        <v>0</v>
      </c>
      <c r="F340" s="2">
        <f>IF(Comparison!G340="",0,Comparison!G340)</f>
        <v>0</v>
      </c>
      <c r="G340" s="2">
        <f t="shared" si="26"/>
        <v>0</v>
      </c>
      <c r="H340" s="5"/>
      <c r="I340" s="115">
        <f>+'[2]Total Proposed Rate Y2 Full-GF'!AG340</f>
        <v>0</v>
      </c>
      <c r="J340" s="111">
        <f>IF(Comparison!I340="",0,Comparison!I340)</f>
        <v>0</v>
      </c>
      <c r="K340" s="2">
        <f t="shared" si="28"/>
        <v>0</v>
      </c>
      <c r="L340" s="5"/>
      <c r="P340" s="48"/>
    </row>
    <row r="341" spans="1:16" x14ac:dyDescent="0.2">
      <c r="A341" s="6">
        <f t="shared" si="27"/>
        <v>11</v>
      </c>
      <c r="B341" s="1"/>
      <c r="C341" s="15" t="s">
        <v>297</v>
      </c>
      <c r="D341" s="1"/>
      <c r="E341" s="2">
        <f>+[1]Summary!AG341</f>
        <v>0</v>
      </c>
      <c r="F341" s="2">
        <f>IF(Comparison!G341="",0,Comparison!G341)</f>
        <v>0</v>
      </c>
      <c r="G341" s="2">
        <f t="shared" si="26"/>
        <v>0</v>
      </c>
      <c r="H341" s="5"/>
      <c r="I341" s="115">
        <f>+'[2]Total Proposed Rate Y2 Full-GF'!AG341</f>
        <v>0</v>
      </c>
      <c r="J341" s="111">
        <f>IF(Comparison!I341="",0,Comparison!I341)</f>
        <v>0</v>
      </c>
      <c r="K341" s="2">
        <f t="shared" si="28"/>
        <v>0</v>
      </c>
      <c r="L341" s="5"/>
      <c r="P341" s="48"/>
    </row>
    <row r="342" spans="1:16" x14ac:dyDescent="0.2">
      <c r="A342" s="6">
        <f t="shared" si="27"/>
        <v>12</v>
      </c>
      <c r="B342" s="1"/>
      <c r="C342" s="15" t="s">
        <v>298</v>
      </c>
      <c r="D342" s="1"/>
      <c r="E342" s="2">
        <f>+[1]Summary!AG342</f>
        <v>0</v>
      </c>
      <c r="F342" s="2">
        <f>IF(Comparison!G342="",0,Comparison!G342)</f>
        <v>0</v>
      </c>
      <c r="G342" s="2">
        <f t="shared" si="26"/>
        <v>0</v>
      </c>
      <c r="H342" s="5"/>
      <c r="I342" s="115">
        <f>+'[2]Total Proposed Rate Y2 Full-GF'!AG342</f>
        <v>0</v>
      </c>
      <c r="J342" s="111">
        <f>IF(Comparison!I342="",0,Comparison!I342)</f>
        <v>0</v>
      </c>
      <c r="K342" s="2">
        <f t="shared" si="28"/>
        <v>0</v>
      </c>
      <c r="L342" s="5"/>
      <c r="P342" s="48"/>
    </row>
    <row r="343" spans="1:16" x14ac:dyDescent="0.2">
      <c r="A343" s="6">
        <f t="shared" si="27"/>
        <v>13</v>
      </c>
      <c r="B343" s="1"/>
      <c r="C343" s="15" t="s">
        <v>24</v>
      </c>
      <c r="D343" s="1"/>
      <c r="E343" s="2">
        <f>+[1]Summary!AG343</f>
        <v>0</v>
      </c>
      <c r="F343" s="2">
        <f>IF(Comparison!G343="",0,Comparison!G343)</f>
        <v>0</v>
      </c>
      <c r="G343" s="2">
        <f t="shared" si="26"/>
        <v>0</v>
      </c>
      <c r="H343" s="5"/>
      <c r="I343" s="115">
        <f>+'[2]Total Proposed Rate Y2 Full-GF'!AG343</f>
        <v>0</v>
      </c>
      <c r="J343" s="111">
        <f>IF(Comparison!I343="",0,Comparison!I343)</f>
        <v>0</v>
      </c>
      <c r="K343" s="2">
        <f t="shared" si="28"/>
        <v>0</v>
      </c>
      <c r="L343" s="5"/>
      <c r="P343" s="48"/>
    </row>
    <row r="344" spans="1:16" x14ac:dyDescent="0.2">
      <c r="A344" s="6">
        <f t="shared" si="27"/>
        <v>14</v>
      </c>
      <c r="B344" s="1"/>
      <c r="C344" s="14" t="s">
        <v>21</v>
      </c>
      <c r="D344" s="1"/>
      <c r="E344" s="2">
        <f>+[1]Summary!AG344</f>
        <v>0</v>
      </c>
      <c r="F344" s="2">
        <f>IF(Comparison!G344="",0,Comparison!G344)</f>
        <v>0</v>
      </c>
      <c r="G344" s="2">
        <f t="shared" si="26"/>
        <v>0</v>
      </c>
      <c r="H344" s="5"/>
      <c r="I344" s="115">
        <f>+'[2]Total Proposed Rate Y2 Full-GF'!AG344</f>
        <v>0</v>
      </c>
      <c r="J344" s="111">
        <f>IF(Comparison!I344="",0,Comparison!I344)</f>
        <v>0</v>
      </c>
      <c r="K344" s="2">
        <f t="shared" si="28"/>
        <v>0</v>
      </c>
      <c r="L344" s="5"/>
      <c r="P344" s="48"/>
    </row>
    <row r="345" spans="1:16" x14ac:dyDescent="0.2">
      <c r="A345" s="6">
        <f t="shared" si="27"/>
        <v>15</v>
      </c>
      <c r="B345" s="1"/>
      <c r="C345" s="15" t="s">
        <v>23</v>
      </c>
      <c r="D345" s="1"/>
      <c r="E345" s="2">
        <f>+[1]Summary!AG345</f>
        <v>0</v>
      </c>
      <c r="F345" s="2">
        <f>IF(Comparison!G345="",0,Comparison!G345)</f>
        <v>0</v>
      </c>
      <c r="G345" s="2">
        <f t="shared" si="26"/>
        <v>0</v>
      </c>
      <c r="H345" s="5"/>
      <c r="I345" s="115">
        <f>+'[2]Total Proposed Rate Y2 Full-GF'!AG345</f>
        <v>0</v>
      </c>
      <c r="J345" s="111">
        <f>IF(Comparison!I345="",0,Comparison!I345)</f>
        <v>0</v>
      </c>
      <c r="K345" s="2">
        <f t="shared" si="28"/>
        <v>0</v>
      </c>
      <c r="L345" s="5"/>
      <c r="P345" s="48"/>
    </row>
    <row r="346" spans="1:16" x14ac:dyDescent="0.2">
      <c r="A346" s="6">
        <f t="shared" si="27"/>
        <v>16</v>
      </c>
      <c r="B346" s="1"/>
      <c r="C346" s="15" t="s">
        <v>297</v>
      </c>
      <c r="D346" s="1"/>
      <c r="E346" s="2">
        <f>+[1]Summary!AG346</f>
        <v>0</v>
      </c>
      <c r="F346" s="2">
        <f>IF(Comparison!G346="",0,Comparison!G346)</f>
        <v>0</v>
      </c>
      <c r="G346" s="2">
        <f t="shared" si="26"/>
        <v>0</v>
      </c>
      <c r="H346" s="5"/>
      <c r="I346" s="115">
        <f>+'[2]Total Proposed Rate Y2 Full-GF'!AG346</f>
        <v>0</v>
      </c>
      <c r="J346" s="111">
        <f>IF(Comparison!I346="",0,Comparison!I346)</f>
        <v>0</v>
      </c>
      <c r="K346" s="2">
        <f t="shared" si="28"/>
        <v>0</v>
      </c>
      <c r="L346" s="5"/>
      <c r="P346" s="48"/>
    </row>
    <row r="347" spans="1:16" x14ac:dyDescent="0.2">
      <c r="A347" s="6">
        <f t="shared" si="27"/>
        <v>17</v>
      </c>
      <c r="B347" s="1"/>
      <c r="C347" s="15" t="s">
        <v>298</v>
      </c>
      <c r="D347" s="1"/>
      <c r="E347" s="2">
        <f>+[1]Summary!AG347</f>
        <v>0</v>
      </c>
      <c r="F347" s="2">
        <f>IF(Comparison!G347="",0,Comparison!G347)</f>
        <v>0</v>
      </c>
      <c r="G347" s="2">
        <f t="shared" si="26"/>
        <v>0</v>
      </c>
      <c r="H347" s="5"/>
      <c r="I347" s="115">
        <f>+'[2]Total Proposed Rate Y2 Full-GF'!AG347</f>
        <v>0</v>
      </c>
      <c r="J347" s="111">
        <f>IF(Comparison!I347="",0,Comparison!I347)</f>
        <v>0</v>
      </c>
      <c r="K347" s="2">
        <f t="shared" si="28"/>
        <v>0</v>
      </c>
      <c r="L347" s="5"/>
      <c r="P347" s="48"/>
    </row>
    <row r="348" spans="1:16" x14ac:dyDescent="0.2">
      <c r="A348" s="6">
        <f t="shared" si="27"/>
        <v>18</v>
      </c>
      <c r="B348" s="1"/>
      <c r="C348" s="14" t="s">
        <v>28</v>
      </c>
      <c r="D348" s="1"/>
      <c r="E348" s="2">
        <f>+[1]Summary!AG348</f>
        <v>0</v>
      </c>
      <c r="F348" s="2">
        <f>IF(Comparison!G348="",0,Comparison!G348)</f>
        <v>0</v>
      </c>
      <c r="G348" s="2">
        <f t="shared" si="26"/>
        <v>0</v>
      </c>
      <c r="H348" s="5"/>
      <c r="I348" s="115">
        <f>+'[2]Total Proposed Rate Y2 Full-GF'!AG348</f>
        <v>0</v>
      </c>
      <c r="J348" s="111">
        <f>IF(Comparison!I348="",0,Comparison!I348)</f>
        <v>0</v>
      </c>
      <c r="K348" s="2">
        <f t="shared" si="28"/>
        <v>0</v>
      </c>
      <c r="L348" s="5"/>
      <c r="P348" s="48"/>
    </row>
    <row r="349" spans="1:16" x14ac:dyDescent="0.2">
      <c r="A349" s="6">
        <f t="shared" si="27"/>
        <v>19</v>
      </c>
      <c r="B349" s="1"/>
      <c r="C349" s="14"/>
      <c r="D349" s="1"/>
      <c r="E349" s="2">
        <f>+[1]Summary!AG349</f>
        <v>0</v>
      </c>
      <c r="F349" s="2">
        <f>IF(Comparison!G349="",0,Comparison!G349)</f>
        <v>0</v>
      </c>
      <c r="G349" s="2">
        <f t="shared" si="26"/>
        <v>0</v>
      </c>
      <c r="H349" s="5"/>
      <c r="I349" s="115">
        <f>+'[2]Total Proposed Rate Y2 Full-GF'!AG349</f>
        <v>0</v>
      </c>
      <c r="J349" s="111">
        <f>IF(Comparison!I349="",0,Comparison!I349)</f>
        <v>0</v>
      </c>
      <c r="K349" s="2">
        <f t="shared" si="28"/>
        <v>0</v>
      </c>
      <c r="L349" s="5"/>
      <c r="P349" s="48"/>
    </row>
    <row r="350" spans="1:16" x14ac:dyDescent="0.2">
      <c r="A350" s="6"/>
      <c r="B350" s="1"/>
      <c r="C350" s="14"/>
      <c r="D350" s="1"/>
      <c r="E350" s="2">
        <f>+[1]Summary!AG350</f>
        <v>0</v>
      </c>
      <c r="F350" s="2">
        <f>IF(Comparison!G350="",0,Comparison!G350)</f>
        <v>0</v>
      </c>
      <c r="G350" s="2">
        <f t="shared" si="26"/>
        <v>0</v>
      </c>
      <c r="H350" s="5"/>
      <c r="I350" s="115">
        <f>+'[2]Total Proposed Rate Y2 Full-GF'!AG350</f>
        <v>0</v>
      </c>
      <c r="J350" s="111">
        <f>IF(Comparison!I350="",0,Comparison!I350)</f>
        <v>0</v>
      </c>
      <c r="K350" s="2">
        <f t="shared" si="28"/>
        <v>0</v>
      </c>
      <c r="L350" s="5"/>
      <c r="P350" s="48"/>
    </row>
    <row r="351" spans="1:16" ht="10.5" x14ac:dyDescent="0.25">
      <c r="A351" s="6">
        <v>1</v>
      </c>
      <c r="B351" s="1"/>
      <c r="C351" s="12" t="s">
        <v>44</v>
      </c>
      <c r="E351" s="2">
        <f>+[1]Summary!AG351</f>
        <v>0</v>
      </c>
      <c r="F351" s="2">
        <f>IF(Comparison!G351="",0,Comparison!G351)</f>
        <v>0</v>
      </c>
      <c r="G351" s="2">
        <f t="shared" si="26"/>
        <v>0</v>
      </c>
      <c r="H351" s="5"/>
      <c r="I351" s="115">
        <f>+'[2]Total Proposed Rate Y2 Full-GF'!AG351</f>
        <v>0</v>
      </c>
      <c r="J351" s="111">
        <f>IF(Comparison!I351="",0,Comparison!I351)</f>
        <v>0</v>
      </c>
      <c r="K351" s="2">
        <f t="shared" si="28"/>
        <v>0</v>
      </c>
      <c r="L351" s="5"/>
      <c r="P351" s="48"/>
    </row>
    <row r="352" spans="1:16" x14ac:dyDescent="0.2">
      <c r="A352" s="6">
        <f t="shared" ref="A352:A370" si="29">+A351+1</f>
        <v>2</v>
      </c>
      <c r="B352" s="1"/>
      <c r="C352" s="1" t="s">
        <v>12</v>
      </c>
      <c r="E352" s="2">
        <f>+[1]Summary!AG352</f>
        <v>0</v>
      </c>
      <c r="F352" s="2">
        <f>IF(Comparison!G352="",0,Comparison!G352)</f>
        <v>0</v>
      </c>
      <c r="G352" s="2">
        <f t="shared" si="26"/>
        <v>0</v>
      </c>
      <c r="H352" s="5"/>
      <c r="I352" s="115">
        <f>+'[2]Total Proposed Rate Y2 Full-GF'!AG352</f>
        <v>0</v>
      </c>
      <c r="J352" s="111">
        <f>IF(Comparison!I352="",0,Comparison!I352)</f>
        <v>0</v>
      </c>
      <c r="K352" s="2">
        <f t="shared" si="28"/>
        <v>0</v>
      </c>
      <c r="L352" s="5"/>
      <c r="P352" s="48"/>
    </row>
    <row r="353" spans="1:16" x14ac:dyDescent="0.2">
      <c r="A353" s="6">
        <f t="shared" si="29"/>
        <v>3</v>
      </c>
      <c r="B353" s="1"/>
      <c r="C353" s="1" t="s">
        <v>14</v>
      </c>
      <c r="E353" s="2">
        <f>+[1]Summary!AG353</f>
        <v>0</v>
      </c>
      <c r="F353" s="2">
        <f>IF(Comparison!G353="",0,Comparison!G353)</f>
        <v>0</v>
      </c>
      <c r="G353" s="2">
        <f t="shared" si="26"/>
        <v>0</v>
      </c>
      <c r="H353" s="5"/>
      <c r="I353" s="115">
        <f>+'[2]Total Proposed Rate Y2 Full-GF'!AG353</f>
        <v>0</v>
      </c>
      <c r="J353" s="111">
        <f>IF(Comparison!I353="",0,Comparison!I353)</f>
        <v>0</v>
      </c>
      <c r="K353" s="2">
        <f t="shared" si="28"/>
        <v>0</v>
      </c>
      <c r="L353" s="5"/>
      <c r="P353" s="48"/>
    </row>
    <row r="354" spans="1:16" x14ac:dyDescent="0.2">
      <c r="A354" s="6">
        <f t="shared" si="29"/>
        <v>4</v>
      </c>
      <c r="B354" s="1"/>
      <c r="C354" s="42" t="s">
        <v>142</v>
      </c>
      <c r="E354" s="2">
        <f>+[1]Summary!AG354</f>
        <v>0</v>
      </c>
      <c r="F354" s="2">
        <f>IF(Comparison!G354="",0,Comparison!G354)</f>
        <v>0</v>
      </c>
      <c r="G354" s="2">
        <f t="shared" si="26"/>
        <v>0</v>
      </c>
      <c r="H354" s="5"/>
      <c r="I354" s="115">
        <f>+'[2]Total Proposed Rate Y2 Full-GF'!AG354</f>
        <v>0</v>
      </c>
      <c r="J354" s="111">
        <f>IF(Comparison!I354="",0,Comparison!I354)</f>
        <v>0</v>
      </c>
      <c r="K354" s="2">
        <f t="shared" si="28"/>
        <v>0</v>
      </c>
      <c r="L354" s="5"/>
      <c r="P354" s="48"/>
    </row>
    <row r="355" spans="1:16" x14ac:dyDescent="0.2">
      <c r="A355" s="6">
        <f t="shared" si="29"/>
        <v>5</v>
      </c>
      <c r="B355" s="1"/>
      <c r="C355" s="1" t="s">
        <v>17</v>
      </c>
      <c r="E355" s="2">
        <f>+[1]Summary!AG355</f>
        <v>0</v>
      </c>
      <c r="F355" s="2">
        <f>IF(Comparison!G355="",0,Comparison!G355)</f>
        <v>0</v>
      </c>
      <c r="G355" s="2">
        <f t="shared" si="26"/>
        <v>0</v>
      </c>
      <c r="H355" s="5"/>
      <c r="I355" s="115">
        <f>+'[2]Total Proposed Rate Y2 Full-GF'!AG355</f>
        <v>0</v>
      </c>
      <c r="J355" s="111">
        <f>IF(Comparison!I355="",0,Comparison!I355)</f>
        <v>0</v>
      </c>
      <c r="K355" s="2">
        <f t="shared" si="28"/>
        <v>0</v>
      </c>
      <c r="L355" s="5"/>
      <c r="P355" s="48"/>
    </row>
    <row r="356" spans="1:16" x14ac:dyDescent="0.2">
      <c r="A356" s="6">
        <f t="shared" si="29"/>
        <v>6</v>
      </c>
      <c r="B356" s="1"/>
      <c r="C356" s="1" t="s">
        <v>18</v>
      </c>
      <c r="E356" s="2">
        <f>+[1]Summary!AG356</f>
        <v>0</v>
      </c>
      <c r="F356" s="2">
        <f>IF(Comparison!G356="",0,Comparison!G356)</f>
        <v>0</v>
      </c>
      <c r="G356" s="2">
        <f t="shared" si="26"/>
        <v>0</v>
      </c>
      <c r="H356" s="5"/>
      <c r="I356" s="115">
        <f>+'[2]Total Proposed Rate Y2 Full-GF'!AG356</f>
        <v>0</v>
      </c>
      <c r="J356" s="111">
        <f>IF(Comparison!I356="",0,Comparison!I356)</f>
        <v>0</v>
      </c>
      <c r="K356" s="2">
        <f t="shared" si="28"/>
        <v>0</v>
      </c>
      <c r="L356" s="5"/>
      <c r="P356" s="48"/>
    </row>
    <row r="357" spans="1:16" x14ac:dyDescent="0.2">
      <c r="A357" s="6">
        <f t="shared" si="29"/>
        <v>7</v>
      </c>
      <c r="B357" s="1"/>
      <c r="C357" s="1" t="s">
        <v>19</v>
      </c>
      <c r="D357" s="1"/>
      <c r="E357" s="2">
        <f>+[1]Summary!AG357</f>
        <v>0</v>
      </c>
      <c r="F357" s="2">
        <f>IF(Comparison!G357="",0,Comparison!G357)</f>
        <v>0</v>
      </c>
      <c r="G357" s="2">
        <f t="shared" si="26"/>
        <v>0</v>
      </c>
      <c r="H357" s="5"/>
      <c r="I357" s="115">
        <f>+'[2]Total Proposed Rate Y2 Full-GF'!AG357</f>
        <v>0</v>
      </c>
      <c r="J357" s="111">
        <f>IF(Comparison!I357="",0,Comparison!I357)</f>
        <v>0</v>
      </c>
      <c r="K357" s="2">
        <f t="shared" si="28"/>
        <v>0</v>
      </c>
      <c r="L357" s="5"/>
      <c r="P357" s="48"/>
    </row>
    <row r="358" spans="1:16" x14ac:dyDescent="0.2">
      <c r="A358" s="6">
        <f t="shared" si="29"/>
        <v>8</v>
      </c>
      <c r="B358" s="1"/>
      <c r="C358" s="1" t="s">
        <v>20</v>
      </c>
      <c r="D358" s="1"/>
      <c r="E358" s="2">
        <f>+[1]Summary!AG358</f>
        <v>0</v>
      </c>
      <c r="F358" s="2">
        <f>IF(Comparison!G358="",0,Comparison!G358)</f>
        <v>0</v>
      </c>
      <c r="G358" s="2">
        <f t="shared" si="26"/>
        <v>0</v>
      </c>
      <c r="H358" s="5"/>
      <c r="I358" s="115">
        <f>+'[2]Total Proposed Rate Y2 Full-GF'!AG358</f>
        <v>0</v>
      </c>
      <c r="J358" s="111">
        <f>IF(Comparison!I358="",0,Comparison!I358)</f>
        <v>0</v>
      </c>
      <c r="K358" s="2">
        <f t="shared" si="28"/>
        <v>0</v>
      </c>
      <c r="L358" s="5"/>
      <c r="P358" s="48"/>
    </row>
    <row r="359" spans="1:16" x14ac:dyDescent="0.2">
      <c r="A359" s="6">
        <f t="shared" si="29"/>
        <v>9</v>
      </c>
      <c r="B359" s="1"/>
      <c r="C359" s="14" t="s">
        <v>21</v>
      </c>
      <c r="D359" s="1"/>
      <c r="E359" s="2">
        <f>+[1]Summary!AG359</f>
        <v>0</v>
      </c>
      <c r="F359" s="2">
        <f>IF(Comparison!G359="",0,Comparison!G359)</f>
        <v>0</v>
      </c>
      <c r="G359" s="2">
        <f t="shared" si="26"/>
        <v>0</v>
      </c>
      <c r="H359" s="5"/>
      <c r="I359" s="115">
        <f>+'[2]Total Proposed Rate Y2 Full-GF'!AG359</f>
        <v>0</v>
      </c>
      <c r="J359" s="111">
        <f>IF(Comparison!I359="",0,Comparison!I359)</f>
        <v>0</v>
      </c>
      <c r="K359" s="2">
        <f t="shared" si="28"/>
        <v>0</v>
      </c>
      <c r="L359" s="5"/>
      <c r="P359" s="48"/>
    </row>
    <row r="360" spans="1:16" x14ac:dyDescent="0.2">
      <c r="A360" s="6">
        <f t="shared" si="29"/>
        <v>10</v>
      </c>
      <c r="B360" s="1"/>
      <c r="C360" s="15" t="s">
        <v>23</v>
      </c>
      <c r="D360" s="1"/>
      <c r="E360" s="2">
        <f>+[1]Summary!AG360</f>
        <v>0</v>
      </c>
      <c r="F360" s="2">
        <f>IF(Comparison!G360="",0,Comparison!G360)</f>
        <v>0</v>
      </c>
      <c r="G360" s="2">
        <f t="shared" si="26"/>
        <v>0</v>
      </c>
      <c r="H360" s="5"/>
      <c r="I360" s="115">
        <f>+'[2]Total Proposed Rate Y2 Full-GF'!AG360</f>
        <v>0</v>
      </c>
      <c r="J360" s="111">
        <f>IF(Comparison!I360="",0,Comparison!I360)</f>
        <v>0</v>
      </c>
      <c r="K360" s="2">
        <f t="shared" si="28"/>
        <v>0</v>
      </c>
      <c r="L360" s="5"/>
      <c r="P360" s="48"/>
    </row>
    <row r="361" spans="1:16" x14ac:dyDescent="0.2">
      <c r="A361" s="6">
        <f t="shared" si="29"/>
        <v>11</v>
      </c>
      <c r="B361" s="1"/>
      <c r="C361" s="15" t="s">
        <v>297</v>
      </c>
      <c r="D361" s="1"/>
      <c r="E361" s="2">
        <f>+[1]Summary!AG361</f>
        <v>0</v>
      </c>
      <c r="F361" s="2">
        <f>IF(Comparison!G361="",0,Comparison!G361)</f>
        <v>0</v>
      </c>
      <c r="G361" s="2">
        <f t="shared" si="26"/>
        <v>0</v>
      </c>
      <c r="H361" s="5"/>
      <c r="I361" s="115">
        <f>+'[2]Total Proposed Rate Y2 Full-GF'!AG361</f>
        <v>0</v>
      </c>
      <c r="J361" s="111">
        <f>IF(Comparison!I361="",0,Comparison!I361)</f>
        <v>0</v>
      </c>
      <c r="K361" s="2">
        <f t="shared" si="28"/>
        <v>0</v>
      </c>
      <c r="L361" s="5"/>
      <c r="P361" s="48"/>
    </row>
    <row r="362" spans="1:16" x14ac:dyDescent="0.2">
      <c r="A362" s="6">
        <f t="shared" si="29"/>
        <v>12</v>
      </c>
      <c r="B362" s="1"/>
      <c r="C362" s="15" t="s">
        <v>298</v>
      </c>
      <c r="D362" s="1"/>
      <c r="E362" s="2">
        <f>+[1]Summary!AG362</f>
        <v>0</v>
      </c>
      <c r="F362" s="2">
        <f>IF(Comparison!G362="",0,Comparison!G362)</f>
        <v>0</v>
      </c>
      <c r="G362" s="2">
        <f t="shared" si="26"/>
        <v>0</v>
      </c>
      <c r="H362" s="5"/>
      <c r="I362" s="115">
        <f>+'[2]Total Proposed Rate Y2 Full-GF'!AG362</f>
        <v>0</v>
      </c>
      <c r="J362" s="111">
        <f>IF(Comparison!I362="",0,Comparison!I362)</f>
        <v>0</v>
      </c>
      <c r="K362" s="2">
        <f t="shared" si="28"/>
        <v>0</v>
      </c>
      <c r="L362" s="5"/>
      <c r="P362" s="48"/>
    </row>
    <row r="363" spans="1:16" x14ac:dyDescent="0.2">
      <c r="A363" s="6">
        <f t="shared" si="29"/>
        <v>13</v>
      </c>
      <c r="B363" s="1"/>
      <c r="C363" s="15" t="s">
        <v>24</v>
      </c>
      <c r="D363" s="1"/>
      <c r="E363" s="2">
        <f>+[1]Summary!AG363</f>
        <v>0</v>
      </c>
      <c r="F363" s="2">
        <f>IF(Comparison!G363="",0,Comparison!G363)</f>
        <v>0</v>
      </c>
      <c r="G363" s="2">
        <f t="shared" si="26"/>
        <v>0</v>
      </c>
      <c r="H363" s="5"/>
      <c r="I363" s="115">
        <f>+'[2]Total Proposed Rate Y2 Full-GF'!AG363</f>
        <v>0</v>
      </c>
      <c r="J363" s="111">
        <f>IF(Comparison!I363="",0,Comparison!I363)</f>
        <v>0</v>
      </c>
      <c r="K363" s="2">
        <f t="shared" si="28"/>
        <v>0</v>
      </c>
      <c r="L363" s="5"/>
      <c r="P363" s="48"/>
    </row>
    <row r="364" spans="1:16" x14ac:dyDescent="0.2">
      <c r="A364" s="6">
        <f t="shared" si="29"/>
        <v>14</v>
      </c>
      <c r="B364" s="1"/>
      <c r="C364" s="14" t="s">
        <v>21</v>
      </c>
      <c r="D364" s="1"/>
      <c r="E364" s="2">
        <f>+[1]Summary!AG364</f>
        <v>0</v>
      </c>
      <c r="F364" s="2">
        <f>IF(Comparison!G364="",0,Comparison!G364)</f>
        <v>0</v>
      </c>
      <c r="G364" s="2">
        <f t="shared" si="26"/>
        <v>0</v>
      </c>
      <c r="H364" s="5"/>
      <c r="I364" s="115">
        <f>+'[2]Total Proposed Rate Y2 Full-GF'!AG364</f>
        <v>0</v>
      </c>
      <c r="J364" s="111">
        <f>IF(Comparison!I364="",0,Comparison!I364)</f>
        <v>0</v>
      </c>
      <c r="K364" s="2">
        <f t="shared" si="28"/>
        <v>0</v>
      </c>
      <c r="L364" s="5"/>
      <c r="P364" s="48"/>
    </row>
    <row r="365" spans="1:16" x14ac:dyDescent="0.2">
      <c r="A365" s="6">
        <f t="shared" si="29"/>
        <v>15</v>
      </c>
      <c r="B365" s="1"/>
      <c r="C365" s="15" t="s">
        <v>23</v>
      </c>
      <c r="D365" s="1"/>
      <c r="E365" s="2">
        <f>+[1]Summary!AG365</f>
        <v>0</v>
      </c>
      <c r="F365" s="2">
        <f>IF(Comparison!G365="",0,Comparison!G365)</f>
        <v>0</v>
      </c>
      <c r="G365" s="2">
        <f t="shared" si="26"/>
        <v>0</v>
      </c>
      <c r="H365" s="5"/>
      <c r="I365" s="115">
        <f>+'[2]Total Proposed Rate Y2 Full-GF'!AG365</f>
        <v>0</v>
      </c>
      <c r="J365" s="111">
        <f>IF(Comparison!I365="",0,Comparison!I365)</f>
        <v>0</v>
      </c>
      <c r="K365" s="2">
        <f t="shared" si="28"/>
        <v>0</v>
      </c>
      <c r="L365" s="5"/>
      <c r="P365" s="48"/>
    </row>
    <row r="366" spans="1:16" x14ac:dyDescent="0.2">
      <c r="A366" s="6">
        <f t="shared" si="29"/>
        <v>16</v>
      </c>
      <c r="B366" s="1"/>
      <c r="C366" s="15" t="s">
        <v>297</v>
      </c>
      <c r="D366" s="1"/>
      <c r="E366" s="2">
        <f>+[1]Summary!AG366</f>
        <v>0</v>
      </c>
      <c r="F366" s="2">
        <f>IF(Comparison!G366="",0,Comparison!G366)</f>
        <v>0</v>
      </c>
      <c r="G366" s="2">
        <f t="shared" si="26"/>
        <v>0</v>
      </c>
      <c r="H366" s="5"/>
      <c r="I366" s="115">
        <f>+'[2]Total Proposed Rate Y2 Full-GF'!AG366</f>
        <v>0</v>
      </c>
      <c r="J366" s="111">
        <f>IF(Comparison!I366="",0,Comparison!I366)</f>
        <v>0</v>
      </c>
      <c r="K366" s="2">
        <f t="shared" si="28"/>
        <v>0</v>
      </c>
      <c r="L366" s="5"/>
      <c r="P366" s="48"/>
    </row>
    <row r="367" spans="1:16" x14ac:dyDescent="0.2">
      <c r="A367" s="6">
        <f t="shared" si="29"/>
        <v>17</v>
      </c>
      <c r="B367" s="1"/>
      <c r="C367" s="15" t="s">
        <v>298</v>
      </c>
      <c r="E367" s="2">
        <f>+[1]Summary!AG367</f>
        <v>0</v>
      </c>
      <c r="F367" s="2">
        <f>IF(Comparison!G367="",0,Comparison!G367)</f>
        <v>0</v>
      </c>
      <c r="G367" s="2">
        <f t="shared" si="26"/>
        <v>0</v>
      </c>
      <c r="H367" s="5"/>
      <c r="I367" s="115">
        <f>+'[2]Total Proposed Rate Y2 Full-GF'!AG367</f>
        <v>0</v>
      </c>
      <c r="J367" s="111">
        <f>IF(Comparison!I367="",0,Comparison!I367)</f>
        <v>0</v>
      </c>
      <c r="K367" s="2">
        <f t="shared" si="28"/>
        <v>0</v>
      </c>
      <c r="L367" s="5"/>
      <c r="P367" s="48"/>
    </row>
    <row r="368" spans="1:16" x14ac:dyDescent="0.2">
      <c r="A368" s="6">
        <f t="shared" si="29"/>
        <v>18</v>
      </c>
      <c r="B368" s="1"/>
      <c r="C368" s="14" t="s">
        <v>28</v>
      </c>
      <c r="D368" s="1"/>
      <c r="E368" s="2">
        <f>+[1]Summary!AG368</f>
        <v>0</v>
      </c>
      <c r="F368" s="2">
        <f>IF(Comparison!G368="",0,Comparison!G368)</f>
        <v>0</v>
      </c>
      <c r="G368" s="2">
        <f t="shared" si="26"/>
        <v>0</v>
      </c>
      <c r="H368" s="5"/>
      <c r="I368" s="115">
        <f>+'[2]Total Proposed Rate Y2 Full-GF'!AG368</f>
        <v>0</v>
      </c>
      <c r="J368" s="111">
        <f>IF(Comparison!I368="",0,Comparison!I368)</f>
        <v>0</v>
      </c>
      <c r="K368" s="2">
        <f t="shared" si="28"/>
        <v>0</v>
      </c>
      <c r="L368" s="5"/>
      <c r="P368" s="48"/>
    </row>
    <row r="369" spans="1:16" x14ac:dyDescent="0.2">
      <c r="A369" s="6">
        <f t="shared" si="29"/>
        <v>19</v>
      </c>
      <c r="B369" s="1"/>
      <c r="C369" s="14"/>
      <c r="D369" s="1"/>
      <c r="E369" s="2">
        <f>+[1]Summary!AG369</f>
        <v>0</v>
      </c>
      <c r="F369" s="2">
        <f>IF(Comparison!G369="",0,Comparison!G369)</f>
        <v>0</v>
      </c>
      <c r="G369" s="2">
        <f t="shared" si="26"/>
        <v>0</v>
      </c>
      <c r="H369" s="5"/>
      <c r="I369" s="115">
        <f>+'[2]Total Proposed Rate Y2 Full-GF'!AG369</f>
        <v>0</v>
      </c>
      <c r="J369" s="111">
        <f>IF(Comparison!I369="",0,Comparison!I369)</f>
        <v>0</v>
      </c>
      <c r="K369" s="2">
        <f t="shared" si="28"/>
        <v>0</v>
      </c>
      <c r="L369" s="5"/>
      <c r="P369" s="48"/>
    </row>
    <row r="370" spans="1:16" x14ac:dyDescent="0.2">
      <c r="A370" s="6">
        <f t="shared" si="29"/>
        <v>20</v>
      </c>
      <c r="B370" s="1"/>
      <c r="C370" s="14" t="s">
        <v>45</v>
      </c>
      <c r="D370" s="1"/>
      <c r="E370" s="2">
        <f>+[1]Summary!AG370</f>
        <v>0</v>
      </c>
      <c r="F370" s="2">
        <f>IF(Comparison!G370="",0,Comparison!G370)</f>
        <v>0</v>
      </c>
      <c r="G370" s="2">
        <f t="shared" si="26"/>
        <v>0</v>
      </c>
      <c r="H370" s="5"/>
      <c r="I370" s="115">
        <f>+'[2]Total Proposed Rate Y2 Full-GF'!AG370</f>
        <v>0</v>
      </c>
      <c r="J370" s="111">
        <f>IF(Comparison!I370="",0,Comparison!I370)</f>
        <v>0</v>
      </c>
      <c r="K370" s="2">
        <f t="shared" si="28"/>
        <v>0</v>
      </c>
      <c r="L370" s="5"/>
      <c r="P370" s="48"/>
    </row>
    <row r="371" spans="1:16" x14ac:dyDescent="0.2">
      <c r="A371" s="6"/>
      <c r="C371" s="16"/>
      <c r="E371" s="2">
        <f>+[1]Summary!AG371</f>
        <v>0</v>
      </c>
      <c r="F371" s="2">
        <f>IF(Comparison!G371="",0,Comparison!G371)</f>
        <v>0</v>
      </c>
      <c r="G371" s="2">
        <f t="shared" si="26"/>
        <v>0</v>
      </c>
      <c r="H371" s="5"/>
      <c r="I371" s="115">
        <f>+'[2]Total Proposed Rate Y2 Full-GF'!AG371</f>
        <v>0</v>
      </c>
      <c r="J371" s="111">
        <f>IF(Comparison!I371="",0,Comparison!I371)</f>
        <v>0</v>
      </c>
      <c r="K371" s="2">
        <f t="shared" si="28"/>
        <v>0</v>
      </c>
      <c r="L371" s="5"/>
      <c r="P371" s="48"/>
    </row>
    <row r="372" spans="1:16" ht="10.5" x14ac:dyDescent="0.25">
      <c r="A372" s="6">
        <v>1</v>
      </c>
      <c r="B372" s="25"/>
      <c r="C372" s="12" t="s">
        <v>47</v>
      </c>
      <c r="E372" s="2">
        <f>+[1]Summary!AG372</f>
        <v>0</v>
      </c>
      <c r="F372" s="2">
        <f>IF(Comparison!G372="",0,Comparison!G372)</f>
        <v>0</v>
      </c>
      <c r="G372" s="2">
        <f t="shared" si="26"/>
        <v>0</v>
      </c>
      <c r="H372" s="5"/>
      <c r="I372" s="115">
        <f>+'[2]Total Proposed Rate Y2 Full-GF'!AG372</f>
        <v>0</v>
      </c>
      <c r="J372" s="111">
        <f>IF(Comparison!I372="",0,Comparison!I372)</f>
        <v>0</v>
      </c>
      <c r="K372" s="2">
        <f t="shared" si="28"/>
        <v>0</v>
      </c>
      <c r="L372" s="5"/>
      <c r="P372" s="48"/>
    </row>
    <row r="373" spans="1:16" x14ac:dyDescent="0.2">
      <c r="A373" s="6">
        <f t="shared" ref="A373:A390" si="30">+A372+1</f>
        <v>2</v>
      </c>
      <c r="B373" s="1"/>
      <c r="C373" s="1" t="s">
        <v>12</v>
      </c>
      <c r="E373" s="2">
        <f>+[1]Summary!AG373</f>
        <v>0</v>
      </c>
      <c r="F373" s="2">
        <f>IF(Comparison!G373="",0,Comparison!G373)</f>
        <v>0</v>
      </c>
      <c r="G373" s="2">
        <f t="shared" si="26"/>
        <v>0</v>
      </c>
      <c r="H373" s="5"/>
      <c r="I373" s="115">
        <f>+'[2]Total Proposed Rate Y2 Full-GF'!AG373</f>
        <v>0</v>
      </c>
      <c r="J373" s="111">
        <f>IF(Comparison!I373="",0,Comparison!I373)</f>
        <v>0</v>
      </c>
      <c r="K373" s="2">
        <f t="shared" si="28"/>
        <v>0</v>
      </c>
      <c r="L373" s="5"/>
      <c r="P373" s="48"/>
    </row>
    <row r="374" spans="1:16" x14ac:dyDescent="0.2">
      <c r="A374" s="6">
        <f t="shared" si="30"/>
        <v>3</v>
      </c>
      <c r="B374" s="1"/>
      <c r="C374" s="1" t="s">
        <v>14</v>
      </c>
      <c r="E374" s="2">
        <f>+[1]Summary!AG374</f>
        <v>0</v>
      </c>
      <c r="F374" s="2">
        <f>IF(Comparison!G374="",0,Comparison!G374)</f>
        <v>0</v>
      </c>
      <c r="G374" s="2">
        <f t="shared" si="26"/>
        <v>0</v>
      </c>
      <c r="H374" s="5"/>
      <c r="I374" s="115">
        <f>+'[2]Total Proposed Rate Y2 Full-GF'!AG374</f>
        <v>0</v>
      </c>
      <c r="J374" s="111">
        <f>IF(Comparison!I374="",0,Comparison!I374)</f>
        <v>0</v>
      </c>
      <c r="K374" s="2">
        <f t="shared" si="28"/>
        <v>0</v>
      </c>
      <c r="L374" s="5"/>
      <c r="P374" s="48"/>
    </row>
    <row r="375" spans="1:16" x14ac:dyDescent="0.2">
      <c r="A375" s="6">
        <f t="shared" si="30"/>
        <v>4</v>
      </c>
      <c r="B375" s="1"/>
      <c r="C375" s="42" t="s">
        <v>142</v>
      </c>
      <c r="E375" s="2">
        <f>+[1]Summary!AG375</f>
        <v>0</v>
      </c>
      <c r="F375" s="2">
        <f>IF(Comparison!G375="",0,Comparison!G375)</f>
        <v>0</v>
      </c>
      <c r="G375" s="2">
        <f t="shared" si="26"/>
        <v>0</v>
      </c>
      <c r="H375" s="5"/>
      <c r="I375" s="115">
        <f>+'[2]Total Proposed Rate Y2 Full-GF'!AG375</f>
        <v>0</v>
      </c>
      <c r="J375" s="111">
        <f>IF(Comparison!I375="",0,Comparison!I375)</f>
        <v>0</v>
      </c>
      <c r="K375" s="2">
        <f t="shared" si="28"/>
        <v>0</v>
      </c>
      <c r="L375" s="5"/>
      <c r="P375" s="48"/>
    </row>
    <row r="376" spans="1:16" x14ac:dyDescent="0.2">
      <c r="A376" s="6">
        <f t="shared" si="30"/>
        <v>5</v>
      </c>
      <c r="B376" s="1"/>
      <c r="C376" s="1" t="s">
        <v>17</v>
      </c>
      <c r="E376" s="2">
        <f>+[1]Summary!AG376</f>
        <v>0</v>
      </c>
      <c r="F376" s="2">
        <f>IF(Comparison!G376="",0,Comparison!G376)</f>
        <v>0</v>
      </c>
      <c r="G376" s="2">
        <f t="shared" si="26"/>
        <v>0</v>
      </c>
      <c r="H376" s="5"/>
      <c r="I376" s="115">
        <f>+'[2]Total Proposed Rate Y2 Full-GF'!AG376</f>
        <v>0</v>
      </c>
      <c r="J376" s="111">
        <f>IF(Comparison!I376="",0,Comparison!I376)</f>
        <v>0</v>
      </c>
      <c r="K376" s="2">
        <f t="shared" si="28"/>
        <v>0</v>
      </c>
      <c r="L376" s="5"/>
      <c r="P376" s="48"/>
    </row>
    <row r="377" spans="1:16" x14ac:dyDescent="0.2">
      <c r="A377" s="6">
        <f t="shared" si="30"/>
        <v>6</v>
      </c>
      <c r="B377" s="1"/>
      <c r="C377" s="1" t="s">
        <v>18</v>
      </c>
      <c r="E377" s="2">
        <f>+[1]Summary!AG377</f>
        <v>0</v>
      </c>
      <c r="F377" s="2">
        <f>IF(Comparison!G377="",0,Comparison!G377)</f>
        <v>0</v>
      </c>
      <c r="G377" s="2">
        <f t="shared" si="26"/>
        <v>0</v>
      </c>
      <c r="H377" s="5"/>
      <c r="I377" s="115">
        <f>+'[2]Total Proposed Rate Y2 Full-GF'!AG377</f>
        <v>0</v>
      </c>
      <c r="J377" s="111">
        <f>IF(Comparison!I377="",0,Comparison!I377)</f>
        <v>0</v>
      </c>
      <c r="K377" s="2">
        <f t="shared" si="28"/>
        <v>0</v>
      </c>
      <c r="L377" s="5"/>
      <c r="P377" s="48"/>
    </row>
    <row r="378" spans="1:16" x14ac:dyDescent="0.2">
      <c r="A378" s="6">
        <f t="shared" si="30"/>
        <v>7</v>
      </c>
      <c r="B378" s="1"/>
      <c r="C378" s="1" t="s">
        <v>19</v>
      </c>
      <c r="E378" s="2">
        <f>+[1]Summary!AG378</f>
        <v>0</v>
      </c>
      <c r="F378" s="2">
        <f>IF(Comparison!G378="",0,Comparison!G378)</f>
        <v>0</v>
      </c>
      <c r="G378" s="2">
        <f t="shared" si="26"/>
        <v>0</v>
      </c>
      <c r="H378" s="5"/>
      <c r="I378" s="115">
        <f>+'[2]Total Proposed Rate Y2 Full-GF'!AG378</f>
        <v>0</v>
      </c>
      <c r="J378" s="111">
        <f>IF(Comparison!I378="",0,Comparison!I378)</f>
        <v>0</v>
      </c>
      <c r="K378" s="2">
        <f t="shared" si="28"/>
        <v>0</v>
      </c>
      <c r="L378" s="5"/>
      <c r="P378" s="48"/>
    </row>
    <row r="379" spans="1:16" x14ac:dyDescent="0.2">
      <c r="A379" s="6">
        <f t="shared" si="30"/>
        <v>8</v>
      </c>
      <c r="B379" s="1"/>
      <c r="C379" s="1" t="s">
        <v>20</v>
      </c>
      <c r="E379" s="2">
        <f>+[1]Summary!AG379</f>
        <v>0</v>
      </c>
      <c r="F379" s="2">
        <f>IF(Comparison!G379="",0,Comparison!G379)</f>
        <v>0</v>
      </c>
      <c r="G379" s="2">
        <f t="shared" si="26"/>
        <v>0</v>
      </c>
      <c r="H379" s="5"/>
      <c r="I379" s="115">
        <f>+'[2]Total Proposed Rate Y2 Full-GF'!AG379</f>
        <v>0</v>
      </c>
      <c r="J379" s="111">
        <f>IF(Comparison!I379="",0,Comparison!I379)</f>
        <v>0</v>
      </c>
      <c r="K379" s="2">
        <f t="shared" si="28"/>
        <v>0</v>
      </c>
      <c r="L379" s="5"/>
      <c r="P379" s="48"/>
    </row>
    <row r="380" spans="1:16" x14ac:dyDescent="0.2">
      <c r="A380" s="6">
        <f t="shared" si="30"/>
        <v>9</v>
      </c>
      <c r="B380" s="1"/>
      <c r="C380" s="14" t="s">
        <v>21</v>
      </c>
      <c r="E380" s="2">
        <f>+[1]Summary!AG380</f>
        <v>0</v>
      </c>
      <c r="F380" s="2">
        <f>IF(Comparison!G380="",0,Comparison!G380)</f>
        <v>0</v>
      </c>
      <c r="G380" s="2">
        <f t="shared" si="26"/>
        <v>0</v>
      </c>
      <c r="H380" s="5"/>
      <c r="I380" s="115">
        <f>+'[2]Total Proposed Rate Y2 Full-GF'!AG380</f>
        <v>0</v>
      </c>
      <c r="J380" s="111">
        <f>IF(Comparison!I380="",0,Comparison!I380)</f>
        <v>0</v>
      </c>
      <c r="K380" s="2">
        <f t="shared" si="28"/>
        <v>0</v>
      </c>
      <c r="L380" s="5"/>
      <c r="P380" s="48"/>
    </row>
    <row r="381" spans="1:16" x14ac:dyDescent="0.2">
      <c r="A381" s="6">
        <f t="shared" si="30"/>
        <v>10</v>
      </c>
      <c r="B381" s="1"/>
      <c r="C381" s="15" t="s">
        <v>23</v>
      </c>
      <c r="E381" s="2">
        <f>+[1]Summary!AG381</f>
        <v>0</v>
      </c>
      <c r="F381" s="2">
        <f>IF(Comparison!G381="",0,Comparison!G381)</f>
        <v>0</v>
      </c>
      <c r="G381" s="2">
        <f t="shared" si="26"/>
        <v>0</v>
      </c>
      <c r="H381" s="5"/>
      <c r="I381" s="115">
        <f>+'[2]Total Proposed Rate Y2 Full-GF'!AG381</f>
        <v>0</v>
      </c>
      <c r="J381" s="111">
        <f>IF(Comparison!I381="",0,Comparison!I381)</f>
        <v>0</v>
      </c>
      <c r="K381" s="2">
        <f t="shared" si="28"/>
        <v>0</v>
      </c>
      <c r="L381" s="5"/>
      <c r="P381" s="48"/>
    </row>
    <row r="382" spans="1:16" x14ac:dyDescent="0.2">
      <c r="A382" s="6">
        <f t="shared" si="30"/>
        <v>11</v>
      </c>
      <c r="B382" s="1"/>
      <c r="C382" s="15" t="s">
        <v>295</v>
      </c>
      <c r="D382" s="1"/>
      <c r="E382" s="2">
        <f>+[1]Summary!AG382</f>
        <v>0</v>
      </c>
      <c r="F382" s="2">
        <f>IF(Comparison!G382="",0,Comparison!G382)</f>
        <v>0</v>
      </c>
      <c r="G382" s="2">
        <f t="shared" si="26"/>
        <v>0</v>
      </c>
      <c r="H382" s="5"/>
      <c r="I382" s="115">
        <f>+'[2]Total Proposed Rate Y2 Full-GF'!AG382</f>
        <v>0</v>
      </c>
      <c r="J382" s="111">
        <f>IF(Comparison!I382="",0,Comparison!I382)</f>
        <v>0</v>
      </c>
      <c r="K382" s="2">
        <f t="shared" si="28"/>
        <v>0</v>
      </c>
      <c r="L382" s="5"/>
      <c r="P382" s="48"/>
    </row>
    <row r="383" spans="1:16" x14ac:dyDescent="0.2">
      <c r="A383" s="6">
        <f t="shared" si="30"/>
        <v>12</v>
      </c>
      <c r="B383" s="1"/>
      <c r="C383" s="15" t="s">
        <v>296</v>
      </c>
      <c r="D383" s="1"/>
      <c r="E383" s="2">
        <f>+[1]Summary!AG383</f>
        <v>0</v>
      </c>
      <c r="F383" s="2">
        <f>IF(Comparison!G383="",0,Comparison!G383)</f>
        <v>0</v>
      </c>
      <c r="G383" s="2">
        <f t="shared" si="26"/>
        <v>0</v>
      </c>
      <c r="H383" s="5"/>
      <c r="I383" s="115">
        <f>+'[2]Total Proposed Rate Y2 Full-GF'!AG383</f>
        <v>0</v>
      </c>
      <c r="J383" s="111">
        <f>IF(Comparison!I383="",0,Comparison!I383)</f>
        <v>0</v>
      </c>
      <c r="K383" s="2">
        <f t="shared" si="28"/>
        <v>0</v>
      </c>
      <c r="L383" s="5"/>
      <c r="P383" s="48"/>
    </row>
    <row r="384" spans="1:16" x14ac:dyDescent="0.2">
      <c r="A384" s="6">
        <f t="shared" si="30"/>
        <v>13</v>
      </c>
      <c r="B384" s="1"/>
      <c r="C384" s="15" t="s">
        <v>24</v>
      </c>
      <c r="D384" s="1"/>
      <c r="E384" s="2">
        <f>+[1]Summary!AG384</f>
        <v>0</v>
      </c>
      <c r="F384" s="2">
        <f>IF(Comparison!G384="",0,Comparison!G384)</f>
        <v>0</v>
      </c>
      <c r="G384" s="2">
        <f t="shared" si="26"/>
        <v>0</v>
      </c>
      <c r="H384" s="5"/>
      <c r="I384" s="115">
        <f>+'[2]Total Proposed Rate Y2 Full-GF'!AG384</f>
        <v>0</v>
      </c>
      <c r="J384" s="111">
        <f>IF(Comparison!I384="",0,Comparison!I384)</f>
        <v>0</v>
      </c>
      <c r="K384" s="2">
        <f t="shared" si="28"/>
        <v>0</v>
      </c>
      <c r="L384" s="5"/>
      <c r="P384" s="48"/>
    </row>
    <row r="385" spans="1:16" x14ac:dyDescent="0.2">
      <c r="A385" s="6">
        <f t="shared" si="30"/>
        <v>14</v>
      </c>
      <c r="B385" s="1"/>
      <c r="C385" s="14" t="s">
        <v>21</v>
      </c>
      <c r="D385" s="1"/>
      <c r="E385" s="2">
        <f>+[1]Summary!AG385</f>
        <v>0</v>
      </c>
      <c r="F385" s="2">
        <f>IF(Comparison!G385="",0,Comparison!G385)</f>
        <v>0</v>
      </c>
      <c r="G385" s="2">
        <f t="shared" si="26"/>
        <v>0</v>
      </c>
      <c r="H385" s="5"/>
      <c r="I385" s="115">
        <f>+'[2]Total Proposed Rate Y2 Full-GF'!AG385</f>
        <v>0</v>
      </c>
      <c r="J385" s="111">
        <f>IF(Comparison!I385="",0,Comparison!I385)</f>
        <v>0</v>
      </c>
      <c r="K385" s="2">
        <f t="shared" si="28"/>
        <v>0</v>
      </c>
      <c r="L385" s="5"/>
      <c r="P385" s="48"/>
    </row>
    <row r="386" spans="1:16" x14ac:dyDescent="0.2">
      <c r="A386" s="6">
        <f t="shared" si="30"/>
        <v>15</v>
      </c>
      <c r="B386" s="1"/>
      <c r="C386" s="15" t="s">
        <v>23</v>
      </c>
      <c r="E386" s="2">
        <f>+[1]Summary!AG386</f>
        <v>0</v>
      </c>
      <c r="F386" s="2">
        <f>IF(Comparison!G386="",0,Comparison!G386)</f>
        <v>0</v>
      </c>
      <c r="G386" s="2">
        <f t="shared" si="26"/>
        <v>0</v>
      </c>
      <c r="H386" s="5"/>
      <c r="I386" s="115">
        <f>+'[2]Total Proposed Rate Y2 Full-GF'!AG386</f>
        <v>0</v>
      </c>
      <c r="J386" s="111">
        <f>IF(Comparison!I386="",0,Comparison!I386)</f>
        <v>0</v>
      </c>
      <c r="K386" s="2">
        <f t="shared" si="28"/>
        <v>0</v>
      </c>
      <c r="L386" s="5"/>
      <c r="P386" s="48"/>
    </row>
    <row r="387" spans="1:16" x14ac:dyDescent="0.2">
      <c r="A387" s="6">
        <f t="shared" si="30"/>
        <v>16</v>
      </c>
      <c r="B387" s="1"/>
      <c r="C387" s="15" t="s">
        <v>297</v>
      </c>
      <c r="D387" s="1"/>
      <c r="E387" s="2">
        <f>+[1]Summary!AG387</f>
        <v>0</v>
      </c>
      <c r="F387" s="2">
        <f>IF(Comparison!G387="",0,Comparison!G387)</f>
        <v>0</v>
      </c>
      <c r="G387" s="2">
        <f t="shared" si="26"/>
        <v>0</v>
      </c>
      <c r="I387" s="115">
        <f>+'[2]Total Proposed Rate Y2 Full-GF'!AG387</f>
        <v>0</v>
      </c>
      <c r="J387" s="111">
        <f>IF(Comparison!I387="",0,Comparison!I387)</f>
        <v>0</v>
      </c>
      <c r="K387" s="2">
        <f t="shared" si="28"/>
        <v>0</v>
      </c>
    </row>
    <row r="388" spans="1:16" x14ac:dyDescent="0.2">
      <c r="A388" s="6">
        <f t="shared" si="30"/>
        <v>17</v>
      </c>
      <c r="B388" s="1"/>
      <c r="C388" s="15" t="s">
        <v>296</v>
      </c>
      <c r="D388" s="1"/>
      <c r="E388" s="2">
        <f>+[1]Summary!AG388</f>
        <v>0</v>
      </c>
      <c r="F388" s="2">
        <f>IF(Comparison!G388="",0,Comparison!G388)</f>
        <v>0</v>
      </c>
      <c r="G388" s="2">
        <f t="shared" si="26"/>
        <v>0</v>
      </c>
      <c r="I388" s="115">
        <f>+'[2]Total Proposed Rate Y2 Full-GF'!AG388</f>
        <v>0</v>
      </c>
      <c r="J388" s="111">
        <f>IF(Comparison!I388="",0,Comparison!I388)</f>
        <v>0</v>
      </c>
      <c r="K388" s="2">
        <f t="shared" si="28"/>
        <v>0</v>
      </c>
    </row>
    <row r="389" spans="1:16" x14ac:dyDescent="0.2">
      <c r="A389" s="6">
        <f t="shared" si="30"/>
        <v>18</v>
      </c>
      <c r="B389" s="1"/>
      <c r="C389" s="14" t="s">
        <v>28</v>
      </c>
      <c r="E389" s="2">
        <f>+[1]Summary!AG389</f>
        <v>0</v>
      </c>
      <c r="F389" s="2">
        <f>IF(Comparison!G389="",0,Comparison!G389)</f>
        <v>0</v>
      </c>
      <c r="G389" s="2">
        <f t="shared" si="26"/>
        <v>0</v>
      </c>
      <c r="I389" s="115">
        <f>+'[2]Total Proposed Rate Y2 Full-GF'!AG389</f>
        <v>0</v>
      </c>
      <c r="J389" s="111">
        <f>IF(Comparison!I389="",0,Comparison!I389)</f>
        <v>0</v>
      </c>
      <c r="K389" s="2">
        <f t="shared" si="28"/>
        <v>0</v>
      </c>
    </row>
    <row r="390" spans="1:16" x14ac:dyDescent="0.2">
      <c r="A390" s="6">
        <f t="shared" si="30"/>
        <v>19</v>
      </c>
      <c r="B390" s="1"/>
      <c r="C390" s="14"/>
      <c r="E390" s="2">
        <f>+[1]Summary!AG390</f>
        <v>0</v>
      </c>
      <c r="F390" s="2">
        <f>IF(Comparison!G390="",0,Comparison!G390)</f>
        <v>0</v>
      </c>
      <c r="G390" s="2">
        <f t="shared" si="26"/>
        <v>0</v>
      </c>
      <c r="H390" s="5"/>
      <c r="I390" s="115">
        <f>+'[2]Total Proposed Rate Y2 Full-GF'!AG390</f>
        <v>0</v>
      </c>
      <c r="J390" s="111">
        <f>IF(Comparison!I390="",0,Comparison!I390)</f>
        <v>0</v>
      </c>
      <c r="K390" s="2">
        <f t="shared" si="28"/>
        <v>0</v>
      </c>
      <c r="L390" s="5"/>
      <c r="P390" s="48"/>
    </row>
    <row r="391" spans="1:16" x14ac:dyDescent="0.2">
      <c r="A391" s="6"/>
      <c r="B391" s="1"/>
      <c r="C391" s="14"/>
      <c r="E391" s="2">
        <f>+[1]Summary!AG391</f>
        <v>0</v>
      </c>
      <c r="F391" s="2">
        <f>IF(Comparison!G391="",0,Comparison!G391)</f>
        <v>0</v>
      </c>
      <c r="G391" s="2">
        <f t="shared" si="26"/>
        <v>0</v>
      </c>
      <c r="H391" s="5"/>
      <c r="I391" s="115">
        <f>+'[2]Total Proposed Rate Y2 Full-GF'!AG391</f>
        <v>0</v>
      </c>
      <c r="J391" s="111">
        <f>IF(Comparison!I391="",0,Comparison!I391)</f>
        <v>0</v>
      </c>
      <c r="K391" s="2">
        <f t="shared" si="28"/>
        <v>0</v>
      </c>
      <c r="L391" s="5"/>
      <c r="P391" s="48"/>
    </row>
    <row r="392" spans="1:16" ht="10.5" x14ac:dyDescent="0.25">
      <c r="A392" s="6">
        <v>1</v>
      </c>
      <c r="B392" s="1"/>
      <c r="C392" s="12" t="s">
        <v>48</v>
      </c>
      <c r="D392" s="1"/>
      <c r="E392" s="2">
        <f>+[1]Summary!AG392</f>
        <v>0</v>
      </c>
      <c r="F392" s="2">
        <f>IF(Comparison!G392="",0,Comparison!G392)</f>
        <v>0</v>
      </c>
      <c r="G392" s="2">
        <f t="shared" si="26"/>
        <v>0</v>
      </c>
      <c r="H392" s="5"/>
      <c r="I392" s="115">
        <f>+'[2]Total Proposed Rate Y2 Full-GF'!AG392</f>
        <v>0</v>
      </c>
      <c r="J392" s="111">
        <f>IF(Comparison!I392="",0,Comparison!I392)</f>
        <v>0</v>
      </c>
      <c r="K392" s="2">
        <f t="shared" si="28"/>
        <v>0</v>
      </c>
      <c r="L392" s="5"/>
      <c r="P392" s="48"/>
    </row>
    <row r="393" spans="1:16" x14ac:dyDescent="0.2">
      <c r="A393" s="6">
        <f t="shared" ref="A393:A410" si="31">+A392+1</f>
        <v>2</v>
      </c>
      <c r="B393" s="1"/>
      <c r="C393" s="1" t="s">
        <v>12</v>
      </c>
      <c r="E393" s="2">
        <f>+[1]Summary!AG393</f>
        <v>0</v>
      </c>
      <c r="F393" s="2">
        <f>IF(Comparison!G393="",0,Comparison!G393)</f>
        <v>0</v>
      </c>
      <c r="G393" s="2">
        <f t="shared" si="26"/>
        <v>0</v>
      </c>
      <c r="H393" s="5"/>
      <c r="I393" s="115">
        <f>+'[2]Total Proposed Rate Y2 Full-GF'!AG393</f>
        <v>0</v>
      </c>
      <c r="J393" s="111">
        <f>IF(Comparison!I393="",0,Comparison!I393)</f>
        <v>0</v>
      </c>
      <c r="K393" s="2">
        <f t="shared" si="28"/>
        <v>0</v>
      </c>
      <c r="L393" s="5"/>
      <c r="P393" s="48"/>
    </row>
    <row r="394" spans="1:16" x14ac:dyDescent="0.2">
      <c r="A394" s="6">
        <f t="shared" si="31"/>
        <v>3</v>
      </c>
      <c r="B394" s="1"/>
      <c r="C394" s="1" t="s">
        <v>14</v>
      </c>
      <c r="E394" s="2">
        <f>+[1]Summary!AG394</f>
        <v>0</v>
      </c>
      <c r="F394" s="2">
        <f>IF(Comparison!G394="",0,Comparison!G394)</f>
        <v>0</v>
      </c>
      <c r="G394" s="2">
        <f t="shared" si="26"/>
        <v>0</v>
      </c>
      <c r="H394" s="5"/>
      <c r="I394" s="115">
        <f>+'[2]Total Proposed Rate Y2 Full-GF'!AG394</f>
        <v>0</v>
      </c>
      <c r="J394" s="111">
        <f>IF(Comparison!I394="",0,Comparison!I394)</f>
        <v>0</v>
      </c>
      <c r="K394" s="2">
        <f t="shared" si="28"/>
        <v>0</v>
      </c>
      <c r="L394" s="5"/>
      <c r="P394" s="48"/>
    </row>
    <row r="395" spans="1:16" x14ac:dyDescent="0.2">
      <c r="A395" s="6">
        <f t="shared" si="31"/>
        <v>4</v>
      </c>
      <c r="B395" s="1"/>
      <c r="C395" s="42" t="s">
        <v>142</v>
      </c>
      <c r="E395" s="2">
        <f>+[1]Summary!AG395</f>
        <v>0</v>
      </c>
      <c r="F395" s="2">
        <f>IF(Comparison!G395="",0,Comparison!G395)</f>
        <v>0</v>
      </c>
      <c r="G395" s="2">
        <f t="shared" ref="G395:G458" si="32">+F395-E395</f>
        <v>0</v>
      </c>
      <c r="H395" s="5"/>
      <c r="I395" s="115">
        <f>+'[2]Total Proposed Rate Y2 Full-GF'!AG395</f>
        <v>0</v>
      </c>
      <c r="J395" s="111">
        <f>IF(Comparison!I395="",0,Comparison!I395)</f>
        <v>0</v>
      </c>
      <c r="K395" s="2">
        <f t="shared" si="28"/>
        <v>0</v>
      </c>
      <c r="L395" s="5"/>
      <c r="P395" s="48"/>
    </row>
    <row r="396" spans="1:16" x14ac:dyDescent="0.2">
      <c r="A396" s="6">
        <f t="shared" si="31"/>
        <v>5</v>
      </c>
      <c r="B396" s="1"/>
      <c r="C396" s="1" t="s">
        <v>17</v>
      </c>
      <c r="E396" s="2">
        <f>+[1]Summary!AG396</f>
        <v>0</v>
      </c>
      <c r="F396" s="2">
        <f>IF(Comparison!G396="",0,Comparison!G396)</f>
        <v>0</v>
      </c>
      <c r="G396" s="2">
        <f t="shared" si="32"/>
        <v>0</v>
      </c>
      <c r="H396" s="5"/>
      <c r="I396" s="115">
        <f>+'[2]Total Proposed Rate Y2 Full-GF'!AG396</f>
        <v>0</v>
      </c>
      <c r="J396" s="111">
        <f>IF(Comparison!I396="",0,Comparison!I396)</f>
        <v>0</v>
      </c>
      <c r="K396" s="2">
        <f t="shared" ref="K396:K459" si="33">+J396-I396</f>
        <v>0</v>
      </c>
      <c r="L396" s="5"/>
      <c r="P396" s="48"/>
    </row>
    <row r="397" spans="1:16" x14ac:dyDescent="0.2">
      <c r="A397" s="6">
        <f t="shared" si="31"/>
        <v>6</v>
      </c>
      <c r="B397" s="1"/>
      <c r="C397" s="1" t="s">
        <v>18</v>
      </c>
      <c r="E397" s="2">
        <f>+[1]Summary!AG397</f>
        <v>0</v>
      </c>
      <c r="F397" s="2">
        <f>IF(Comparison!G397="",0,Comparison!G397)</f>
        <v>0</v>
      </c>
      <c r="G397" s="2">
        <f t="shared" si="32"/>
        <v>0</v>
      </c>
      <c r="H397" s="5"/>
      <c r="I397" s="115">
        <f>+'[2]Total Proposed Rate Y2 Full-GF'!AG397</f>
        <v>0</v>
      </c>
      <c r="J397" s="111">
        <f>IF(Comparison!I397="",0,Comparison!I397)</f>
        <v>0</v>
      </c>
      <c r="K397" s="2">
        <f t="shared" si="33"/>
        <v>0</v>
      </c>
      <c r="L397" s="5"/>
      <c r="P397" s="48"/>
    </row>
    <row r="398" spans="1:16" x14ac:dyDescent="0.2">
      <c r="A398" s="6">
        <f t="shared" si="31"/>
        <v>7</v>
      </c>
      <c r="B398" s="1"/>
      <c r="C398" s="1" t="s">
        <v>19</v>
      </c>
      <c r="E398" s="2">
        <f>+[1]Summary!AG398</f>
        <v>0</v>
      </c>
      <c r="F398" s="2">
        <f>IF(Comparison!G398="",0,Comparison!G398)</f>
        <v>0</v>
      </c>
      <c r="G398" s="2">
        <f t="shared" si="32"/>
        <v>0</v>
      </c>
      <c r="H398" s="5"/>
      <c r="I398" s="115">
        <f>+'[2]Total Proposed Rate Y2 Full-GF'!AG398</f>
        <v>0</v>
      </c>
      <c r="J398" s="111">
        <f>IF(Comparison!I398="",0,Comparison!I398)</f>
        <v>0</v>
      </c>
      <c r="K398" s="2">
        <f t="shared" si="33"/>
        <v>0</v>
      </c>
      <c r="L398" s="5"/>
      <c r="P398" s="48"/>
    </row>
    <row r="399" spans="1:16" x14ac:dyDescent="0.2">
      <c r="A399" s="6">
        <f t="shared" si="31"/>
        <v>8</v>
      </c>
      <c r="B399" s="1"/>
      <c r="C399" s="1" t="s">
        <v>20</v>
      </c>
      <c r="E399" s="2">
        <f>+[1]Summary!AG399</f>
        <v>0</v>
      </c>
      <c r="F399" s="2">
        <f>IF(Comparison!G399="",0,Comparison!G399)</f>
        <v>0</v>
      </c>
      <c r="G399" s="2">
        <f t="shared" si="32"/>
        <v>0</v>
      </c>
      <c r="H399" s="5"/>
      <c r="I399" s="115">
        <f>+'[2]Total Proposed Rate Y2 Full-GF'!AG399</f>
        <v>0</v>
      </c>
      <c r="J399" s="111">
        <f>IF(Comparison!I399="",0,Comparison!I399)</f>
        <v>0</v>
      </c>
      <c r="K399" s="2">
        <f t="shared" si="33"/>
        <v>0</v>
      </c>
      <c r="L399" s="5"/>
      <c r="P399" s="48"/>
    </row>
    <row r="400" spans="1:16" x14ac:dyDescent="0.2">
      <c r="A400" s="6">
        <f t="shared" si="31"/>
        <v>9</v>
      </c>
      <c r="B400" s="1"/>
      <c r="C400" s="14" t="s">
        <v>21</v>
      </c>
      <c r="E400" s="2">
        <f>+[1]Summary!AG400</f>
        <v>0</v>
      </c>
      <c r="F400" s="2">
        <f>IF(Comparison!G400="",0,Comparison!G400)</f>
        <v>0</v>
      </c>
      <c r="G400" s="2">
        <f t="shared" si="32"/>
        <v>0</v>
      </c>
      <c r="H400" s="5"/>
      <c r="I400" s="115">
        <f>+'[2]Total Proposed Rate Y2 Full-GF'!AG400</f>
        <v>0</v>
      </c>
      <c r="J400" s="111">
        <f>IF(Comparison!I400="",0,Comparison!I400)</f>
        <v>0</v>
      </c>
      <c r="K400" s="2">
        <f t="shared" si="33"/>
        <v>0</v>
      </c>
      <c r="L400" s="5"/>
      <c r="P400" s="48"/>
    </row>
    <row r="401" spans="1:16" x14ac:dyDescent="0.2">
      <c r="A401" s="6">
        <f t="shared" si="31"/>
        <v>10</v>
      </c>
      <c r="B401" s="1"/>
      <c r="C401" s="15" t="s">
        <v>23</v>
      </c>
      <c r="E401" s="2">
        <f>+[1]Summary!AG401</f>
        <v>0</v>
      </c>
      <c r="F401" s="2">
        <f>IF(Comparison!G401="",0,Comparison!G401)</f>
        <v>0</v>
      </c>
      <c r="G401" s="2">
        <f t="shared" si="32"/>
        <v>0</v>
      </c>
      <c r="H401" s="5"/>
      <c r="I401" s="115">
        <f>+'[2]Total Proposed Rate Y2 Full-GF'!AG401</f>
        <v>0</v>
      </c>
      <c r="J401" s="111">
        <f>IF(Comparison!I401="",0,Comparison!I401)</f>
        <v>0</v>
      </c>
      <c r="K401" s="2">
        <f t="shared" si="33"/>
        <v>0</v>
      </c>
      <c r="L401" s="5"/>
      <c r="P401" s="48"/>
    </row>
    <row r="402" spans="1:16" x14ac:dyDescent="0.2">
      <c r="A402" s="6">
        <f t="shared" si="31"/>
        <v>11</v>
      </c>
      <c r="B402" s="1"/>
      <c r="C402" s="15" t="s">
        <v>297</v>
      </c>
      <c r="D402" s="1"/>
      <c r="E402" s="2">
        <f>+[1]Summary!AG402</f>
        <v>0</v>
      </c>
      <c r="F402" s="2">
        <f>IF(Comparison!G402="",0,Comparison!G402)</f>
        <v>0</v>
      </c>
      <c r="G402" s="2">
        <f t="shared" si="32"/>
        <v>0</v>
      </c>
      <c r="H402" s="5"/>
      <c r="I402" s="115">
        <f>+'[2]Total Proposed Rate Y2 Full-GF'!AG402</f>
        <v>0</v>
      </c>
      <c r="J402" s="111">
        <f>IF(Comparison!I402="",0,Comparison!I402)</f>
        <v>0</v>
      </c>
      <c r="K402" s="2">
        <f t="shared" si="33"/>
        <v>0</v>
      </c>
      <c r="L402" s="5"/>
      <c r="P402" s="48"/>
    </row>
    <row r="403" spans="1:16" x14ac:dyDescent="0.2">
      <c r="A403" s="6">
        <f t="shared" si="31"/>
        <v>12</v>
      </c>
      <c r="B403" s="1"/>
      <c r="C403" s="15" t="s">
        <v>298</v>
      </c>
      <c r="D403" s="1"/>
      <c r="E403" s="2">
        <f>+[1]Summary!AG403</f>
        <v>0</v>
      </c>
      <c r="F403" s="2">
        <f>IF(Comparison!G403="",0,Comparison!G403)</f>
        <v>0</v>
      </c>
      <c r="G403" s="2">
        <f t="shared" si="32"/>
        <v>0</v>
      </c>
      <c r="H403" s="5"/>
      <c r="I403" s="115">
        <f>+'[2]Total Proposed Rate Y2 Full-GF'!AG403</f>
        <v>0</v>
      </c>
      <c r="J403" s="111">
        <f>IF(Comparison!I403="",0,Comparison!I403)</f>
        <v>0</v>
      </c>
      <c r="K403" s="2">
        <f t="shared" si="33"/>
        <v>0</v>
      </c>
      <c r="L403" s="5"/>
      <c r="P403" s="48"/>
    </row>
    <row r="404" spans="1:16" x14ac:dyDescent="0.2">
      <c r="A404" s="6">
        <f t="shared" si="31"/>
        <v>13</v>
      </c>
      <c r="B404" s="1"/>
      <c r="C404" s="15" t="s">
        <v>24</v>
      </c>
      <c r="D404" s="1"/>
      <c r="E404" s="2">
        <f>+[1]Summary!AG404</f>
        <v>0</v>
      </c>
      <c r="F404" s="2">
        <f>IF(Comparison!G404="",0,Comparison!G404)</f>
        <v>0</v>
      </c>
      <c r="G404" s="2">
        <f t="shared" si="32"/>
        <v>0</v>
      </c>
      <c r="H404" s="5"/>
      <c r="I404" s="115">
        <f>+'[2]Total Proposed Rate Y2 Full-GF'!AG404</f>
        <v>0</v>
      </c>
      <c r="J404" s="111">
        <f>IF(Comparison!I404="",0,Comparison!I404)</f>
        <v>0</v>
      </c>
      <c r="K404" s="2">
        <f t="shared" si="33"/>
        <v>0</v>
      </c>
      <c r="L404" s="5"/>
      <c r="P404" s="48"/>
    </row>
    <row r="405" spans="1:16" x14ac:dyDescent="0.2">
      <c r="A405" s="6">
        <f t="shared" si="31"/>
        <v>14</v>
      </c>
      <c r="B405" s="1"/>
      <c r="C405" s="14" t="s">
        <v>21</v>
      </c>
      <c r="D405" s="1"/>
      <c r="E405" s="2">
        <f>+[1]Summary!AG405</f>
        <v>0</v>
      </c>
      <c r="F405" s="2">
        <f>IF(Comparison!G405="",0,Comparison!G405)</f>
        <v>0</v>
      </c>
      <c r="G405" s="2">
        <f t="shared" si="32"/>
        <v>0</v>
      </c>
      <c r="H405" s="5"/>
      <c r="I405" s="115">
        <f>+'[2]Total Proposed Rate Y2 Full-GF'!AG405</f>
        <v>0</v>
      </c>
      <c r="J405" s="111">
        <f>IF(Comparison!I405="",0,Comparison!I405)</f>
        <v>0</v>
      </c>
      <c r="K405" s="2">
        <f t="shared" si="33"/>
        <v>0</v>
      </c>
      <c r="L405" s="5"/>
      <c r="P405" s="48"/>
    </row>
    <row r="406" spans="1:16" x14ac:dyDescent="0.2">
      <c r="A406" s="6">
        <f t="shared" si="31"/>
        <v>15</v>
      </c>
      <c r="B406" s="1"/>
      <c r="C406" s="15" t="s">
        <v>23</v>
      </c>
      <c r="E406" s="2">
        <f>+[1]Summary!AG406</f>
        <v>0</v>
      </c>
      <c r="F406" s="2">
        <f>IF(Comparison!G406="",0,Comparison!G406)</f>
        <v>0</v>
      </c>
      <c r="G406" s="2">
        <f t="shared" si="32"/>
        <v>0</v>
      </c>
      <c r="H406" s="5"/>
      <c r="I406" s="115">
        <f>+'[2]Total Proposed Rate Y2 Full-GF'!AG406</f>
        <v>0</v>
      </c>
      <c r="J406" s="111">
        <f>IF(Comparison!I406="",0,Comparison!I406)</f>
        <v>0</v>
      </c>
      <c r="K406" s="2">
        <f t="shared" si="33"/>
        <v>0</v>
      </c>
      <c r="L406" s="5"/>
      <c r="P406" s="48"/>
    </row>
    <row r="407" spans="1:16" x14ac:dyDescent="0.2">
      <c r="A407" s="6">
        <f t="shared" si="31"/>
        <v>16</v>
      </c>
      <c r="B407" s="1"/>
      <c r="C407" s="15" t="s">
        <v>297</v>
      </c>
      <c r="D407" s="1"/>
      <c r="E407" s="2">
        <f>+[1]Summary!AG407</f>
        <v>0</v>
      </c>
      <c r="F407" s="2">
        <f>IF(Comparison!G407="",0,Comparison!G407)</f>
        <v>0</v>
      </c>
      <c r="G407" s="2">
        <f t="shared" si="32"/>
        <v>0</v>
      </c>
      <c r="H407" s="5"/>
      <c r="I407" s="115">
        <f>+'[2]Total Proposed Rate Y2 Full-GF'!AG407</f>
        <v>0</v>
      </c>
      <c r="J407" s="111">
        <f>IF(Comparison!I407="",0,Comparison!I407)</f>
        <v>0</v>
      </c>
      <c r="K407" s="2">
        <f t="shared" si="33"/>
        <v>0</v>
      </c>
      <c r="L407" s="5"/>
      <c r="P407" s="48"/>
    </row>
    <row r="408" spans="1:16" x14ac:dyDescent="0.2">
      <c r="A408" s="6">
        <f t="shared" si="31"/>
        <v>17</v>
      </c>
      <c r="B408" s="1"/>
      <c r="C408" s="15" t="s">
        <v>298</v>
      </c>
      <c r="D408" s="1"/>
      <c r="E408" s="2">
        <f>+[1]Summary!AG408</f>
        <v>0</v>
      </c>
      <c r="F408" s="2">
        <f>IF(Comparison!G408="",0,Comparison!G408)</f>
        <v>0</v>
      </c>
      <c r="G408" s="2">
        <f t="shared" si="32"/>
        <v>0</v>
      </c>
      <c r="H408" s="5"/>
      <c r="I408" s="115">
        <f>+'[2]Total Proposed Rate Y2 Full-GF'!AG408</f>
        <v>0</v>
      </c>
      <c r="J408" s="111">
        <f>IF(Comparison!I408="",0,Comparison!I408)</f>
        <v>0</v>
      </c>
      <c r="K408" s="2">
        <f t="shared" si="33"/>
        <v>0</v>
      </c>
      <c r="L408" s="5"/>
      <c r="P408" s="48"/>
    </row>
    <row r="409" spans="1:16" x14ac:dyDescent="0.2">
      <c r="A409" s="6">
        <f t="shared" si="31"/>
        <v>18</v>
      </c>
      <c r="B409" s="1"/>
      <c r="C409" s="14" t="s">
        <v>28</v>
      </c>
      <c r="D409" s="1"/>
      <c r="E409" s="2">
        <f>+[1]Summary!AG409</f>
        <v>0</v>
      </c>
      <c r="F409" s="2">
        <f>IF(Comparison!G409="",0,Comparison!G409)</f>
        <v>0</v>
      </c>
      <c r="G409" s="2">
        <f t="shared" si="32"/>
        <v>0</v>
      </c>
      <c r="H409" s="5"/>
      <c r="I409" s="115">
        <f>+'[2]Total Proposed Rate Y2 Full-GF'!AG409</f>
        <v>0</v>
      </c>
      <c r="J409" s="111">
        <f>IF(Comparison!I409="",0,Comparison!I409)</f>
        <v>0</v>
      </c>
      <c r="K409" s="2">
        <f t="shared" si="33"/>
        <v>0</v>
      </c>
      <c r="L409" s="5"/>
      <c r="P409" s="48"/>
    </row>
    <row r="410" spans="1:16" x14ac:dyDescent="0.2">
      <c r="A410" s="6">
        <f t="shared" si="31"/>
        <v>19</v>
      </c>
      <c r="B410" s="1"/>
      <c r="C410" s="14"/>
      <c r="D410" s="1"/>
      <c r="E410" s="2">
        <f>+[1]Summary!AG410</f>
        <v>0</v>
      </c>
      <c r="F410" s="2">
        <f>IF(Comparison!G410="",0,Comparison!G410)</f>
        <v>0</v>
      </c>
      <c r="G410" s="2">
        <f t="shared" si="32"/>
        <v>0</v>
      </c>
      <c r="H410" s="5"/>
      <c r="I410" s="115">
        <f>+'[2]Total Proposed Rate Y2 Full-GF'!AG410</f>
        <v>0</v>
      </c>
      <c r="J410" s="111">
        <f>IF(Comparison!I410="",0,Comparison!I410)</f>
        <v>0</v>
      </c>
      <c r="K410" s="2">
        <f t="shared" si="33"/>
        <v>0</v>
      </c>
      <c r="L410" s="5"/>
      <c r="P410" s="48"/>
    </row>
    <row r="411" spans="1:16" x14ac:dyDescent="0.2">
      <c r="A411" s="6"/>
      <c r="B411" s="1"/>
      <c r="C411" s="14"/>
      <c r="D411" s="1"/>
      <c r="E411" s="2">
        <f>+[1]Summary!AG411</f>
        <v>0</v>
      </c>
      <c r="F411" s="2">
        <f>IF(Comparison!G411="",0,Comparison!G411)</f>
        <v>0</v>
      </c>
      <c r="G411" s="2">
        <f t="shared" si="32"/>
        <v>0</v>
      </c>
      <c r="H411" s="5"/>
      <c r="I411" s="115">
        <f>+'[2]Total Proposed Rate Y2 Full-GF'!AG411</f>
        <v>0</v>
      </c>
      <c r="J411" s="111">
        <f>IF(Comparison!I411="",0,Comparison!I411)</f>
        <v>0</v>
      </c>
      <c r="K411" s="2">
        <f t="shared" si="33"/>
        <v>0</v>
      </c>
      <c r="L411" s="5"/>
      <c r="P411" s="48"/>
    </row>
    <row r="412" spans="1:16" ht="10.5" x14ac:dyDescent="0.25">
      <c r="A412" s="6">
        <v>1</v>
      </c>
      <c r="B412" s="1"/>
      <c r="C412" s="12" t="s">
        <v>49</v>
      </c>
      <c r="D412" s="1"/>
      <c r="E412" s="2">
        <f>+[1]Summary!AG412</f>
        <v>0</v>
      </c>
      <c r="F412" s="2">
        <f>IF(Comparison!G412="",0,Comparison!G412)</f>
        <v>0</v>
      </c>
      <c r="G412" s="2">
        <f t="shared" si="32"/>
        <v>0</v>
      </c>
      <c r="H412" s="5"/>
      <c r="I412" s="115">
        <f>+'[2]Total Proposed Rate Y2 Full-GF'!AG412</f>
        <v>0</v>
      </c>
      <c r="J412" s="111">
        <f>IF(Comparison!I412="",0,Comparison!I412)</f>
        <v>0</v>
      </c>
      <c r="K412" s="2">
        <f t="shared" si="33"/>
        <v>0</v>
      </c>
      <c r="L412" s="5"/>
      <c r="P412" s="48"/>
    </row>
    <row r="413" spans="1:16" x14ac:dyDescent="0.2">
      <c r="A413" s="6">
        <f t="shared" ref="A413:A430" si="34">+A412+1</f>
        <v>2</v>
      </c>
      <c r="B413" s="1"/>
      <c r="C413" s="1" t="s">
        <v>12</v>
      </c>
      <c r="E413" s="2">
        <f>+[1]Summary!AG413</f>
        <v>0</v>
      </c>
      <c r="F413" s="2">
        <f>IF(Comparison!G413="",0,Comparison!G413)</f>
        <v>0</v>
      </c>
      <c r="G413" s="2">
        <f t="shared" si="32"/>
        <v>0</v>
      </c>
      <c r="H413" s="5"/>
      <c r="I413" s="115">
        <f>+'[2]Total Proposed Rate Y2 Full-GF'!AG413</f>
        <v>0</v>
      </c>
      <c r="J413" s="111">
        <f>IF(Comparison!I413="",0,Comparison!I413)</f>
        <v>0</v>
      </c>
      <c r="K413" s="2">
        <f t="shared" si="33"/>
        <v>0</v>
      </c>
      <c r="L413" s="5"/>
      <c r="P413" s="48"/>
    </row>
    <row r="414" spans="1:16" x14ac:dyDescent="0.2">
      <c r="A414" s="6">
        <f t="shared" si="34"/>
        <v>3</v>
      </c>
      <c r="B414" s="1"/>
      <c r="C414" s="1" t="s">
        <v>14</v>
      </c>
      <c r="E414" s="2">
        <f>+[1]Summary!AG414</f>
        <v>0</v>
      </c>
      <c r="F414" s="2">
        <f>IF(Comparison!G414="",0,Comparison!G414)</f>
        <v>0</v>
      </c>
      <c r="G414" s="2">
        <f t="shared" si="32"/>
        <v>0</v>
      </c>
      <c r="H414" s="5"/>
      <c r="I414" s="115">
        <f>+'[2]Total Proposed Rate Y2 Full-GF'!AG414</f>
        <v>0</v>
      </c>
      <c r="J414" s="111">
        <f>IF(Comparison!I414="",0,Comparison!I414)</f>
        <v>0</v>
      </c>
      <c r="K414" s="2">
        <f t="shared" si="33"/>
        <v>0</v>
      </c>
      <c r="L414" s="5"/>
      <c r="P414" s="48"/>
    </row>
    <row r="415" spans="1:16" x14ac:dyDescent="0.2">
      <c r="A415" s="6">
        <f t="shared" si="34"/>
        <v>4</v>
      </c>
      <c r="B415" s="1"/>
      <c r="C415" s="42" t="s">
        <v>142</v>
      </c>
      <c r="E415" s="2">
        <f>+[1]Summary!AG415</f>
        <v>0</v>
      </c>
      <c r="F415" s="2">
        <f>IF(Comparison!G415="",0,Comparison!G415)</f>
        <v>0</v>
      </c>
      <c r="G415" s="2">
        <f t="shared" si="32"/>
        <v>0</v>
      </c>
      <c r="H415" s="5"/>
      <c r="I415" s="115">
        <f>+'[2]Total Proposed Rate Y2 Full-GF'!AG415</f>
        <v>0</v>
      </c>
      <c r="J415" s="111">
        <f>IF(Comparison!I415="",0,Comparison!I415)</f>
        <v>0</v>
      </c>
      <c r="K415" s="2">
        <f t="shared" si="33"/>
        <v>0</v>
      </c>
      <c r="L415" s="5"/>
      <c r="P415" s="48"/>
    </row>
    <row r="416" spans="1:16" x14ac:dyDescent="0.2">
      <c r="A416" s="6">
        <f t="shared" si="34"/>
        <v>5</v>
      </c>
      <c r="B416" s="1"/>
      <c r="C416" s="1" t="s">
        <v>17</v>
      </c>
      <c r="E416" s="2">
        <f>+[1]Summary!AG416</f>
        <v>0</v>
      </c>
      <c r="F416" s="2">
        <f>IF(Comparison!G416="",0,Comparison!G416)</f>
        <v>0</v>
      </c>
      <c r="G416" s="2">
        <f t="shared" si="32"/>
        <v>0</v>
      </c>
      <c r="H416" s="5"/>
      <c r="I416" s="115">
        <f>+'[2]Total Proposed Rate Y2 Full-GF'!AG416</f>
        <v>0</v>
      </c>
      <c r="J416" s="111">
        <f>IF(Comparison!I416="",0,Comparison!I416)</f>
        <v>0</v>
      </c>
      <c r="K416" s="2">
        <f t="shared" si="33"/>
        <v>0</v>
      </c>
      <c r="L416" s="5"/>
      <c r="P416" s="48"/>
    </row>
    <row r="417" spans="1:16" x14ac:dyDescent="0.2">
      <c r="A417" s="6">
        <f t="shared" si="34"/>
        <v>6</v>
      </c>
      <c r="B417" s="1"/>
      <c r="C417" s="1" t="s">
        <v>18</v>
      </c>
      <c r="E417" s="2">
        <f>+[1]Summary!AG417</f>
        <v>0</v>
      </c>
      <c r="F417" s="2">
        <f>IF(Comparison!G417="",0,Comparison!G417)</f>
        <v>0</v>
      </c>
      <c r="G417" s="2">
        <f t="shared" si="32"/>
        <v>0</v>
      </c>
      <c r="H417" s="5"/>
      <c r="I417" s="115">
        <f>+'[2]Total Proposed Rate Y2 Full-GF'!AG417</f>
        <v>0</v>
      </c>
      <c r="J417" s="111">
        <f>IF(Comparison!I417="",0,Comparison!I417)</f>
        <v>0</v>
      </c>
      <c r="K417" s="2">
        <f t="shared" si="33"/>
        <v>0</v>
      </c>
      <c r="L417" s="5"/>
      <c r="P417" s="48"/>
    </row>
    <row r="418" spans="1:16" x14ac:dyDescent="0.2">
      <c r="A418" s="6">
        <f t="shared" si="34"/>
        <v>7</v>
      </c>
      <c r="B418" s="1"/>
      <c r="C418" s="1" t="s">
        <v>19</v>
      </c>
      <c r="E418" s="2">
        <f>+[1]Summary!AG418</f>
        <v>0</v>
      </c>
      <c r="F418" s="2">
        <f>IF(Comparison!G418="",0,Comparison!G418)</f>
        <v>0</v>
      </c>
      <c r="G418" s="2">
        <f t="shared" si="32"/>
        <v>0</v>
      </c>
      <c r="H418" s="5"/>
      <c r="I418" s="115">
        <f>+'[2]Total Proposed Rate Y2 Full-GF'!AG418</f>
        <v>0</v>
      </c>
      <c r="J418" s="111">
        <f>IF(Comparison!I418="",0,Comparison!I418)</f>
        <v>0</v>
      </c>
      <c r="K418" s="2">
        <f t="shared" si="33"/>
        <v>0</v>
      </c>
      <c r="L418" s="5"/>
      <c r="P418" s="48"/>
    </row>
    <row r="419" spans="1:16" x14ac:dyDescent="0.2">
      <c r="A419" s="6">
        <f t="shared" si="34"/>
        <v>8</v>
      </c>
      <c r="B419" s="1"/>
      <c r="C419" s="1" t="s">
        <v>20</v>
      </c>
      <c r="E419" s="2">
        <f>+[1]Summary!AG419</f>
        <v>0</v>
      </c>
      <c r="F419" s="2">
        <f>IF(Comparison!G419="",0,Comparison!G419)</f>
        <v>0</v>
      </c>
      <c r="G419" s="2">
        <f t="shared" si="32"/>
        <v>0</v>
      </c>
      <c r="H419" s="5"/>
      <c r="I419" s="115">
        <f>+'[2]Total Proposed Rate Y2 Full-GF'!AG419</f>
        <v>0</v>
      </c>
      <c r="J419" s="111">
        <f>IF(Comparison!I419="",0,Comparison!I419)</f>
        <v>0</v>
      </c>
      <c r="K419" s="2">
        <f t="shared" si="33"/>
        <v>0</v>
      </c>
      <c r="L419" s="5"/>
      <c r="P419" s="48"/>
    </row>
    <row r="420" spans="1:16" x14ac:dyDescent="0.2">
      <c r="A420" s="6">
        <f t="shared" si="34"/>
        <v>9</v>
      </c>
      <c r="B420" s="1"/>
      <c r="C420" s="14" t="s">
        <v>21</v>
      </c>
      <c r="E420" s="2">
        <f>+[1]Summary!AG420</f>
        <v>0</v>
      </c>
      <c r="F420" s="2">
        <f>IF(Comparison!G420="",0,Comparison!G420)</f>
        <v>0</v>
      </c>
      <c r="G420" s="2">
        <f t="shared" si="32"/>
        <v>0</v>
      </c>
      <c r="H420" s="5"/>
      <c r="I420" s="115">
        <f>+'[2]Total Proposed Rate Y2 Full-GF'!AG420</f>
        <v>0</v>
      </c>
      <c r="J420" s="111">
        <f>IF(Comparison!I420="",0,Comparison!I420)</f>
        <v>0</v>
      </c>
      <c r="K420" s="2">
        <f t="shared" si="33"/>
        <v>0</v>
      </c>
      <c r="L420" s="5"/>
      <c r="P420" s="48"/>
    </row>
    <row r="421" spans="1:16" x14ac:dyDescent="0.2">
      <c r="A421" s="6">
        <f t="shared" si="34"/>
        <v>10</v>
      </c>
      <c r="B421" s="1"/>
      <c r="C421" s="15" t="s">
        <v>23</v>
      </c>
      <c r="E421" s="2">
        <f>+[1]Summary!AG421</f>
        <v>0</v>
      </c>
      <c r="F421" s="2">
        <f>IF(Comparison!G421="",0,Comparison!G421)</f>
        <v>0</v>
      </c>
      <c r="G421" s="2">
        <f t="shared" si="32"/>
        <v>0</v>
      </c>
      <c r="H421" s="5"/>
      <c r="I421" s="115">
        <f>+'[2]Total Proposed Rate Y2 Full-GF'!AG421</f>
        <v>0</v>
      </c>
      <c r="J421" s="111">
        <f>IF(Comparison!I421="",0,Comparison!I421)</f>
        <v>0</v>
      </c>
      <c r="K421" s="2">
        <f t="shared" si="33"/>
        <v>0</v>
      </c>
      <c r="L421" s="5"/>
      <c r="P421" s="48"/>
    </row>
    <row r="422" spans="1:16" x14ac:dyDescent="0.2">
      <c r="A422" s="6">
        <f t="shared" si="34"/>
        <v>11</v>
      </c>
      <c r="B422" s="1"/>
      <c r="C422" s="15" t="s">
        <v>297</v>
      </c>
      <c r="D422" s="1"/>
      <c r="E422" s="2">
        <f>+[1]Summary!AG422</f>
        <v>0</v>
      </c>
      <c r="F422" s="2">
        <f>IF(Comparison!G422="",0,Comparison!G422)</f>
        <v>0</v>
      </c>
      <c r="G422" s="2">
        <f t="shared" si="32"/>
        <v>0</v>
      </c>
      <c r="H422" s="5"/>
      <c r="I422" s="115">
        <f>+'[2]Total Proposed Rate Y2 Full-GF'!AG422</f>
        <v>0</v>
      </c>
      <c r="J422" s="111">
        <f>IF(Comparison!I422="",0,Comparison!I422)</f>
        <v>0</v>
      </c>
      <c r="K422" s="2">
        <f t="shared" si="33"/>
        <v>0</v>
      </c>
      <c r="L422" s="5"/>
      <c r="P422" s="48"/>
    </row>
    <row r="423" spans="1:16" x14ac:dyDescent="0.2">
      <c r="A423" s="6">
        <f t="shared" si="34"/>
        <v>12</v>
      </c>
      <c r="B423" s="1"/>
      <c r="C423" s="15" t="s">
        <v>298</v>
      </c>
      <c r="D423" s="1"/>
      <c r="E423" s="2">
        <f>+[1]Summary!AG423</f>
        <v>0</v>
      </c>
      <c r="F423" s="2">
        <f>IF(Comparison!G423="",0,Comparison!G423)</f>
        <v>0</v>
      </c>
      <c r="G423" s="2">
        <f t="shared" si="32"/>
        <v>0</v>
      </c>
      <c r="H423" s="5"/>
      <c r="I423" s="115">
        <f>+'[2]Total Proposed Rate Y2 Full-GF'!AG423</f>
        <v>0</v>
      </c>
      <c r="J423" s="111">
        <f>IF(Comparison!I423="",0,Comparison!I423)</f>
        <v>0</v>
      </c>
      <c r="K423" s="2">
        <f t="shared" si="33"/>
        <v>0</v>
      </c>
      <c r="L423" s="5"/>
      <c r="P423" s="48"/>
    </row>
    <row r="424" spans="1:16" x14ac:dyDescent="0.2">
      <c r="A424" s="6">
        <f t="shared" si="34"/>
        <v>13</v>
      </c>
      <c r="B424" s="1"/>
      <c r="C424" s="15" t="s">
        <v>24</v>
      </c>
      <c r="D424" s="1"/>
      <c r="E424" s="2">
        <f>+[1]Summary!AG424</f>
        <v>0</v>
      </c>
      <c r="F424" s="2">
        <f>IF(Comparison!G424="",0,Comparison!G424)</f>
        <v>0</v>
      </c>
      <c r="G424" s="2">
        <f t="shared" si="32"/>
        <v>0</v>
      </c>
      <c r="H424" s="5"/>
      <c r="I424" s="115">
        <f>+'[2]Total Proposed Rate Y2 Full-GF'!AG424</f>
        <v>0</v>
      </c>
      <c r="J424" s="111">
        <f>IF(Comparison!I424="",0,Comparison!I424)</f>
        <v>0</v>
      </c>
      <c r="K424" s="2">
        <f t="shared" si="33"/>
        <v>0</v>
      </c>
      <c r="L424" s="5"/>
      <c r="P424" s="48"/>
    </row>
    <row r="425" spans="1:16" x14ac:dyDescent="0.2">
      <c r="A425" s="6">
        <f t="shared" si="34"/>
        <v>14</v>
      </c>
      <c r="B425" s="1"/>
      <c r="C425" s="14" t="s">
        <v>21</v>
      </c>
      <c r="D425" s="1"/>
      <c r="E425" s="2">
        <f>+[1]Summary!AG425</f>
        <v>0</v>
      </c>
      <c r="F425" s="2">
        <f>IF(Comparison!G425="",0,Comparison!G425)</f>
        <v>0</v>
      </c>
      <c r="G425" s="2">
        <f t="shared" si="32"/>
        <v>0</v>
      </c>
      <c r="H425" s="5"/>
      <c r="I425" s="115">
        <f>+'[2]Total Proposed Rate Y2 Full-GF'!AG425</f>
        <v>0</v>
      </c>
      <c r="J425" s="111">
        <f>IF(Comparison!I425="",0,Comparison!I425)</f>
        <v>0</v>
      </c>
      <c r="K425" s="2">
        <f t="shared" si="33"/>
        <v>0</v>
      </c>
      <c r="L425" s="5"/>
      <c r="P425" s="48"/>
    </row>
    <row r="426" spans="1:16" x14ac:dyDescent="0.2">
      <c r="A426" s="6">
        <f t="shared" si="34"/>
        <v>15</v>
      </c>
      <c r="B426" s="1"/>
      <c r="C426" s="15" t="s">
        <v>23</v>
      </c>
      <c r="E426" s="2">
        <f>+[1]Summary!AG426</f>
        <v>0</v>
      </c>
      <c r="F426" s="2">
        <f>IF(Comparison!G426="",0,Comparison!G426)</f>
        <v>0</v>
      </c>
      <c r="G426" s="2">
        <f t="shared" si="32"/>
        <v>0</v>
      </c>
      <c r="H426" s="5"/>
      <c r="I426" s="115">
        <f>+'[2]Total Proposed Rate Y2 Full-GF'!AG426</f>
        <v>0</v>
      </c>
      <c r="J426" s="111">
        <f>IF(Comparison!I426="",0,Comparison!I426)</f>
        <v>0</v>
      </c>
      <c r="K426" s="2">
        <f t="shared" si="33"/>
        <v>0</v>
      </c>
      <c r="L426" s="5"/>
      <c r="P426" s="48"/>
    </row>
    <row r="427" spans="1:16" x14ac:dyDescent="0.2">
      <c r="A427" s="6">
        <f t="shared" si="34"/>
        <v>16</v>
      </c>
      <c r="B427" s="1"/>
      <c r="C427" s="15" t="s">
        <v>297</v>
      </c>
      <c r="D427" s="1"/>
      <c r="E427" s="2">
        <f>+[1]Summary!AG427</f>
        <v>0</v>
      </c>
      <c r="F427" s="2">
        <f>IF(Comparison!G427="",0,Comparison!G427)</f>
        <v>0</v>
      </c>
      <c r="G427" s="2">
        <f t="shared" si="32"/>
        <v>0</v>
      </c>
      <c r="H427" s="5"/>
      <c r="I427" s="115">
        <f>+'[2]Total Proposed Rate Y2 Full-GF'!AG427</f>
        <v>0</v>
      </c>
      <c r="J427" s="111">
        <f>IF(Comparison!I427="",0,Comparison!I427)</f>
        <v>0</v>
      </c>
      <c r="K427" s="2">
        <f t="shared" si="33"/>
        <v>0</v>
      </c>
      <c r="L427" s="5"/>
      <c r="P427" s="48"/>
    </row>
    <row r="428" spans="1:16" x14ac:dyDescent="0.2">
      <c r="A428" s="6">
        <f t="shared" si="34"/>
        <v>17</v>
      </c>
      <c r="B428" s="1"/>
      <c r="C428" s="15" t="s">
        <v>298</v>
      </c>
      <c r="D428" s="1"/>
      <c r="E428" s="2">
        <f>+[1]Summary!AG428</f>
        <v>0</v>
      </c>
      <c r="F428" s="2">
        <f>IF(Comparison!G428="",0,Comparison!G428)</f>
        <v>0</v>
      </c>
      <c r="G428" s="2">
        <f t="shared" si="32"/>
        <v>0</v>
      </c>
      <c r="H428" s="5"/>
      <c r="I428" s="115">
        <f>+'[2]Total Proposed Rate Y2 Full-GF'!AG428</f>
        <v>0</v>
      </c>
      <c r="J428" s="111">
        <f>IF(Comparison!I428="",0,Comparison!I428)</f>
        <v>0</v>
      </c>
      <c r="K428" s="2">
        <f t="shared" si="33"/>
        <v>0</v>
      </c>
      <c r="L428" s="5"/>
      <c r="P428" s="48"/>
    </row>
    <row r="429" spans="1:16" x14ac:dyDescent="0.2">
      <c r="A429" s="6">
        <f t="shared" si="34"/>
        <v>18</v>
      </c>
      <c r="B429" s="1"/>
      <c r="C429" s="14" t="s">
        <v>28</v>
      </c>
      <c r="D429" s="1"/>
      <c r="E429" s="2">
        <f>+[1]Summary!AG429</f>
        <v>0</v>
      </c>
      <c r="F429" s="2">
        <f>IF(Comparison!G429="",0,Comparison!G429)</f>
        <v>0</v>
      </c>
      <c r="G429" s="2">
        <f t="shared" si="32"/>
        <v>0</v>
      </c>
      <c r="H429" s="5"/>
      <c r="I429" s="115">
        <f>+'[2]Total Proposed Rate Y2 Full-GF'!AG429</f>
        <v>0</v>
      </c>
      <c r="J429" s="111">
        <f>IF(Comparison!I429="",0,Comparison!I429)</f>
        <v>0</v>
      </c>
      <c r="K429" s="2">
        <f t="shared" si="33"/>
        <v>0</v>
      </c>
      <c r="L429" s="5"/>
      <c r="P429" s="48"/>
    </row>
    <row r="430" spans="1:16" x14ac:dyDescent="0.2">
      <c r="A430" s="6">
        <f t="shared" si="34"/>
        <v>19</v>
      </c>
      <c r="B430" s="1"/>
      <c r="C430" s="14"/>
      <c r="D430" s="1"/>
      <c r="E430" s="2">
        <f>+[1]Summary!AG430</f>
        <v>0</v>
      </c>
      <c r="F430" s="2">
        <f>IF(Comparison!G430="",0,Comparison!G430)</f>
        <v>0</v>
      </c>
      <c r="G430" s="2">
        <f t="shared" si="32"/>
        <v>0</v>
      </c>
      <c r="H430" s="5"/>
      <c r="I430" s="115">
        <f>+'[2]Total Proposed Rate Y2 Full-GF'!AG430</f>
        <v>0</v>
      </c>
      <c r="J430" s="111">
        <f>IF(Comparison!I430="",0,Comparison!I430)</f>
        <v>0</v>
      </c>
      <c r="K430" s="2">
        <f t="shared" si="33"/>
        <v>0</v>
      </c>
      <c r="L430" s="5"/>
      <c r="P430" s="48"/>
    </row>
    <row r="431" spans="1:16" x14ac:dyDescent="0.2">
      <c r="A431" s="6"/>
      <c r="B431" s="1"/>
      <c r="C431" s="14"/>
      <c r="D431" s="1"/>
      <c r="E431" s="2">
        <f>+[1]Summary!AG431</f>
        <v>0</v>
      </c>
      <c r="F431" s="2">
        <f>IF(Comparison!G431="",0,Comparison!G431)</f>
        <v>0</v>
      </c>
      <c r="G431" s="2">
        <f t="shared" si="32"/>
        <v>0</v>
      </c>
      <c r="H431" s="5"/>
      <c r="I431" s="115">
        <f>+'[2]Total Proposed Rate Y2 Full-GF'!AG431</f>
        <v>0</v>
      </c>
      <c r="J431" s="111">
        <f>IF(Comparison!I431="",0,Comparison!I431)</f>
        <v>0</v>
      </c>
      <c r="K431" s="2">
        <f t="shared" si="33"/>
        <v>0</v>
      </c>
      <c r="L431" s="5"/>
      <c r="P431" s="48"/>
    </row>
    <row r="432" spans="1:16" ht="10.5" x14ac:dyDescent="0.25">
      <c r="A432" s="6">
        <v>1</v>
      </c>
      <c r="B432" s="1"/>
      <c r="C432" s="12" t="s">
        <v>50</v>
      </c>
      <c r="D432" s="1"/>
      <c r="E432" s="2">
        <f>+[1]Summary!AG432</f>
        <v>0</v>
      </c>
      <c r="F432" s="2">
        <f>IF(Comparison!G432="",0,Comparison!G432)</f>
        <v>0</v>
      </c>
      <c r="G432" s="2">
        <f t="shared" si="32"/>
        <v>0</v>
      </c>
      <c r="H432" s="5"/>
      <c r="I432" s="115">
        <f>+'[2]Total Proposed Rate Y2 Full-GF'!AG432</f>
        <v>0</v>
      </c>
      <c r="J432" s="111">
        <f>IF(Comparison!I432="",0,Comparison!I432)</f>
        <v>0</v>
      </c>
      <c r="K432" s="2">
        <f t="shared" si="33"/>
        <v>0</v>
      </c>
      <c r="L432" s="5"/>
      <c r="P432" s="48"/>
    </row>
    <row r="433" spans="1:16" x14ac:dyDescent="0.2">
      <c r="A433" s="6">
        <f t="shared" ref="A433:A450" si="35">+A432+1</f>
        <v>2</v>
      </c>
      <c r="B433" s="1"/>
      <c r="C433" s="1" t="s">
        <v>12</v>
      </c>
      <c r="E433" s="2">
        <f>+[1]Summary!AG433</f>
        <v>0</v>
      </c>
      <c r="F433" s="2">
        <f>IF(Comparison!G433="",0,Comparison!G433)</f>
        <v>0</v>
      </c>
      <c r="G433" s="2">
        <f t="shared" si="32"/>
        <v>0</v>
      </c>
      <c r="H433" s="5"/>
      <c r="I433" s="115">
        <f>+'[2]Total Proposed Rate Y2 Full-GF'!AG433</f>
        <v>0</v>
      </c>
      <c r="J433" s="111">
        <f>IF(Comparison!I433="",0,Comparison!I433)</f>
        <v>0</v>
      </c>
      <c r="K433" s="2">
        <f t="shared" si="33"/>
        <v>0</v>
      </c>
      <c r="L433" s="5"/>
      <c r="P433" s="48"/>
    </row>
    <row r="434" spans="1:16" x14ac:dyDescent="0.2">
      <c r="A434" s="6">
        <f t="shared" si="35"/>
        <v>3</v>
      </c>
      <c r="B434" s="1"/>
      <c r="C434" s="1" t="s">
        <v>14</v>
      </c>
      <c r="E434" s="2">
        <f>+[1]Summary!AG434</f>
        <v>0</v>
      </c>
      <c r="F434" s="2">
        <f>IF(Comparison!G434="",0,Comparison!G434)</f>
        <v>0</v>
      </c>
      <c r="G434" s="2">
        <f t="shared" si="32"/>
        <v>0</v>
      </c>
      <c r="H434" s="5"/>
      <c r="I434" s="115">
        <f>+'[2]Total Proposed Rate Y2 Full-GF'!AG434</f>
        <v>0</v>
      </c>
      <c r="J434" s="111">
        <f>IF(Comparison!I434="",0,Comparison!I434)</f>
        <v>0</v>
      </c>
      <c r="K434" s="2">
        <f t="shared" si="33"/>
        <v>0</v>
      </c>
      <c r="L434" s="5"/>
      <c r="P434" s="48"/>
    </row>
    <row r="435" spans="1:16" x14ac:dyDescent="0.2">
      <c r="A435" s="6">
        <f t="shared" si="35"/>
        <v>4</v>
      </c>
      <c r="B435" s="1"/>
      <c r="C435" s="42" t="s">
        <v>142</v>
      </c>
      <c r="E435" s="2">
        <f>+[1]Summary!AG435</f>
        <v>0</v>
      </c>
      <c r="F435" s="2">
        <f>IF(Comparison!G435="",0,Comparison!G435)</f>
        <v>0</v>
      </c>
      <c r="G435" s="2">
        <f t="shared" si="32"/>
        <v>0</v>
      </c>
      <c r="H435" s="5"/>
      <c r="I435" s="115">
        <f>+'[2]Total Proposed Rate Y2 Full-GF'!AG435</f>
        <v>0</v>
      </c>
      <c r="J435" s="111">
        <f>IF(Comparison!I435="",0,Comparison!I435)</f>
        <v>0</v>
      </c>
      <c r="K435" s="2">
        <f t="shared" si="33"/>
        <v>0</v>
      </c>
      <c r="L435" s="5"/>
      <c r="P435" s="48"/>
    </row>
    <row r="436" spans="1:16" x14ac:dyDescent="0.2">
      <c r="A436" s="6">
        <f t="shared" si="35"/>
        <v>5</v>
      </c>
      <c r="B436" s="1"/>
      <c r="C436" s="1" t="s">
        <v>17</v>
      </c>
      <c r="E436" s="2">
        <f>+[1]Summary!AG436</f>
        <v>0</v>
      </c>
      <c r="F436" s="2">
        <f>IF(Comparison!G436="",0,Comparison!G436)</f>
        <v>0</v>
      </c>
      <c r="G436" s="2">
        <f t="shared" si="32"/>
        <v>0</v>
      </c>
      <c r="H436" s="5"/>
      <c r="I436" s="115">
        <f>+'[2]Total Proposed Rate Y2 Full-GF'!AG436</f>
        <v>0</v>
      </c>
      <c r="J436" s="111">
        <f>IF(Comparison!I436="",0,Comparison!I436)</f>
        <v>0</v>
      </c>
      <c r="K436" s="2">
        <f t="shared" si="33"/>
        <v>0</v>
      </c>
      <c r="L436" s="5"/>
      <c r="P436" s="48"/>
    </row>
    <row r="437" spans="1:16" x14ac:dyDescent="0.2">
      <c r="A437" s="6">
        <f t="shared" si="35"/>
        <v>6</v>
      </c>
      <c r="B437" s="1"/>
      <c r="C437" s="1" t="s">
        <v>18</v>
      </c>
      <c r="E437" s="2">
        <f>+[1]Summary!AG437</f>
        <v>0</v>
      </c>
      <c r="F437" s="2">
        <f>IF(Comparison!G437="",0,Comparison!G437)</f>
        <v>0</v>
      </c>
      <c r="G437" s="2">
        <f t="shared" si="32"/>
        <v>0</v>
      </c>
      <c r="H437" s="5"/>
      <c r="I437" s="115">
        <f>+'[2]Total Proposed Rate Y2 Full-GF'!AG437</f>
        <v>0</v>
      </c>
      <c r="J437" s="111">
        <f>IF(Comparison!I437="",0,Comparison!I437)</f>
        <v>0</v>
      </c>
      <c r="K437" s="2">
        <f t="shared" si="33"/>
        <v>0</v>
      </c>
      <c r="L437" s="5"/>
      <c r="P437" s="48"/>
    </row>
    <row r="438" spans="1:16" x14ac:dyDescent="0.2">
      <c r="A438" s="6">
        <f t="shared" si="35"/>
        <v>7</v>
      </c>
      <c r="B438" s="1"/>
      <c r="C438" s="1" t="s">
        <v>19</v>
      </c>
      <c r="E438" s="2">
        <f>+[1]Summary!AG438</f>
        <v>0</v>
      </c>
      <c r="F438" s="2">
        <f>IF(Comparison!G438="",0,Comparison!G438)</f>
        <v>0</v>
      </c>
      <c r="G438" s="2">
        <f t="shared" si="32"/>
        <v>0</v>
      </c>
      <c r="H438" s="5"/>
      <c r="I438" s="115">
        <f>+'[2]Total Proposed Rate Y2 Full-GF'!AG438</f>
        <v>0</v>
      </c>
      <c r="J438" s="111">
        <f>IF(Comparison!I438="",0,Comparison!I438)</f>
        <v>0</v>
      </c>
      <c r="K438" s="2">
        <f t="shared" si="33"/>
        <v>0</v>
      </c>
      <c r="L438" s="5"/>
      <c r="P438" s="48"/>
    </row>
    <row r="439" spans="1:16" x14ac:dyDescent="0.2">
      <c r="A439" s="6">
        <f t="shared" si="35"/>
        <v>8</v>
      </c>
      <c r="B439" s="1"/>
      <c r="C439" s="1" t="s">
        <v>20</v>
      </c>
      <c r="E439" s="2">
        <f>+[1]Summary!AG439</f>
        <v>0</v>
      </c>
      <c r="F439" s="2">
        <f>IF(Comparison!G439="",0,Comparison!G439)</f>
        <v>0</v>
      </c>
      <c r="G439" s="2">
        <f t="shared" si="32"/>
        <v>0</v>
      </c>
      <c r="H439" s="5"/>
      <c r="I439" s="115">
        <f>+'[2]Total Proposed Rate Y2 Full-GF'!AG439</f>
        <v>0</v>
      </c>
      <c r="J439" s="111">
        <f>IF(Comparison!I439="",0,Comparison!I439)</f>
        <v>0</v>
      </c>
      <c r="K439" s="2">
        <f t="shared" si="33"/>
        <v>0</v>
      </c>
      <c r="L439" s="5"/>
      <c r="P439" s="48"/>
    </row>
    <row r="440" spans="1:16" x14ac:dyDescent="0.2">
      <c r="A440" s="6">
        <f t="shared" si="35"/>
        <v>9</v>
      </c>
      <c r="B440" s="1"/>
      <c r="C440" s="14" t="s">
        <v>21</v>
      </c>
      <c r="E440" s="2">
        <f>+[1]Summary!AG440</f>
        <v>0</v>
      </c>
      <c r="F440" s="2">
        <f>IF(Comparison!G440="",0,Comparison!G440)</f>
        <v>0</v>
      </c>
      <c r="G440" s="2">
        <f t="shared" si="32"/>
        <v>0</v>
      </c>
      <c r="H440" s="5"/>
      <c r="I440" s="115">
        <f>+'[2]Total Proposed Rate Y2 Full-GF'!AG440</f>
        <v>0</v>
      </c>
      <c r="J440" s="111">
        <f>IF(Comparison!I440="",0,Comparison!I440)</f>
        <v>0</v>
      </c>
      <c r="K440" s="2">
        <f t="shared" si="33"/>
        <v>0</v>
      </c>
      <c r="L440" s="5"/>
      <c r="P440" s="48"/>
    </row>
    <row r="441" spans="1:16" x14ac:dyDescent="0.2">
      <c r="A441" s="6">
        <f t="shared" si="35"/>
        <v>10</v>
      </c>
      <c r="B441" s="1"/>
      <c r="C441" s="15" t="s">
        <v>23</v>
      </c>
      <c r="E441" s="2">
        <f>+[1]Summary!AG441</f>
        <v>0</v>
      </c>
      <c r="F441" s="2">
        <f>IF(Comparison!G441="",0,Comparison!G441)</f>
        <v>0</v>
      </c>
      <c r="G441" s="2">
        <f t="shared" si="32"/>
        <v>0</v>
      </c>
      <c r="H441" s="5"/>
      <c r="I441" s="115">
        <f>+'[2]Total Proposed Rate Y2 Full-GF'!AG441</f>
        <v>0</v>
      </c>
      <c r="J441" s="111">
        <f>IF(Comparison!I441="",0,Comparison!I441)</f>
        <v>0</v>
      </c>
      <c r="K441" s="2">
        <f t="shared" si="33"/>
        <v>0</v>
      </c>
      <c r="L441" s="5"/>
      <c r="P441" s="48"/>
    </row>
    <row r="442" spans="1:16" x14ac:dyDescent="0.2">
      <c r="A442" s="6">
        <f t="shared" si="35"/>
        <v>11</v>
      </c>
      <c r="B442" s="1"/>
      <c r="C442" s="15" t="s">
        <v>297</v>
      </c>
      <c r="D442" s="1"/>
      <c r="E442" s="2">
        <f>+[1]Summary!AG442</f>
        <v>0</v>
      </c>
      <c r="F442" s="2">
        <f>IF(Comparison!G442="",0,Comparison!G442)</f>
        <v>0</v>
      </c>
      <c r="G442" s="2">
        <f t="shared" si="32"/>
        <v>0</v>
      </c>
      <c r="H442" s="5"/>
      <c r="I442" s="115">
        <f>+'[2]Total Proposed Rate Y2 Full-GF'!AG442</f>
        <v>0</v>
      </c>
      <c r="J442" s="111">
        <f>IF(Comparison!I442="",0,Comparison!I442)</f>
        <v>0</v>
      </c>
      <c r="K442" s="2">
        <f t="shared" si="33"/>
        <v>0</v>
      </c>
      <c r="L442" s="5"/>
      <c r="P442" s="48"/>
    </row>
    <row r="443" spans="1:16" x14ac:dyDescent="0.2">
      <c r="A443" s="6">
        <f t="shared" si="35"/>
        <v>12</v>
      </c>
      <c r="B443" s="1"/>
      <c r="C443" s="15" t="s">
        <v>298</v>
      </c>
      <c r="D443" s="1"/>
      <c r="E443" s="2">
        <f>+[1]Summary!AG443</f>
        <v>0</v>
      </c>
      <c r="F443" s="2">
        <f>IF(Comparison!G443="",0,Comparison!G443)</f>
        <v>0</v>
      </c>
      <c r="G443" s="2">
        <f t="shared" si="32"/>
        <v>0</v>
      </c>
      <c r="H443" s="5"/>
      <c r="I443" s="115">
        <f>+'[2]Total Proposed Rate Y2 Full-GF'!AG443</f>
        <v>0</v>
      </c>
      <c r="J443" s="111">
        <f>IF(Comparison!I443="",0,Comparison!I443)</f>
        <v>0</v>
      </c>
      <c r="K443" s="2">
        <f t="shared" si="33"/>
        <v>0</v>
      </c>
      <c r="L443" s="5"/>
      <c r="P443" s="48"/>
    </row>
    <row r="444" spans="1:16" x14ac:dyDescent="0.2">
      <c r="A444" s="6">
        <f t="shared" si="35"/>
        <v>13</v>
      </c>
      <c r="B444" s="1"/>
      <c r="C444" s="15" t="s">
        <v>24</v>
      </c>
      <c r="D444" s="1"/>
      <c r="E444" s="2">
        <f>+[1]Summary!AG444</f>
        <v>0</v>
      </c>
      <c r="F444" s="2">
        <f>IF(Comparison!G444="",0,Comparison!G444)</f>
        <v>0</v>
      </c>
      <c r="G444" s="2">
        <f t="shared" si="32"/>
        <v>0</v>
      </c>
      <c r="H444" s="5"/>
      <c r="I444" s="115">
        <f>+'[2]Total Proposed Rate Y2 Full-GF'!AG444</f>
        <v>0</v>
      </c>
      <c r="J444" s="111">
        <f>IF(Comparison!I444="",0,Comparison!I444)</f>
        <v>0</v>
      </c>
      <c r="K444" s="2">
        <f t="shared" si="33"/>
        <v>0</v>
      </c>
      <c r="L444" s="5"/>
      <c r="P444" s="48"/>
    </row>
    <row r="445" spans="1:16" x14ac:dyDescent="0.2">
      <c r="A445" s="6">
        <f t="shared" si="35"/>
        <v>14</v>
      </c>
      <c r="B445" s="1"/>
      <c r="C445" s="14" t="s">
        <v>21</v>
      </c>
      <c r="D445" s="1"/>
      <c r="E445" s="2">
        <f>+[1]Summary!AG445</f>
        <v>0</v>
      </c>
      <c r="F445" s="2">
        <f>IF(Comparison!G445="",0,Comparison!G445)</f>
        <v>0</v>
      </c>
      <c r="G445" s="2">
        <f t="shared" si="32"/>
        <v>0</v>
      </c>
      <c r="H445" s="5"/>
      <c r="I445" s="115">
        <f>+'[2]Total Proposed Rate Y2 Full-GF'!AG445</f>
        <v>0</v>
      </c>
      <c r="J445" s="111">
        <f>IF(Comparison!I445="",0,Comparison!I445)</f>
        <v>0</v>
      </c>
      <c r="K445" s="2">
        <f t="shared" si="33"/>
        <v>0</v>
      </c>
      <c r="L445" s="5"/>
      <c r="P445" s="48"/>
    </row>
    <row r="446" spans="1:16" x14ac:dyDescent="0.2">
      <c r="A446" s="6">
        <f t="shared" si="35"/>
        <v>15</v>
      </c>
      <c r="B446" s="1"/>
      <c r="C446" s="15" t="s">
        <v>23</v>
      </c>
      <c r="E446" s="2">
        <f>+[1]Summary!AG446</f>
        <v>0</v>
      </c>
      <c r="F446" s="2">
        <f>IF(Comparison!G446="",0,Comparison!G446)</f>
        <v>0</v>
      </c>
      <c r="G446" s="2">
        <f t="shared" si="32"/>
        <v>0</v>
      </c>
      <c r="H446" s="5"/>
      <c r="I446" s="115">
        <f>+'[2]Total Proposed Rate Y2 Full-GF'!AG446</f>
        <v>0</v>
      </c>
      <c r="J446" s="111">
        <f>IF(Comparison!I446="",0,Comparison!I446)</f>
        <v>0</v>
      </c>
      <c r="K446" s="2">
        <f t="shared" si="33"/>
        <v>0</v>
      </c>
      <c r="L446" s="5"/>
      <c r="P446" s="48"/>
    </row>
    <row r="447" spans="1:16" x14ac:dyDescent="0.2">
      <c r="A447" s="6">
        <f t="shared" si="35"/>
        <v>16</v>
      </c>
      <c r="B447" s="1"/>
      <c r="C447" s="15" t="s">
        <v>297</v>
      </c>
      <c r="D447" s="1"/>
      <c r="E447" s="2">
        <f>+[1]Summary!AG447</f>
        <v>0</v>
      </c>
      <c r="F447" s="2">
        <f>IF(Comparison!G447="",0,Comparison!G447)</f>
        <v>0</v>
      </c>
      <c r="G447" s="2">
        <f t="shared" si="32"/>
        <v>0</v>
      </c>
      <c r="H447" s="5"/>
      <c r="I447" s="115">
        <f>+'[2]Total Proposed Rate Y2 Full-GF'!AG447</f>
        <v>0</v>
      </c>
      <c r="J447" s="111">
        <f>IF(Comparison!I447="",0,Comparison!I447)</f>
        <v>0</v>
      </c>
      <c r="K447" s="2">
        <f t="shared" si="33"/>
        <v>0</v>
      </c>
      <c r="L447" s="5"/>
      <c r="P447" s="48"/>
    </row>
    <row r="448" spans="1:16" x14ac:dyDescent="0.2">
      <c r="A448" s="6">
        <f t="shared" si="35"/>
        <v>17</v>
      </c>
      <c r="B448" s="1"/>
      <c r="C448" s="15" t="s">
        <v>298</v>
      </c>
      <c r="D448" s="1"/>
      <c r="E448" s="2">
        <f>+[1]Summary!AG448</f>
        <v>0</v>
      </c>
      <c r="F448" s="2">
        <f>IF(Comparison!G448="",0,Comparison!G448)</f>
        <v>0</v>
      </c>
      <c r="G448" s="2">
        <f t="shared" si="32"/>
        <v>0</v>
      </c>
      <c r="H448" s="5"/>
      <c r="I448" s="115">
        <f>+'[2]Total Proposed Rate Y2 Full-GF'!AG448</f>
        <v>0</v>
      </c>
      <c r="J448" s="111">
        <f>IF(Comparison!I448="",0,Comparison!I448)</f>
        <v>0</v>
      </c>
      <c r="K448" s="2">
        <f t="shared" si="33"/>
        <v>0</v>
      </c>
      <c r="L448" s="5"/>
      <c r="P448" s="48"/>
    </row>
    <row r="449" spans="1:16" x14ac:dyDescent="0.2">
      <c r="A449" s="6">
        <f t="shared" si="35"/>
        <v>18</v>
      </c>
      <c r="B449" s="1"/>
      <c r="C449" s="14" t="s">
        <v>28</v>
      </c>
      <c r="D449" s="1"/>
      <c r="E449" s="2">
        <f>+[1]Summary!AG449</f>
        <v>0</v>
      </c>
      <c r="F449" s="2">
        <f>IF(Comparison!G449="",0,Comparison!G449)</f>
        <v>0</v>
      </c>
      <c r="G449" s="2">
        <f t="shared" si="32"/>
        <v>0</v>
      </c>
      <c r="H449" s="5"/>
      <c r="I449" s="115">
        <f>+'[2]Total Proposed Rate Y2 Full-GF'!AG449</f>
        <v>0</v>
      </c>
      <c r="J449" s="111">
        <f>IF(Comparison!I449="",0,Comparison!I449)</f>
        <v>0</v>
      </c>
      <c r="K449" s="2">
        <f t="shared" si="33"/>
        <v>0</v>
      </c>
      <c r="L449" s="5"/>
      <c r="P449" s="48"/>
    </row>
    <row r="450" spans="1:16" x14ac:dyDescent="0.2">
      <c r="A450" s="6">
        <f t="shared" si="35"/>
        <v>19</v>
      </c>
      <c r="B450" s="1"/>
      <c r="C450" s="14"/>
      <c r="D450" s="1"/>
      <c r="E450" s="2">
        <f>+[1]Summary!AG450</f>
        <v>0</v>
      </c>
      <c r="F450" s="2">
        <f>IF(Comparison!G450="",0,Comparison!G450)</f>
        <v>0</v>
      </c>
      <c r="G450" s="2">
        <f t="shared" si="32"/>
        <v>0</v>
      </c>
      <c r="H450" s="5"/>
      <c r="I450" s="115">
        <f>+'[2]Total Proposed Rate Y2 Full-GF'!AG450</f>
        <v>0</v>
      </c>
      <c r="J450" s="111">
        <f>IF(Comparison!I450="",0,Comparison!I450)</f>
        <v>0</v>
      </c>
      <c r="K450" s="2">
        <f t="shared" si="33"/>
        <v>0</v>
      </c>
      <c r="L450" s="5"/>
      <c r="P450" s="48"/>
    </row>
    <row r="451" spans="1:16" x14ac:dyDescent="0.2">
      <c r="A451" s="6"/>
      <c r="B451" s="1"/>
      <c r="C451" s="14"/>
      <c r="D451" s="1"/>
      <c r="E451" s="2">
        <f>+[1]Summary!AG451</f>
        <v>0</v>
      </c>
      <c r="F451" s="2">
        <f>IF(Comparison!G451="",0,Comparison!G451)</f>
        <v>0</v>
      </c>
      <c r="G451" s="2">
        <f t="shared" si="32"/>
        <v>0</v>
      </c>
      <c r="H451" s="5"/>
      <c r="I451" s="115">
        <f>+'[2]Total Proposed Rate Y2 Full-GF'!AG451</f>
        <v>0</v>
      </c>
      <c r="J451" s="111">
        <f>IF(Comparison!I451="",0,Comparison!I451)</f>
        <v>0</v>
      </c>
      <c r="K451" s="2">
        <f t="shared" si="33"/>
        <v>0</v>
      </c>
      <c r="L451" s="5"/>
      <c r="P451" s="48"/>
    </row>
    <row r="452" spans="1:16" ht="10.5" x14ac:dyDescent="0.25">
      <c r="A452" s="6">
        <v>1</v>
      </c>
      <c r="B452" s="1"/>
      <c r="C452" s="12" t="s">
        <v>51</v>
      </c>
      <c r="D452" s="1"/>
      <c r="E452" s="2">
        <f>+[1]Summary!AG452</f>
        <v>0</v>
      </c>
      <c r="F452" s="2">
        <f>IF(Comparison!G452="",0,Comparison!G452)</f>
        <v>0</v>
      </c>
      <c r="G452" s="2">
        <f t="shared" si="32"/>
        <v>0</v>
      </c>
      <c r="H452" s="5"/>
      <c r="I452" s="115">
        <f>+'[2]Total Proposed Rate Y2 Full-GF'!AG452</f>
        <v>0</v>
      </c>
      <c r="J452" s="111">
        <f>IF(Comparison!I452="",0,Comparison!I452)</f>
        <v>0</v>
      </c>
      <c r="K452" s="2">
        <f t="shared" si="33"/>
        <v>0</v>
      </c>
      <c r="L452" s="5"/>
      <c r="P452" s="48"/>
    </row>
    <row r="453" spans="1:16" x14ac:dyDescent="0.2">
      <c r="A453" s="6">
        <f t="shared" ref="A453:A470" si="36">+A452+1</f>
        <v>2</v>
      </c>
      <c r="B453" s="1"/>
      <c r="C453" s="1" t="s">
        <v>12</v>
      </c>
      <c r="E453" s="2">
        <f>+[1]Summary!AG453</f>
        <v>0</v>
      </c>
      <c r="F453" s="2">
        <f>IF(Comparison!G453="",0,Comparison!G453)</f>
        <v>0</v>
      </c>
      <c r="G453" s="2">
        <f t="shared" si="32"/>
        <v>0</v>
      </c>
      <c r="H453" s="5"/>
      <c r="I453" s="115">
        <f>+'[2]Total Proposed Rate Y2 Full-GF'!AG453</f>
        <v>0</v>
      </c>
      <c r="J453" s="111">
        <f>IF(Comparison!I453="",0,Comparison!I453)</f>
        <v>0</v>
      </c>
      <c r="K453" s="2">
        <f t="shared" si="33"/>
        <v>0</v>
      </c>
      <c r="L453" s="5"/>
      <c r="P453" s="48"/>
    </row>
    <row r="454" spans="1:16" x14ac:dyDescent="0.2">
      <c r="A454" s="6">
        <f t="shared" si="36"/>
        <v>3</v>
      </c>
      <c r="B454" s="1"/>
      <c r="C454" s="1" t="s">
        <v>14</v>
      </c>
      <c r="E454" s="2">
        <f>+[1]Summary!AG454</f>
        <v>0</v>
      </c>
      <c r="F454" s="2">
        <f>IF(Comparison!G454="",0,Comparison!G454)</f>
        <v>0</v>
      </c>
      <c r="G454" s="2">
        <f t="shared" si="32"/>
        <v>0</v>
      </c>
      <c r="H454" s="5"/>
      <c r="I454" s="115">
        <f>+'[2]Total Proposed Rate Y2 Full-GF'!AG454</f>
        <v>0</v>
      </c>
      <c r="J454" s="111">
        <f>IF(Comparison!I454="",0,Comparison!I454)</f>
        <v>0</v>
      </c>
      <c r="K454" s="2">
        <f t="shared" si="33"/>
        <v>0</v>
      </c>
      <c r="L454" s="5"/>
      <c r="P454" s="48"/>
    </row>
    <row r="455" spans="1:16" x14ac:dyDescent="0.2">
      <c r="A455" s="6">
        <f t="shared" si="36"/>
        <v>4</v>
      </c>
      <c r="B455" s="1"/>
      <c r="C455" s="42" t="s">
        <v>142</v>
      </c>
      <c r="E455" s="2">
        <f>+[1]Summary!AG455</f>
        <v>0</v>
      </c>
      <c r="F455" s="2">
        <f>IF(Comparison!G455="",0,Comparison!G455)</f>
        <v>0</v>
      </c>
      <c r="G455" s="2">
        <f t="shared" si="32"/>
        <v>0</v>
      </c>
      <c r="H455" s="5"/>
      <c r="I455" s="115">
        <f>+'[2]Total Proposed Rate Y2 Full-GF'!AG455</f>
        <v>0</v>
      </c>
      <c r="J455" s="111">
        <f>IF(Comparison!I455="",0,Comparison!I455)</f>
        <v>0</v>
      </c>
      <c r="K455" s="2">
        <f t="shared" si="33"/>
        <v>0</v>
      </c>
      <c r="L455" s="5"/>
      <c r="P455" s="48"/>
    </row>
    <row r="456" spans="1:16" x14ac:dyDescent="0.2">
      <c r="A456" s="6">
        <f t="shared" si="36"/>
        <v>5</v>
      </c>
      <c r="B456" s="1"/>
      <c r="C456" s="1" t="s">
        <v>17</v>
      </c>
      <c r="E456" s="2">
        <f>+[1]Summary!AG456</f>
        <v>0</v>
      </c>
      <c r="F456" s="2">
        <f>IF(Comparison!G456="",0,Comparison!G456)</f>
        <v>0</v>
      </c>
      <c r="G456" s="2">
        <f t="shared" si="32"/>
        <v>0</v>
      </c>
      <c r="H456" s="5"/>
      <c r="I456" s="115">
        <f>+'[2]Total Proposed Rate Y2 Full-GF'!AG456</f>
        <v>0</v>
      </c>
      <c r="J456" s="111">
        <f>IF(Comparison!I456="",0,Comparison!I456)</f>
        <v>0</v>
      </c>
      <c r="K456" s="2">
        <f t="shared" si="33"/>
        <v>0</v>
      </c>
      <c r="L456" s="5"/>
      <c r="P456" s="48"/>
    </row>
    <row r="457" spans="1:16" x14ac:dyDescent="0.2">
      <c r="A457" s="6">
        <f t="shared" si="36"/>
        <v>6</v>
      </c>
      <c r="B457" s="1"/>
      <c r="C457" s="1" t="s">
        <v>18</v>
      </c>
      <c r="E457" s="2">
        <f>+[1]Summary!AG457</f>
        <v>0</v>
      </c>
      <c r="F457" s="2">
        <f>IF(Comparison!G457="",0,Comparison!G457)</f>
        <v>0</v>
      </c>
      <c r="G457" s="2">
        <f t="shared" si="32"/>
        <v>0</v>
      </c>
      <c r="H457" s="5"/>
      <c r="I457" s="115">
        <f>+'[2]Total Proposed Rate Y2 Full-GF'!AG457</f>
        <v>0</v>
      </c>
      <c r="J457" s="111">
        <f>IF(Comparison!I457="",0,Comparison!I457)</f>
        <v>0</v>
      </c>
      <c r="K457" s="2">
        <f t="shared" si="33"/>
        <v>0</v>
      </c>
      <c r="L457" s="5"/>
      <c r="P457" s="48"/>
    </row>
    <row r="458" spans="1:16" x14ac:dyDescent="0.2">
      <c r="A458" s="6">
        <f t="shared" si="36"/>
        <v>7</v>
      </c>
      <c r="B458" s="1"/>
      <c r="C458" s="1" t="s">
        <v>19</v>
      </c>
      <c r="E458" s="2">
        <f>+[1]Summary!AG458</f>
        <v>0</v>
      </c>
      <c r="F458" s="2">
        <f>IF(Comparison!G458="",0,Comparison!G458)</f>
        <v>0</v>
      </c>
      <c r="G458" s="2">
        <f t="shared" si="32"/>
        <v>0</v>
      </c>
      <c r="H458" s="5"/>
      <c r="I458" s="115">
        <f>+'[2]Total Proposed Rate Y2 Full-GF'!AG458</f>
        <v>0</v>
      </c>
      <c r="J458" s="111">
        <f>IF(Comparison!I458="",0,Comparison!I458)</f>
        <v>0</v>
      </c>
      <c r="K458" s="2">
        <f t="shared" si="33"/>
        <v>0</v>
      </c>
      <c r="L458" s="5"/>
      <c r="P458" s="48"/>
    </row>
    <row r="459" spans="1:16" x14ac:dyDescent="0.2">
      <c r="A459" s="6">
        <f t="shared" si="36"/>
        <v>8</v>
      </c>
      <c r="B459" s="1"/>
      <c r="C459" s="1" t="s">
        <v>20</v>
      </c>
      <c r="E459" s="2">
        <f>+[1]Summary!AG459</f>
        <v>0</v>
      </c>
      <c r="F459" s="2">
        <f>IF(Comparison!G459="",0,Comparison!G459)</f>
        <v>0</v>
      </c>
      <c r="G459" s="2">
        <f t="shared" ref="G459:G522" si="37">+F459-E459</f>
        <v>0</v>
      </c>
      <c r="H459" s="5"/>
      <c r="I459" s="115">
        <f>+'[2]Total Proposed Rate Y2 Full-GF'!AG459</f>
        <v>0</v>
      </c>
      <c r="J459" s="111">
        <f>IF(Comparison!I459="",0,Comparison!I459)</f>
        <v>0</v>
      </c>
      <c r="K459" s="2">
        <f t="shared" si="33"/>
        <v>0</v>
      </c>
      <c r="L459" s="5"/>
      <c r="P459" s="48"/>
    </row>
    <row r="460" spans="1:16" x14ac:dyDescent="0.2">
      <c r="A460" s="6">
        <f t="shared" si="36"/>
        <v>9</v>
      </c>
      <c r="B460" s="1"/>
      <c r="C460" s="14" t="s">
        <v>21</v>
      </c>
      <c r="E460" s="2">
        <f>+[1]Summary!AG460</f>
        <v>0</v>
      </c>
      <c r="F460" s="2">
        <f>IF(Comparison!G460="",0,Comparison!G460)</f>
        <v>0</v>
      </c>
      <c r="G460" s="2">
        <f t="shared" si="37"/>
        <v>0</v>
      </c>
      <c r="H460" s="5"/>
      <c r="I460" s="115">
        <f>+'[2]Total Proposed Rate Y2 Full-GF'!AG460</f>
        <v>0</v>
      </c>
      <c r="J460" s="111">
        <f>IF(Comparison!I460="",0,Comparison!I460)</f>
        <v>0</v>
      </c>
      <c r="K460" s="2">
        <f t="shared" ref="K460:K523" si="38">+J460-I460</f>
        <v>0</v>
      </c>
      <c r="L460" s="5"/>
      <c r="P460" s="48"/>
    </row>
    <row r="461" spans="1:16" x14ac:dyDescent="0.2">
      <c r="A461" s="6">
        <f t="shared" si="36"/>
        <v>10</v>
      </c>
      <c r="B461" s="1"/>
      <c r="C461" s="15" t="s">
        <v>23</v>
      </c>
      <c r="E461" s="2">
        <f>+[1]Summary!AG461</f>
        <v>0</v>
      </c>
      <c r="F461" s="2">
        <f>IF(Comparison!G461="",0,Comparison!G461)</f>
        <v>0</v>
      </c>
      <c r="G461" s="2">
        <f t="shared" si="37"/>
        <v>0</v>
      </c>
      <c r="H461" s="5"/>
      <c r="I461" s="115">
        <f>+'[2]Total Proposed Rate Y2 Full-GF'!AG461</f>
        <v>0</v>
      </c>
      <c r="J461" s="111">
        <f>IF(Comparison!I461="",0,Comparison!I461)</f>
        <v>0</v>
      </c>
      <c r="K461" s="2">
        <f t="shared" si="38"/>
        <v>0</v>
      </c>
      <c r="L461" s="5"/>
      <c r="P461" s="48"/>
    </row>
    <row r="462" spans="1:16" x14ac:dyDescent="0.2">
      <c r="A462" s="6">
        <f t="shared" si="36"/>
        <v>11</v>
      </c>
      <c r="B462" s="1"/>
      <c r="C462" s="15" t="s">
        <v>297</v>
      </c>
      <c r="D462" s="1"/>
      <c r="E462" s="2">
        <f>+[1]Summary!AG462</f>
        <v>0</v>
      </c>
      <c r="F462" s="2">
        <f>IF(Comparison!G462="",0,Comparison!G462)</f>
        <v>0</v>
      </c>
      <c r="G462" s="2">
        <f t="shared" si="37"/>
        <v>0</v>
      </c>
      <c r="H462" s="5"/>
      <c r="I462" s="115">
        <f>+'[2]Total Proposed Rate Y2 Full-GF'!AG462</f>
        <v>0</v>
      </c>
      <c r="J462" s="111">
        <f>IF(Comparison!I462="",0,Comparison!I462)</f>
        <v>0</v>
      </c>
      <c r="K462" s="2">
        <f t="shared" si="38"/>
        <v>0</v>
      </c>
      <c r="L462" s="5"/>
      <c r="P462" s="48"/>
    </row>
    <row r="463" spans="1:16" x14ac:dyDescent="0.2">
      <c r="A463" s="6">
        <f t="shared" si="36"/>
        <v>12</v>
      </c>
      <c r="B463" s="1"/>
      <c r="C463" s="15" t="s">
        <v>298</v>
      </c>
      <c r="D463" s="1"/>
      <c r="E463" s="2">
        <f>+[1]Summary!AG463</f>
        <v>0</v>
      </c>
      <c r="F463" s="2">
        <f>IF(Comparison!G463="",0,Comparison!G463)</f>
        <v>0</v>
      </c>
      <c r="G463" s="2">
        <f t="shared" si="37"/>
        <v>0</v>
      </c>
      <c r="H463" s="5"/>
      <c r="I463" s="115">
        <f>+'[2]Total Proposed Rate Y2 Full-GF'!AG463</f>
        <v>0</v>
      </c>
      <c r="J463" s="111">
        <f>IF(Comparison!I463="",0,Comparison!I463)</f>
        <v>0</v>
      </c>
      <c r="K463" s="2">
        <f t="shared" si="38"/>
        <v>0</v>
      </c>
      <c r="L463" s="5"/>
      <c r="P463" s="48"/>
    </row>
    <row r="464" spans="1:16" x14ac:dyDescent="0.2">
      <c r="A464" s="6">
        <f t="shared" si="36"/>
        <v>13</v>
      </c>
      <c r="B464" s="1"/>
      <c r="C464" s="15" t="s">
        <v>24</v>
      </c>
      <c r="D464" s="1"/>
      <c r="E464" s="2">
        <f>+[1]Summary!AG464</f>
        <v>0</v>
      </c>
      <c r="F464" s="2">
        <f>IF(Comparison!G464="",0,Comparison!G464)</f>
        <v>0</v>
      </c>
      <c r="G464" s="2">
        <f t="shared" si="37"/>
        <v>0</v>
      </c>
      <c r="H464" s="5"/>
      <c r="I464" s="115">
        <f>+'[2]Total Proposed Rate Y2 Full-GF'!AG464</f>
        <v>0</v>
      </c>
      <c r="J464" s="111">
        <f>IF(Comparison!I464="",0,Comparison!I464)</f>
        <v>0</v>
      </c>
      <c r="K464" s="2">
        <f t="shared" si="38"/>
        <v>0</v>
      </c>
      <c r="L464" s="5"/>
      <c r="P464" s="48"/>
    </row>
    <row r="465" spans="1:16" x14ac:dyDescent="0.2">
      <c r="A465" s="6">
        <f t="shared" si="36"/>
        <v>14</v>
      </c>
      <c r="B465" s="1"/>
      <c r="C465" s="14" t="s">
        <v>21</v>
      </c>
      <c r="D465" s="1"/>
      <c r="E465" s="2">
        <f>+[1]Summary!AG465</f>
        <v>0</v>
      </c>
      <c r="F465" s="2">
        <f>IF(Comparison!G465="",0,Comparison!G465)</f>
        <v>0</v>
      </c>
      <c r="G465" s="2">
        <f t="shared" si="37"/>
        <v>0</v>
      </c>
      <c r="H465" s="5"/>
      <c r="I465" s="115">
        <f>+'[2]Total Proposed Rate Y2 Full-GF'!AG465</f>
        <v>0</v>
      </c>
      <c r="J465" s="111">
        <f>IF(Comparison!I465="",0,Comparison!I465)</f>
        <v>0</v>
      </c>
      <c r="K465" s="2">
        <f t="shared" si="38"/>
        <v>0</v>
      </c>
      <c r="L465" s="5"/>
      <c r="P465" s="48"/>
    </row>
    <row r="466" spans="1:16" x14ac:dyDescent="0.2">
      <c r="A466" s="6">
        <f t="shared" si="36"/>
        <v>15</v>
      </c>
      <c r="B466" s="1"/>
      <c r="C466" s="15" t="s">
        <v>23</v>
      </c>
      <c r="E466" s="2">
        <f>+[1]Summary!AG466</f>
        <v>0</v>
      </c>
      <c r="F466" s="2">
        <f>IF(Comparison!G466="",0,Comparison!G466)</f>
        <v>0</v>
      </c>
      <c r="G466" s="2">
        <f t="shared" si="37"/>
        <v>0</v>
      </c>
      <c r="H466" s="5"/>
      <c r="I466" s="115">
        <f>+'[2]Total Proposed Rate Y2 Full-GF'!AG466</f>
        <v>0</v>
      </c>
      <c r="J466" s="111">
        <f>IF(Comparison!I466="",0,Comparison!I466)</f>
        <v>0</v>
      </c>
      <c r="K466" s="2">
        <f t="shared" si="38"/>
        <v>0</v>
      </c>
      <c r="L466" s="5"/>
      <c r="P466" s="48"/>
    </row>
    <row r="467" spans="1:16" x14ac:dyDescent="0.2">
      <c r="A467" s="6">
        <f t="shared" si="36"/>
        <v>16</v>
      </c>
      <c r="B467" s="1"/>
      <c r="C467" s="15" t="s">
        <v>297</v>
      </c>
      <c r="D467" s="1"/>
      <c r="E467" s="2">
        <f>+[1]Summary!AG467</f>
        <v>0</v>
      </c>
      <c r="F467" s="2">
        <f>IF(Comparison!G467="",0,Comparison!G467)</f>
        <v>0</v>
      </c>
      <c r="G467" s="2">
        <f t="shared" si="37"/>
        <v>0</v>
      </c>
      <c r="H467" s="5"/>
      <c r="I467" s="115">
        <f>+'[2]Total Proposed Rate Y2 Full-GF'!AG467</f>
        <v>0</v>
      </c>
      <c r="J467" s="111">
        <f>IF(Comparison!I467="",0,Comparison!I467)</f>
        <v>0</v>
      </c>
      <c r="K467" s="2">
        <f t="shared" si="38"/>
        <v>0</v>
      </c>
      <c r="L467" s="5"/>
      <c r="P467" s="48"/>
    </row>
    <row r="468" spans="1:16" x14ac:dyDescent="0.2">
      <c r="A468" s="6">
        <f t="shared" si="36"/>
        <v>17</v>
      </c>
      <c r="B468" s="1"/>
      <c r="C468" s="15" t="s">
        <v>298</v>
      </c>
      <c r="D468" s="1"/>
      <c r="E468" s="2">
        <f>+[1]Summary!AG468</f>
        <v>0</v>
      </c>
      <c r="F468" s="2">
        <f>IF(Comparison!G468="",0,Comparison!G468)</f>
        <v>0</v>
      </c>
      <c r="G468" s="2">
        <f t="shared" si="37"/>
        <v>0</v>
      </c>
      <c r="H468" s="5"/>
      <c r="I468" s="115">
        <f>+'[2]Total Proposed Rate Y2 Full-GF'!AG468</f>
        <v>0</v>
      </c>
      <c r="J468" s="111">
        <f>IF(Comparison!I468="",0,Comparison!I468)</f>
        <v>0</v>
      </c>
      <c r="K468" s="2">
        <f t="shared" si="38"/>
        <v>0</v>
      </c>
      <c r="L468" s="5"/>
      <c r="P468" s="48"/>
    </row>
    <row r="469" spans="1:16" x14ac:dyDescent="0.2">
      <c r="A469" s="6">
        <f t="shared" si="36"/>
        <v>18</v>
      </c>
      <c r="B469" s="1"/>
      <c r="C469" s="14" t="s">
        <v>28</v>
      </c>
      <c r="D469" s="1"/>
      <c r="E469" s="2">
        <f>+[1]Summary!AG469</f>
        <v>0</v>
      </c>
      <c r="F469" s="2">
        <f>IF(Comparison!G469="",0,Comparison!G469)</f>
        <v>0</v>
      </c>
      <c r="G469" s="2">
        <f t="shared" si="37"/>
        <v>0</v>
      </c>
      <c r="H469" s="5"/>
      <c r="I469" s="115">
        <f>+'[2]Total Proposed Rate Y2 Full-GF'!AG469</f>
        <v>0</v>
      </c>
      <c r="J469" s="111">
        <f>IF(Comparison!I469="",0,Comparison!I469)</f>
        <v>0</v>
      </c>
      <c r="K469" s="2">
        <f t="shared" si="38"/>
        <v>0</v>
      </c>
      <c r="L469" s="5"/>
      <c r="P469" s="48"/>
    </row>
    <row r="470" spans="1:16" x14ac:dyDescent="0.2">
      <c r="A470" s="6">
        <f t="shared" si="36"/>
        <v>19</v>
      </c>
      <c r="B470" s="1"/>
      <c r="C470" s="14"/>
      <c r="D470" s="1"/>
      <c r="E470" s="2">
        <f>+[1]Summary!AG470</f>
        <v>0</v>
      </c>
      <c r="F470" s="2">
        <f>IF(Comparison!G470="",0,Comparison!G470)</f>
        <v>0</v>
      </c>
      <c r="G470" s="2">
        <f t="shared" si="37"/>
        <v>0</v>
      </c>
      <c r="H470" s="5"/>
      <c r="I470" s="115">
        <f>+'[2]Total Proposed Rate Y2 Full-GF'!AG470</f>
        <v>0</v>
      </c>
      <c r="J470" s="111">
        <f>IF(Comparison!I470="",0,Comparison!I470)</f>
        <v>0</v>
      </c>
      <c r="K470" s="2">
        <f t="shared" si="38"/>
        <v>0</v>
      </c>
      <c r="L470" s="5"/>
      <c r="P470" s="48"/>
    </row>
    <row r="471" spans="1:16" x14ac:dyDescent="0.2">
      <c r="A471" s="6"/>
      <c r="B471" s="1"/>
      <c r="C471" s="14"/>
      <c r="D471" s="1"/>
      <c r="E471" s="2">
        <f>+[1]Summary!AG471</f>
        <v>0</v>
      </c>
      <c r="F471" s="2">
        <f>IF(Comparison!G471="",0,Comparison!G471)</f>
        <v>0</v>
      </c>
      <c r="G471" s="2">
        <f t="shared" si="37"/>
        <v>0</v>
      </c>
      <c r="H471" s="5"/>
      <c r="I471" s="115">
        <f>+'[2]Total Proposed Rate Y2 Full-GF'!AG471</f>
        <v>0</v>
      </c>
      <c r="J471" s="111">
        <f>IF(Comparison!I471="",0,Comparison!I471)</f>
        <v>0</v>
      </c>
      <c r="K471" s="2">
        <f t="shared" si="38"/>
        <v>0</v>
      </c>
      <c r="L471" s="5"/>
      <c r="P471" s="48"/>
    </row>
    <row r="472" spans="1:16" ht="10.5" x14ac:dyDescent="0.25">
      <c r="A472" s="6">
        <v>1</v>
      </c>
      <c r="B472" s="1"/>
      <c r="C472" s="12" t="s">
        <v>52</v>
      </c>
      <c r="E472" s="2">
        <f>+[1]Summary!AG472</f>
        <v>0</v>
      </c>
      <c r="F472" s="2">
        <f>IF(Comparison!G472="",0,Comparison!G472)</f>
        <v>0</v>
      </c>
      <c r="G472" s="2">
        <f t="shared" si="37"/>
        <v>0</v>
      </c>
      <c r="H472" s="5"/>
      <c r="I472" s="115">
        <f>+'[2]Total Proposed Rate Y2 Full-GF'!AG472</f>
        <v>0</v>
      </c>
      <c r="J472" s="111">
        <f>IF(Comparison!I472="",0,Comparison!I472)</f>
        <v>0</v>
      </c>
      <c r="K472" s="2">
        <f t="shared" si="38"/>
        <v>0</v>
      </c>
      <c r="L472" s="5"/>
      <c r="P472" s="48"/>
    </row>
    <row r="473" spans="1:16" x14ac:dyDescent="0.2">
      <c r="A473" s="6">
        <f t="shared" ref="A473:A491" si="39">+A472+1</f>
        <v>2</v>
      </c>
      <c r="B473" s="1"/>
      <c r="C473" s="1" t="s">
        <v>12</v>
      </c>
      <c r="E473" s="2">
        <f>+[1]Summary!AG473</f>
        <v>0</v>
      </c>
      <c r="F473" s="2">
        <f>IF(Comparison!G473="",0,Comparison!G473)</f>
        <v>0</v>
      </c>
      <c r="G473" s="2">
        <f t="shared" si="37"/>
        <v>0</v>
      </c>
      <c r="H473" s="5"/>
      <c r="I473" s="115">
        <f>+'[2]Total Proposed Rate Y2 Full-GF'!AG473</f>
        <v>0</v>
      </c>
      <c r="J473" s="111">
        <f>IF(Comparison!I473="",0,Comparison!I473)</f>
        <v>0</v>
      </c>
      <c r="K473" s="2">
        <f t="shared" si="38"/>
        <v>0</v>
      </c>
      <c r="L473" s="5"/>
      <c r="P473" s="48"/>
    </row>
    <row r="474" spans="1:16" x14ac:dyDescent="0.2">
      <c r="A474" s="6">
        <f t="shared" si="39"/>
        <v>3</v>
      </c>
      <c r="B474" s="1"/>
      <c r="C474" s="1" t="s">
        <v>14</v>
      </c>
      <c r="E474" s="2">
        <f>+[1]Summary!AG474</f>
        <v>0</v>
      </c>
      <c r="F474" s="2">
        <f>IF(Comparison!G474="",0,Comparison!G474)</f>
        <v>0</v>
      </c>
      <c r="G474" s="2">
        <f t="shared" si="37"/>
        <v>0</v>
      </c>
      <c r="H474" s="5"/>
      <c r="I474" s="115">
        <f>+'[2]Total Proposed Rate Y2 Full-GF'!AG474</f>
        <v>0</v>
      </c>
      <c r="J474" s="111">
        <f>IF(Comparison!I474="",0,Comparison!I474)</f>
        <v>0</v>
      </c>
      <c r="K474" s="2">
        <f t="shared" si="38"/>
        <v>0</v>
      </c>
      <c r="L474" s="5"/>
      <c r="P474" s="48"/>
    </row>
    <row r="475" spans="1:16" x14ac:dyDescent="0.2">
      <c r="A475" s="6">
        <f t="shared" si="39"/>
        <v>4</v>
      </c>
      <c r="B475" s="1"/>
      <c r="C475" s="42" t="s">
        <v>142</v>
      </c>
      <c r="E475" s="2">
        <f>+[1]Summary!AG475</f>
        <v>0</v>
      </c>
      <c r="F475" s="2">
        <f>IF(Comparison!G475="",0,Comparison!G475)</f>
        <v>0</v>
      </c>
      <c r="G475" s="2">
        <f t="shared" si="37"/>
        <v>0</v>
      </c>
      <c r="H475" s="5"/>
      <c r="I475" s="115">
        <f>+'[2]Total Proposed Rate Y2 Full-GF'!AG475</f>
        <v>0</v>
      </c>
      <c r="J475" s="111">
        <f>IF(Comparison!I475="",0,Comparison!I475)</f>
        <v>0</v>
      </c>
      <c r="K475" s="2">
        <f t="shared" si="38"/>
        <v>0</v>
      </c>
      <c r="L475" s="5"/>
      <c r="P475" s="48"/>
    </row>
    <row r="476" spans="1:16" x14ac:dyDescent="0.2">
      <c r="A476" s="6">
        <f t="shared" si="39"/>
        <v>5</v>
      </c>
      <c r="B476" s="1"/>
      <c r="C476" s="1" t="s">
        <v>17</v>
      </c>
      <c r="E476" s="2">
        <f>+[1]Summary!AG476</f>
        <v>0</v>
      </c>
      <c r="F476" s="2">
        <f>IF(Comparison!G476="",0,Comparison!G476)</f>
        <v>0</v>
      </c>
      <c r="G476" s="2">
        <f t="shared" si="37"/>
        <v>0</v>
      </c>
      <c r="H476" s="5"/>
      <c r="I476" s="115">
        <f>+'[2]Total Proposed Rate Y2 Full-GF'!AG476</f>
        <v>0</v>
      </c>
      <c r="J476" s="111">
        <f>IF(Comparison!I476="",0,Comparison!I476)</f>
        <v>0</v>
      </c>
      <c r="K476" s="2">
        <f t="shared" si="38"/>
        <v>0</v>
      </c>
      <c r="L476" s="5"/>
      <c r="P476" s="48"/>
    </row>
    <row r="477" spans="1:16" x14ac:dyDescent="0.2">
      <c r="A477" s="6">
        <f t="shared" si="39"/>
        <v>6</v>
      </c>
      <c r="B477" s="1"/>
      <c r="C477" s="1" t="s">
        <v>18</v>
      </c>
      <c r="E477" s="2">
        <f>+[1]Summary!AG477</f>
        <v>0</v>
      </c>
      <c r="F477" s="2">
        <f>IF(Comparison!G477="",0,Comparison!G477)</f>
        <v>0</v>
      </c>
      <c r="G477" s="2">
        <f t="shared" si="37"/>
        <v>0</v>
      </c>
      <c r="H477" s="5"/>
      <c r="I477" s="115">
        <f>+'[2]Total Proposed Rate Y2 Full-GF'!AG477</f>
        <v>0</v>
      </c>
      <c r="J477" s="111">
        <f>IF(Comparison!I477="",0,Comparison!I477)</f>
        <v>0</v>
      </c>
      <c r="K477" s="2">
        <f t="shared" si="38"/>
        <v>0</v>
      </c>
      <c r="L477" s="5"/>
      <c r="P477" s="48"/>
    </row>
    <row r="478" spans="1:16" x14ac:dyDescent="0.2">
      <c r="A478" s="6">
        <f t="shared" si="39"/>
        <v>7</v>
      </c>
      <c r="B478" s="1"/>
      <c r="C478" s="1" t="s">
        <v>19</v>
      </c>
      <c r="D478" s="1"/>
      <c r="E478" s="2">
        <f>+[1]Summary!AG478</f>
        <v>0</v>
      </c>
      <c r="F478" s="2">
        <f>IF(Comparison!G478="",0,Comparison!G478)</f>
        <v>0</v>
      </c>
      <c r="G478" s="2">
        <f t="shared" si="37"/>
        <v>0</v>
      </c>
      <c r="H478" s="5"/>
      <c r="I478" s="115">
        <f>+'[2]Total Proposed Rate Y2 Full-GF'!AG478</f>
        <v>0</v>
      </c>
      <c r="J478" s="111">
        <f>IF(Comparison!I478="",0,Comparison!I478)</f>
        <v>0</v>
      </c>
      <c r="K478" s="2">
        <f t="shared" si="38"/>
        <v>0</v>
      </c>
      <c r="L478" s="5"/>
      <c r="P478" s="48"/>
    </row>
    <row r="479" spans="1:16" x14ac:dyDescent="0.2">
      <c r="A479" s="6">
        <f t="shared" si="39"/>
        <v>8</v>
      </c>
      <c r="B479" s="1"/>
      <c r="C479" s="1" t="s">
        <v>20</v>
      </c>
      <c r="D479" s="1"/>
      <c r="E479" s="2">
        <f>+[1]Summary!AG479</f>
        <v>0</v>
      </c>
      <c r="F479" s="2">
        <f>IF(Comparison!G479="",0,Comparison!G479)</f>
        <v>0</v>
      </c>
      <c r="G479" s="2">
        <f t="shared" si="37"/>
        <v>0</v>
      </c>
      <c r="H479" s="5"/>
      <c r="I479" s="115">
        <f>+'[2]Total Proposed Rate Y2 Full-GF'!AG479</f>
        <v>0</v>
      </c>
      <c r="J479" s="111">
        <f>IF(Comparison!I479="",0,Comparison!I479)</f>
        <v>0</v>
      </c>
      <c r="K479" s="2">
        <f t="shared" si="38"/>
        <v>0</v>
      </c>
      <c r="L479" s="5"/>
      <c r="P479" s="48"/>
    </row>
    <row r="480" spans="1:16" x14ac:dyDescent="0.2">
      <c r="A480" s="6">
        <f t="shared" si="39"/>
        <v>9</v>
      </c>
      <c r="B480" s="1"/>
      <c r="C480" s="14" t="s">
        <v>21</v>
      </c>
      <c r="D480" s="1"/>
      <c r="E480" s="2">
        <f>+[1]Summary!AG480</f>
        <v>0</v>
      </c>
      <c r="F480" s="2">
        <f>IF(Comparison!G480="",0,Comparison!G480)</f>
        <v>0</v>
      </c>
      <c r="G480" s="2">
        <f t="shared" si="37"/>
        <v>0</v>
      </c>
      <c r="H480" s="5"/>
      <c r="I480" s="115">
        <f>+'[2]Total Proposed Rate Y2 Full-GF'!AG480</f>
        <v>0</v>
      </c>
      <c r="J480" s="111">
        <f>IF(Comparison!I480="",0,Comparison!I480)</f>
        <v>0</v>
      </c>
      <c r="K480" s="2">
        <f t="shared" si="38"/>
        <v>0</v>
      </c>
      <c r="L480" s="5"/>
      <c r="P480" s="48"/>
    </row>
    <row r="481" spans="1:16" x14ac:dyDescent="0.2">
      <c r="A481" s="6">
        <f t="shared" si="39"/>
        <v>10</v>
      </c>
      <c r="B481" s="1"/>
      <c r="C481" s="15" t="s">
        <v>23</v>
      </c>
      <c r="D481" s="1"/>
      <c r="E481" s="2">
        <f>+[1]Summary!AG481</f>
        <v>0</v>
      </c>
      <c r="F481" s="2">
        <f>IF(Comparison!G481="",0,Comparison!G481)</f>
        <v>0</v>
      </c>
      <c r="G481" s="2">
        <f t="shared" si="37"/>
        <v>0</v>
      </c>
      <c r="H481" s="5"/>
      <c r="I481" s="115">
        <f>+'[2]Total Proposed Rate Y2 Full-GF'!AG481</f>
        <v>0</v>
      </c>
      <c r="J481" s="111">
        <f>IF(Comparison!I481="",0,Comparison!I481)</f>
        <v>0</v>
      </c>
      <c r="K481" s="2">
        <f t="shared" si="38"/>
        <v>0</v>
      </c>
      <c r="L481" s="5"/>
      <c r="P481" s="48"/>
    </row>
    <row r="482" spans="1:16" x14ac:dyDescent="0.2">
      <c r="A482" s="6">
        <f t="shared" si="39"/>
        <v>11</v>
      </c>
      <c r="B482" s="1"/>
      <c r="C482" s="15" t="s">
        <v>297</v>
      </c>
      <c r="D482" s="1"/>
      <c r="E482" s="2">
        <f>+[1]Summary!AG482</f>
        <v>0</v>
      </c>
      <c r="F482" s="2">
        <f>IF(Comparison!G482="",0,Comparison!G482)</f>
        <v>0</v>
      </c>
      <c r="G482" s="2">
        <f t="shared" si="37"/>
        <v>0</v>
      </c>
      <c r="H482" s="5"/>
      <c r="I482" s="115">
        <f>+'[2]Total Proposed Rate Y2 Full-GF'!AG482</f>
        <v>0</v>
      </c>
      <c r="J482" s="111">
        <f>IF(Comparison!I482="",0,Comparison!I482)</f>
        <v>0</v>
      </c>
      <c r="K482" s="2">
        <f t="shared" si="38"/>
        <v>0</v>
      </c>
      <c r="L482" s="5"/>
      <c r="P482" s="48"/>
    </row>
    <row r="483" spans="1:16" x14ac:dyDescent="0.2">
      <c r="A483" s="6">
        <f t="shared" si="39"/>
        <v>12</v>
      </c>
      <c r="B483" s="1"/>
      <c r="C483" s="15" t="s">
        <v>298</v>
      </c>
      <c r="D483" s="1"/>
      <c r="E483" s="2">
        <f>+[1]Summary!AG483</f>
        <v>0</v>
      </c>
      <c r="F483" s="2">
        <f>IF(Comparison!G483="",0,Comparison!G483)</f>
        <v>0</v>
      </c>
      <c r="G483" s="2">
        <f t="shared" si="37"/>
        <v>0</v>
      </c>
      <c r="H483" s="5"/>
      <c r="I483" s="115">
        <f>+'[2]Total Proposed Rate Y2 Full-GF'!AG483</f>
        <v>0</v>
      </c>
      <c r="J483" s="111">
        <f>IF(Comparison!I483="",0,Comparison!I483)</f>
        <v>0</v>
      </c>
      <c r="K483" s="2">
        <f t="shared" si="38"/>
        <v>0</v>
      </c>
      <c r="L483" s="5"/>
      <c r="P483" s="48"/>
    </row>
    <row r="484" spans="1:16" x14ac:dyDescent="0.2">
      <c r="A484" s="6">
        <f t="shared" si="39"/>
        <v>13</v>
      </c>
      <c r="B484" s="1"/>
      <c r="C484" s="15" t="s">
        <v>24</v>
      </c>
      <c r="D484" s="1"/>
      <c r="E484" s="2">
        <f>+[1]Summary!AG484</f>
        <v>0</v>
      </c>
      <c r="F484" s="2">
        <f>IF(Comparison!G484="",0,Comparison!G484)</f>
        <v>0</v>
      </c>
      <c r="G484" s="2">
        <f t="shared" si="37"/>
        <v>0</v>
      </c>
      <c r="H484" s="5"/>
      <c r="I484" s="115">
        <f>+'[2]Total Proposed Rate Y2 Full-GF'!AG484</f>
        <v>0</v>
      </c>
      <c r="J484" s="111">
        <f>IF(Comparison!I484="",0,Comparison!I484)</f>
        <v>0</v>
      </c>
      <c r="K484" s="2">
        <f t="shared" si="38"/>
        <v>0</v>
      </c>
      <c r="L484" s="5"/>
      <c r="P484" s="48"/>
    </row>
    <row r="485" spans="1:16" x14ac:dyDescent="0.2">
      <c r="A485" s="6">
        <f t="shared" si="39"/>
        <v>14</v>
      </c>
      <c r="B485" s="1"/>
      <c r="C485" s="14" t="s">
        <v>21</v>
      </c>
      <c r="D485" s="1"/>
      <c r="E485" s="2">
        <f>+[1]Summary!AG485</f>
        <v>0</v>
      </c>
      <c r="F485" s="2">
        <f>IF(Comparison!G485="",0,Comparison!G485)</f>
        <v>0</v>
      </c>
      <c r="G485" s="2">
        <f t="shared" si="37"/>
        <v>0</v>
      </c>
      <c r="H485" s="5"/>
      <c r="I485" s="115">
        <f>+'[2]Total Proposed Rate Y2 Full-GF'!AG485</f>
        <v>0</v>
      </c>
      <c r="J485" s="111">
        <f>IF(Comparison!I485="",0,Comparison!I485)</f>
        <v>0</v>
      </c>
      <c r="K485" s="2">
        <f t="shared" si="38"/>
        <v>0</v>
      </c>
      <c r="L485" s="5"/>
      <c r="P485" s="48"/>
    </row>
    <row r="486" spans="1:16" x14ac:dyDescent="0.2">
      <c r="A486" s="6">
        <f t="shared" si="39"/>
        <v>15</v>
      </c>
      <c r="B486" s="1"/>
      <c r="C486" s="15" t="s">
        <v>23</v>
      </c>
      <c r="D486" s="1"/>
      <c r="E486" s="2">
        <f>+[1]Summary!AG486</f>
        <v>0</v>
      </c>
      <c r="F486" s="2">
        <f>IF(Comparison!G486="",0,Comparison!G486)</f>
        <v>0</v>
      </c>
      <c r="G486" s="2">
        <f t="shared" si="37"/>
        <v>0</v>
      </c>
      <c r="H486" s="5"/>
      <c r="I486" s="115">
        <f>+'[2]Total Proposed Rate Y2 Full-GF'!AG486</f>
        <v>0</v>
      </c>
      <c r="J486" s="111">
        <f>IF(Comparison!I486="",0,Comparison!I486)</f>
        <v>0</v>
      </c>
      <c r="K486" s="2">
        <f t="shared" si="38"/>
        <v>0</v>
      </c>
      <c r="L486" s="5"/>
      <c r="P486" s="48"/>
    </row>
    <row r="487" spans="1:16" x14ac:dyDescent="0.2">
      <c r="A487" s="6">
        <f t="shared" si="39"/>
        <v>16</v>
      </c>
      <c r="B487" s="1"/>
      <c r="C487" s="15" t="s">
        <v>297</v>
      </c>
      <c r="D487" s="1"/>
      <c r="E487" s="2">
        <f>+[1]Summary!AG487</f>
        <v>0</v>
      </c>
      <c r="F487" s="2">
        <f>IF(Comparison!G487="",0,Comparison!G487)</f>
        <v>0</v>
      </c>
      <c r="G487" s="2">
        <f t="shared" si="37"/>
        <v>0</v>
      </c>
      <c r="H487" s="5"/>
      <c r="I487" s="115">
        <f>+'[2]Total Proposed Rate Y2 Full-GF'!AG487</f>
        <v>0</v>
      </c>
      <c r="J487" s="111">
        <f>IF(Comparison!I487="",0,Comparison!I487)</f>
        <v>0</v>
      </c>
      <c r="K487" s="2">
        <f t="shared" si="38"/>
        <v>0</v>
      </c>
      <c r="L487" s="5"/>
      <c r="P487" s="48"/>
    </row>
    <row r="488" spans="1:16" x14ac:dyDescent="0.2">
      <c r="A488" s="6">
        <f t="shared" si="39"/>
        <v>17</v>
      </c>
      <c r="B488" s="1"/>
      <c r="C488" s="15" t="s">
        <v>298</v>
      </c>
      <c r="E488" s="2">
        <f>+[1]Summary!AG488</f>
        <v>0</v>
      </c>
      <c r="F488" s="2">
        <f>IF(Comparison!G488="",0,Comparison!G488)</f>
        <v>0</v>
      </c>
      <c r="G488" s="2">
        <f t="shared" si="37"/>
        <v>0</v>
      </c>
      <c r="H488" s="5"/>
      <c r="I488" s="115">
        <f>+'[2]Total Proposed Rate Y2 Full-GF'!AG488</f>
        <v>0</v>
      </c>
      <c r="J488" s="111">
        <f>IF(Comparison!I488="",0,Comparison!I488)</f>
        <v>0</v>
      </c>
      <c r="K488" s="2">
        <f t="shared" si="38"/>
        <v>0</v>
      </c>
      <c r="L488" s="5"/>
      <c r="P488" s="48"/>
    </row>
    <row r="489" spans="1:16" x14ac:dyDescent="0.2">
      <c r="A489" s="6">
        <f t="shared" si="39"/>
        <v>18</v>
      </c>
      <c r="B489" s="1"/>
      <c r="C489" s="14" t="s">
        <v>28</v>
      </c>
      <c r="D489" s="1"/>
      <c r="E489" s="2">
        <f>+[1]Summary!AG489</f>
        <v>0</v>
      </c>
      <c r="F489" s="2">
        <f>IF(Comparison!G489="",0,Comparison!G489)</f>
        <v>0</v>
      </c>
      <c r="G489" s="2">
        <f t="shared" si="37"/>
        <v>0</v>
      </c>
      <c r="H489" s="5"/>
      <c r="I489" s="115">
        <f>+'[2]Total Proposed Rate Y2 Full-GF'!AG489</f>
        <v>0</v>
      </c>
      <c r="J489" s="111">
        <f>IF(Comparison!I489="",0,Comparison!I489)</f>
        <v>0</v>
      </c>
      <c r="K489" s="2">
        <f t="shared" si="38"/>
        <v>0</v>
      </c>
      <c r="L489" s="5"/>
      <c r="P489" s="48"/>
    </row>
    <row r="490" spans="1:16" x14ac:dyDescent="0.2">
      <c r="A490" s="6">
        <f t="shared" si="39"/>
        <v>19</v>
      </c>
      <c r="B490" s="1"/>
      <c r="C490" s="14"/>
      <c r="D490" s="1"/>
      <c r="E490" s="2">
        <f>+[1]Summary!AG490</f>
        <v>0</v>
      </c>
      <c r="F490" s="2">
        <f>IF(Comparison!G490="",0,Comparison!G490)</f>
        <v>0</v>
      </c>
      <c r="G490" s="2">
        <f t="shared" si="37"/>
        <v>0</v>
      </c>
      <c r="H490" s="5"/>
      <c r="I490" s="115">
        <f>+'[2]Total Proposed Rate Y2 Full-GF'!AG490</f>
        <v>0</v>
      </c>
      <c r="J490" s="111">
        <f>IF(Comparison!I490="",0,Comparison!I490)</f>
        <v>0</v>
      </c>
      <c r="K490" s="2">
        <f t="shared" si="38"/>
        <v>0</v>
      </c>
      <c r="L490" s="5"/>
      <c r="P490" s="48"/>
    </row>
    <row r="491" spans="1:16" x14ac:dyDescent="0.2">
      <c r="A491" s="6">
        <f t="shared" si="39"/>
        <v>20</v>
      </c>
      <c r="B491" s="1"/>
      <c r="C491" s="14" t="s">
        <v>53</v>
      </c>
      <c r="E491" s="2">
        <f>+[1]Summary!AG491</f>
        <v>0</v>
      </c>
      <c r="F491" s="2">
        <f>IF(Comparison!G491="",0,Comparison!G491)</f>
        <v>0</v>
      </c>
      <c r="G491" s="2">
        <f t="shared" si="37"/>
        <v>0</v>
      </c>
      <c r="H491" s="5"/>
      <c r="I491" s="115">
        <f>+'[2]Total Proposed Rate Y2 Full-GF'!AG491</f>
        <v>0</v>
      </c>
      <c r="J491" s="111">
        <f>IF(Comparison!I491="",0,Comparison!I491)</f>
        <v>0</v>
      </c>
      <c r="K491" s="2">
        <f t="shared" si="38"/>
        <v>0</v>
      </c>
      <c r="L491" s="5"/>
      <c r="P491" s="48"/>
    </row>
    <row r="492" spans="1:16" x14ac:dyDescent="0.2">
      <c r="A492" s="6"/>
      <c r="B492" s="1"/>
      <c r="C492" s="1"/>
      <c r="E492" s="2">
        <f>+[1]Summary!AG492</f>
        <v>0</v>
      </c>
      <c r="F492" s="2">
        <f>IF(Comparison!G492="",0,Comparison!G492)</f>
        <v>0</v>
      </c>
      <c r="G492" s="2">
        <f t="shared" si="37"/>
        <v>0</v>
      </c>
      <c r="H492" s="5"/>
      <c r="I492" s="115">
        <f>+'[2]Total Proposed Rate Y2 Full-GF'!AG492</f>
        <v>0</v>
      </c>
      <c r="J492" s="111">
        <f>IF(Comparison!I492="",0,Comparison!I492)</f>
        <v>0</v>
      </c>
      <c r="K492" s="2">
        <f t="shared" si="38"/>
        <v>0</v>
      </c>
      <c r="L492" s="5"/>
      <c r="P492" s="48"/>
    </row>
    <row r="493" spans="1:16" x14ac:dyDescent="0.2">
      <c r="A493" s="6"/>
      <c r="B493" s="1"/>
      <c r="C493" s="14"/>
      <c r="D493" s="1"/>
      <c r="E493" s="2">
        <f>+[1]Summary!AG493</f>
        <v>0</v>
      </c>
      <c r="F493" s="2">
        <f>IF(Comparison!G493="",0,Comparison!G493)</f>
        <v>0</v>
      </c>
      <c r="G493" s="2">
        <f t="shared" si="37"/>
        <v>0</v>
      </c>
      <c r="H493" s="5"/>
      <c r="I493" s="115">
        <f>+'[2]Total Proposed Rate Y2 Full-GF'!AG493</f>
        <v>0</v>
      </c>
      <c r="J493" s="111">
        <f>IF(Comparison!I493="",0,Comparison!I493)</f>
        <v>0</v>
      </c>
      <c r="K493" s="2">
        <f t="shared" si="38"/>
        <v>0</v>
      </c>
      <c r="L493" s="5"/>
      <c r="P493" s="48"/>
    </row>
    <row r="494" spans="1:16" ht="10.5" x14ac:dyDescent="0.25">
      <c r="A494" s="6">
        <v>1</v>
      </c>
      <c r="B494" s="25"/>
      <c r="C494" s="23" t="s">
        <v>54</v>
      </c>
      <c r="E494" s="2">
        <f>+[1]Summary!AG494</f>
        <v>0</v>
      </c>
      <c r="F494" s="2">
        <f>IF(Comparison!G494="",0,Comparison!G494)</f>
        <v>0</v>
      </c>
      <c r="G494" s="2">
        <f t="shared" si="37"/>
        <v>0</v>
      </c>
      <c r="H494" s="5"/>
      <c r="I494" s="115">
        <f>+'[2]Total Proposed Rate Y2 Full-GF'!AG494</f>
        <v>0</v>
      </c>
      <c r="J494" s="111">
        <f>IF(Comparison!I494="",0,Comparison!I494)</f>
        <v>0</v>
      </c>
      <c r="K494" s="2">
        <f t="shared" si="38"/>
        <v>0</v>
      </c>
      <c r="L494" s="5"/>
      <c r="P494" s="48"/>
    </row>
    <row r="495" spans="1:16" x14ac:dyDescent="0.2">
      <c r="A495" s="6">
        <f t="shared" ref="A495:A512" si="40">+A494+1</f>
        <v>2</v>
      </c>
      <c r="B495" s="1"/>
      <c r="C495" s="1" t="s">
        <v>12</v>
      </c>
      <c r="E495" s="2">
        <f>+[1]Summary!AG495</f>
        <v>0</v>
      </c>
      <c r="F495" s="2">
        <f>IF(Comparison!G495="",0,Comparison!G495)</f>
        <v>0</v>
      </c>
      <c r="G495" s="2">
        <f t="shared" si="37"/>
        <v>0</v>
      </c>
      <c r="H495" s="5"/>
      <c r="I495" s="115">
        <f>+'[2]Total Proposed Rate Y2 Full-GF'!AG495</f>
        <v>0</v>
      </c>
      <c r="J495" s="111">
        <f>IF(Comparison!I495="",0,Comparison!I495)</f>
        <v>0</v>
      </c>
      <c r="K495" s="2">
        <f t="shared" si="38"/>
        <v>0</v>
      </c>
      <c r="L495" s="5"/>
      <c r="P495" s="48"/>
    </row>
    <row r="496" spans="1:16" x14ac:dyDescent="0.2">
      <c r="A496" s="6">
        <f t="shared" si="40"/>
        <v>3</v>
      </c>
      <c r="B496" s="1"/>
      <c r="C496" s="1" t="s">
        <v>14</v>
      </c>
      <c r="E496" s="2">
        <f>+[1]Summary!AG496</f>
        <v>0</v>
      </c>
      <c r="F496" s="2">
        <f>IF(Comparison!G496="",0,Comparison!G496)</f>
        <v>0</v>
      </c>
      <c r="G496" s="2">
        <f t="shared" si="37"/>
        <v>0</v>
      </c>
      <c r="H496" s="5"/>
      <c r="I496" s="115">
        <f>+'[2]Total Proposed Rate Y2 Full-GF'!AG496</f>
        <v>0</v>
      </c>
      <c r="J496" s="111">
        <f>IF(Comparison!I496="",0,Comparison!I496)</f>
        <v>0</v>
      </c>
      <c r="K496" s="2">
        <f t="shared" si="38"/>
        <v>0</v>
      </c>
      <c r="L496" s="5"/>
      <c r="P496" s="48"/>
    </row>
    <row r="497" spans="1:16" x14ac:dyDescent="0.2">
      <c r="A497" s="6">
        <f t="shared" si="40"/>
        <v>4</v>
      </c>
      <c r="B497" s="1"/>
      <c r="C497" s="42" t="s">
        <v>142</v>
      </c>
      <c r="E497" s="2">
        <f>+[1]Summary!AG497</f>
        <v>0</v>
      </c>
      <c r="F497" s="2">
        <f>IF(Comparison!G497="",0,Comparison!G497)</f>
        <v>0</v>
      </c>
      <c r="G497" s="2">
        <f t="shared" si="37"/>
        <v>0</v>
      </c>
      <c r="H497" s="5"/>
      <c r="I497" s="115">
        <f>+'[2]Total Proposed Rate Y2 Full-GF'!AG497</f>
        <v>0</v>
      </c>
      <c r="J497" s="111">
        <f>IF(Comparison!I497="",0,Comparison!I497)</f>
        <v>0</v>
      </c>
      <c r="K497" s="2">
        <f t="shared" si="38"/>
        <v>0</v>
      </c>
      <c r="L497" s="5"/>
      <c r="P497" s="48"/>
    </row>
    <row r="498" spans="1:16" x14ac:dyDescent="0.2">
      <c r="A498" s="6">
        <f t="shared" si="40"/>
        <v>5</v>
      </c>
      <c r="B498" s="1"/>
      <c r="C498" s="1" t="s">
        <v>17</v>
      </c>
      <c r="E498" s="2">
        <f>+[1]Summary!AG498</f>
        <v>0</v>
      </c>
      <c r="F498" s="2">
        <f>IF(Comparison!G498="",0,Comparison!G498)</f>
        <v>0</v>
      </c>
      <c r="G498" s="2">
        <f t="shared" si="37"/>
        <v>0</v>
      </c>
      <c r="H498" s="5"/>
      <c r="I498" s="115">
        <f>+'[2]Total Proposed Rate Y2 Full-GF'!AG498</f>
        <v>0</v>
      </c>
      <c r="J498" s="111">
        <f>IF(Comparison!I498="",0,Comparison!I498)</f>
        <v>0</v>
      </c>
      <c r="K498" s="2">
        <f t="shared" si="38"/>
        <v>0</v>
      </c>
      <c r="L498" s="5"/>
      <c r="P498" s="48"/>
    </row>
    <row r="499" spans="1:16" x14ac:dyDescent="0.2">
      <c r="A499" s="6">
        <f t="shared" si="40"/>
        <v>6</v>
      </c>
      <c r="B499" s="1"/>
      <c r="C499" s="1" t="s">
        <v>18</v>
      </c>
      <c r="E499" s="2">
        <f>+[1]Summary!AG499</f>
        <v>0</v>
      </c>
      <c r="F499" s="2">
        <f>IF(Comparison!G499="",0,Comparison!G499)</f>
        <v>0</v>
      </c>
      <c r="G499" s="2">
        <f t="shared" si="37"/>
        <v>0</v>
      </c>
      <c r="H499" s="5"/>
      <c r="I499" s="115">
        <f>+'[2]Total Proposed Rate Y2 Full-GF'!AG499</f>
        <v>0</v>
      </c>
      <c r="J499" s="111">
        <f>IF(Comparison!I499="",0,Comparison!I499)</f>
        <v>0</v>
      </c>
      <c r="K499" s="2">
        <f t="shared" si="38"/>
        <v>0</v>
      </c>
      <c r="L499" s="5"/>
      <c r="P499" s="48"/>
    </row>
    <row r="500" spans="1:16" x14ac:dyDescent="0.2">
      <c r="A500" s="6">
        <f t="shared" si="40"/>
        <v>7</v>
      </c>
      <c r="B500" s="1"/>
      <c r="C500" s="1" t="s">
        <v>19</v>
      </c>
      <c r="E500" s="2">
        <f>+[1]Summary!AG500</f>
        <v>0</v>
      </c>
      <c r="F500" s="2">
        <f>IF(Comparison!G500="",0,Comparison!G500)</f>
        <v>0</v>
      </c>
      <c r="G500" s="2">
        <f t="shared" si="37"/>
        <v>0</v>
      </c>
      <c r="H500" s="5"/>
      <c r="I500" s="115">
        <f>+'[2]Total Proposed Rate Y2 Full-GF'!AG500</f>
        <v>0</v>
      </c>
      <c r="J500" s="111">
        <f>IF(Comparison!I500="",0,Comparison!I500)</f>
        <v>0</v>
      </c>
      <c r="K500" s="2">
        <f t="shared" si="38"/>
        <v>0</v>
      </c>
      <c r="L500" s="5"/>
      <c r="P500" s="48"/>
    </row>
    <row r="501" spans="1:16" x14ac:dyDescent="0.2">
      <c r="A501" s="6">
        <f t="shared" si="40"/>
        <v>8</v>
      </c>
      <c r="B501" s="1"/>
      <c r="C501" s="1" t="s">
        <v>20</v>
      </c>
      <c r="E501" s="2">
        <f>+[1]Summary!AG501</f>
        <v>0</v>
      </c>
      <c r="F501" s="2">
        <f>IF(Comparison!G501="",0,Comparison!G501)</f>
        <v>0</v>
      </c>
      <c r="G501" s="2">
        <f t="shared" si="37"/>
        <v>0</v>
      </c>
      <c r="H501" s="5"/>
      <c r="I501" s="115">
        <f>+'[2]Total Proposed Rate Y2 Full-GF'!AG501</f>
        <v>0</v>
      </c>
      <c r="J501" s="111">
        <f>IF(Comparison!I501="",0,Comparison!I501)</f>
        <v>0</v>
      </c>
      <c r="K501" s="2">
        <f t="shared" si="38"/>
        <v>0</v>
      </c>
      <c r="L501" s="5"/>
      <c r="P501" s="48"/>
    </row>
    <row r="502" spans="1:16" x14ac:dyDescent="0.2">
      <c r="A502" s="6">
        <f t="shared" si="40"/>
        <v>9</v>
      </c>
      <c r="B502" s="1"/>
      <c r="C502" s="14" t="s">
        <v>21</v>
      </c>
      <c r="E502" s="2">
        <f>+[1]Summary!AG502</f>
        <v>0</v>
      </c>
      <c r="F502" s="2">
        <f>IF(Comparison!G502="",0,Comparison!G502)</f>
        <v>0</v>
      </c>
      <c r="G502" s="2">
        <f t="shared" si="37"/>
        <v>0</v>
      </c>
      <c r="H502" s="5"/>
      <c r="I502" s="115">
        <f>+'[2]Total Proposed Rate Y2 Full-GF'!AG502</f>
        <v>0</v>
      </c>
      <c r="J502" s="111">
        <f>IF(Comparison!I502="",0,Comparison!I502)</f>
        <v>0</v>
      </c>
      <c r="K502" s="2">
        <f t="shared" si="38"/>
        <v>0</v>
      </c>
      <c r="L502" s="5"/>
      <c r="P502" s="48"/>
    </row>
    <row r="503" spans="1:16" x14ac:dyDescent="0.2">
      <c r="A503" s="6">
        <f t="shared" si="40"/>
        <v>10</v>
      </c>
      <c r="B503" s="1"/>
      <c r="C503" s="15" t="s">
        <v>23</v>
      </c>
      <c r="E503" s="2">
        <f>+[1]Summary!AG503</f>
        <v>0</v>
      </c>
      <c r="F503" s="2">
        <f>IF(Comparison!G503="",0,Comparison!G503)</f>
        <v>0</v>
      </c>
      <c r="G503" s="2">
        <f t="shared" si="37"/>
        <v>0</v>
      </c>
      <c r="H503" s="5"/>
      <c r="I503" s="115">
        <f>+'[2]Total Proposed Rate Y2 Full-GF'!AG503</f>
        <v>0</v>
      </c>
      <c r="J503" s="111">
        <f>IF(Comparison!I503="",0,Comparison!I503)</f>
        <v>0</v>
      </c>
      <c r="K503" s="2">
        <f t="shared" si="38"/>
        <v>0</v>
      </c>
      <c r="L503" s="5"/>
      <c r="P503" s="48"/>
    </row>
    <row r="504" spans="1:16" x14ac:dyDescent="0.2">
      <c r="A504" s="6">
        <f t="shared" si="40"/>
        <v>11</v>
      </c>
      <c r="B504" s="1"/>
      <c r="C504" s="15" t="s">
        <v>297</v>
      </c>
      <c r="D504" s="1"/>
      <c r="E504" s="2">
        <f>+[1]Summary!AG504</f>
        <v>0</v>
      </c>
      <c r="F504" s="2">
        <f>IF(Comparison!G504="",0,Comparison!G504)</f>
        <v>0</v>
      </c>
      <c r="G504" s="2">
        <f t="shared" si="37"/>
        <v>0</v>
      </c>
      <c r="H504" s="5"/>
      <c r="I504" s="115">
        <f>+'[2]Total Proposed Rate Y2 Full-GF'!AG504</f>
        <v>0</v>
      </c>
      <c r="J504" s="111">
        <f>IF(Comparison!I504="",0,Comparison!I504)</f>
        <v>0</v>
      </c>
      <c r="K504" s="2">
        <f t="shared" si="38"/>
        <v>0</v>
      </c>
      <c r="L504" s="5"/>
      <c r="P504" s="48"/>
    </row>
    <row r="505" spans="1:16" x14ac:dyDescent="0.2">
      <c r="A505" s="6">
        <f t="shared" si="40"/>
        <v>12</v>
      </c>
      <c r="B505" s="1"/>
      <c r="C505" s="15" t="s">
        <v>296</v>
      </c>
      <c r="D505" s="1"/>
      <c r="E505" s="2">
        <f>+[1]Summary!AG505</f>
        <v>0</v>
      </c>
      <c r="F505" s="2">
        <f>IF(Comparison!G505="",0,Comparison!G505)</f>
        <v>0</v>
      </c>
      <c r="G505" s="2">
        <f t="shared" si="37"/>
        <v>0</v>
      </c>
      <c r="H505" s="5"/>
      <c r="I505" s="115">
        <f>+'[2]Total Proposed Rate Y2 Full-GF'!AG505</f>
        <v>0</v>
      </c>
      <c r="J505" s="111">
        <f>IF(Comparison!I505="",0,Comparison!I505)</f>
        <v>0</v>
      </c>
      <c r="K505" s="2">
        <f t="shared" si="38"/>
        <v>0</v>
      </c>
      <c r="L505" s="5"/>
      <c r="P505" s="48"/>
    </row>
    <row r="506" spans="1:16" x14ac:dyDescent="0.2">
      <c r="A506" s="6">
        <f t="shared" si="40"/>
        <v>13</v>
      </c>
      <c r="B506" s="1"/>
      <c r="C506" s="15" t="s">
        <v>24</v>
      </c>
      <c r="D506" s="1"/>
      <c r="E506" s="2">
        <f>+[1]Summary!AG506</f>
        <v>0</v>
      </c>
      <c r="F506" s="2">
        <f>IF(Comparison!G506="",0,Comparison!G506)</f>
        <v>0</v>
      </c>
      <c r="G506" s="2">
        <f t="shared" si="37"/>
        <v>0</v>
      </c>
      <c r="H506" s="5"/>
      <c r="I506" s="115">
        <f>+'[2]Total Proposed Rate Y2 Full-GF'!AG506</f>
        <v>0</v>
      </c>
      <c r="J506" s="111">
        <f>IF(Comparison!I506="",0,Comparison!I506)</f>
        <v>0</v>
      </c>
      <c r="K506" s="2">
        <f t="shared" si="38"/>
        <v>0</v>
      </c>
      <c r="L506" s="5"/>
      <c r="P506" s="48"/>
    </row>
    <row r="507" spans="1:16" x14ac:dyDescent="0.2">
      <c r="A507" s="6">
        <f t="shared" si="40"/>
        <v>14</v>
      </c>
      <c r="B507" s="1"/>
      <c r="C507" s="14" t="s">
        <v>21</v>
      </c>
      <c r="D507" s="1"/>
      <c r="E507" s="2">
        <f>+[1]Summary!AG507</f>
        <v>0</v>
      </c>
      <c r="F507" s="2">
        <f>IF(Comparison!G507="",0,Comparison!G507)</f>
        <v>0</v>
      </c>
      <c r="G507" s="2">
        <f t="shared" si="37"/>
        <v>0</v>
      </c>
      <c r="H507" s="5"/>
      <c r="I507" s="115">
        <f>+'[2]Total Proposed Rate Y2 Full-GF'!AG507</f>
        <v>0</v>
      </c>
      <c r="J507" s="111">
        <f>IF(Comparison!I507="",0,Comparison!I507)</f>
        <v>0</v>
      </c>
      <c r="K507" s="2">
        <f t="shared" si="38"/>
        <v>0</v>
      </c>
      <c r="L507" s="5"/>
      <c r="P507" s="48"/>
    </row>
    <row r="508" spans="1:16" x14ac:dyDescent="0.2">
      <c r="A508" s="6">
        <f t="shared" si="40"/>
        <v>15</v>
      </c>
      <c r="B508" s="1"/>
      <c r="C508" s="15" t="s">
        <v>23</v>
      </c>
      <c r="E508" s="2">
        <f>+[1]Summary!AG508</f>
        <v>0</v>
      </c>
      <c r="F508" s="2">
        <f>IF(Comparison!G508="",0,Comparison!G508)</f>
        <v>0</v>
      </c>
      <c r="G508" s="2">
        <f t="shared" si="37"/>
        <v>0</v>
      </c>
      <c r="H508" s="5"/>
      <c r="I508" s="115">
        <f>+'[2]Total Proposed Rate Y2 Full-GF'!AG508</f>
        <v>0</v>
      </c>
      <c r="J508" s="111">
        <f>IF(Comparison!I508="",0,Comparison!I508)</f>
        <v>0</v>
      </c>
      <c r="K508" s="2">
        <f t="shared" si="38"/>
        <v>0</v>
      </c>
      <c r="L508" s="5"/>
      <c r="P508" s="48"/>
    </row>
    <row r="509" spans="1:16" x14ac:dyDescent="0.2">
      <c r="A509" s="6">
        <f t="shared" si="40"/>
        <v>16</v>
      </c>
      <c r="B509" s="1"/>
      <c r="C509" s="15" t="s">
        <v>297</v>
      </c>
      <c r="D509" s="1"/>
      <c r="E509" s="2">
        <f>+[1]Summary!AG509</f>
        <v>0</v>
      </c>
      <c r="F509" s="2">
        <f>IF(Comparison!G509="",0,Comparison!G509)</f>
        <v>0</v>
      </c>
      <c r="G509" s="2">
        <f t="shared" si="37"/>
        <v>0</v>
      </c>
      <c r="H509" s="5"/>
      <c r="I509" s="115">
        <f>+'[2]Total Proposed Rate Y2 Full-GF'!AG509</f>
        <v>0</v>
      </c>
      <c r="J509" s="111">
        <f>IF(Comparison!I509="",0,Comparison!I509)</f>
        <v>0</v>
      </c>
      <c r="K509" s="2">
        <f t="shared" si="38"/>
        <v>0</v>
      </c>
      <c r="L509" s="5"/>
      <c r="P509" s="48"/>
    </row>
    <row r="510" spans="1:16" x14ac:dyDescent="0.2">
      <c r="A510" s="6">
        <f t="shared" si="40"/>
        <v>17</v>
      </c>
      <c r="B510" s="1"/>
      <c r="C510" s="15" t="s">
        <v>296</v>
      </c>
      <c r="D510" s="1"/>
      <c r="E510" s="2">
        <f>+[1]Summary!AG510</f>
        <v>0</v>
      </c>
      <c r="F510" s="2">
        <f>IF(Comparison!G510="",0,Comparison!G510)</f>
        <v>0</v>
      </c>
      <c r="G510" s="2">
        <f t="shared" si="37"/>
        <v>0</v>
      </c>
      <c r="H510" s="5"/>
      <c r="I510" s="115">
        <f>+'[2]Total Proposed Rate Y2 Full-GF'!AG510</f>
        <v>0</v>
      </c>
      <c r="J510" s="111">
        <f>IF(Comparison!I510="",0,Comparison!I510)</f>
        <v>0</v>
      </c>
      <c r="K510" s="2">
        <f t="shared" si="38"/>
        <v>0</v>
      </c>
      <c r="L510" s="5"/>
      <c r="P510" s="48"/>
    </row>
    <row r="511" spans="1:16" x14ac:dyDescent="0.2">
      <c r="A511" s="6">
        <f t="shared" si="40"/>
        <v>18</v>
      </c>
      <c r="B511" s="1"/>
      <c r="C511" s="14" t="s">
        <v>28</v>
      </c>
      <c r="D511" s="1"/>
      <c r="E511" s="2">
        <f>+[1]Summary!AG511</f>
        <v>0</v>
      </c>
      <c r="F511" s="2">
        <f>IF(Comparison!G511="",0,Comparison!G511)</f>
        <v>0</v>
      </c>
      <c r="G511" s="2">
        <f t="shared" si="37"/>
        <v>0</v>
      </c>
      <c r="H511" s="5"/>
      <c r="I511" s="115">
        <f>+'[2]Total Proposed Rate Y2 Full-GF'!AG511</f>
        <v>0</v>
      </c>
      <c r="J511" s="111">
        <f>IF(Comparison!I511="",0,Comparison!I511)</f>
        <v>0</v>
      </c>
      <c r="K511" s="2">
        <f t="shared" si="38"/>
        <v>0</v>
      </c>
      <c r="L511" s="5"/>
      <c r="P511" s="48"/>
    </row>
    <row r="512" spans="1:16" x14ac:dyDescent="0.2">
      <c r="A512" s="6">
        <f t="shared" si="40"/>
        <v>19</v>
      </c>
      <c r="B512" s="1"/>
      <c r="C512" s="14"/>
      <c r="D512" s="1"/>
      <c r="E512" s="2">
        <f>+[1]Summary!AG512</f>
        <v>0</v>
      </c>
      <c r="F512" s="2">
        <f>IF(Comparison!G512="",0,Comparison!G512)</f>
        <v>0</v>
      </c>
      <c r="G512" s="2">
        <f t="shared" si="37"/>
        <v>0</v>
      </c>
      <c r="H512" s="5"/>
      <c r="I512" s="115">
        <f>+'[2]Total Proposed Rate Y2 Full-GF'!AG512</f>
        <v>0</v>
      </c>
      <c r="J512" s="111">
        <f>IF(Comparison!I512="",0,Comparison!I512)</f>
        <v>0</v>
      </c>
      <c r="K512" s="2">
        <f t="shared" si="38"/>
        <v>0</v>
      </c>
      <c r="L512" s="5"/>
      <c r="P512" s="48"/>
    </row>
    <row r="513" spans="1:16" x14ac:dyDescent="0.2">
      <c r="A513" s="6"/>
      <c r="B513" s="1"/>
      <c r="C513" s="14"/>
      <c r="D513" s="1"/>
      <c r="E513" s="2">
        <f>+[1]Summary!AG513</f>
        <v>0</v>
      </c>
      <c r="F513" s="2">
        <f>IF(Comparison!G513="",0,Comparison!G513)</f>
        <v>0</v>
      </c>
      <c r="G513" s="2">
        <f t="shared" si="37"/>
        <v>0</v>
      </c>
      <c r="H513" s="5"/>
      <c r="I513" s="115">
        <f>+'[2]Total Proposed Rate Y2 Full-GF'!AG513</f>
        <v>0</v>
      </c>
      <c r="J513" s="111">
        <f>IF(Comparison!I513="",0,Comparison!I513)</f>
        <v>0</v>
      </c>
      <c r="K513" s="2">
        <f t="shared" si="38"/>
        <v>0</v>
      </c>
      <c r="L513" s="5"/>
      <c r="P513" s="48"/>
    </row>
    <row r="514" spans="1:16" ht="10.5" x14ac:dyDescent="0.25">
      <c r="A514" s="6">
        <v>1</v>
      </c>
      <c r="B514" s="1"/>
      <c r="C514" s="23" t="s">
        <v>55</v>
      </c>
      <c r="D514" s="1"/>
      <c r="E514" s="2">
        <f>+[1]Summary!AG514</f>
        <v>0</v>
      </c>
      <c r="F514" s="2">
        <f>IF(Comparison!G514="",0,Comparison!G514)</f>
        <v>0</v>
      </c>
      <c r="G514" s="2">
        <f t="shared" si="37"/>
        <v>0</v>
      </c>
      <c r="H514" s="5"/>
      <c r="I514" s="115">
        <f>+'[2]Total Proposed Rate Y2 Full-GF'!AG514</f>
        <v>0</v>
      </c>
      <c r="J514" s="111">
        <f>IF(Comparison!I514="",0,Comparison!I514)</f>
        <v>0</v>
      </c>
      <c r="K514" s="2">
        <f t="shared" si="38"/>
        <v>0</v>
      </c>
      <c r="L514" s="5"/>
      <c r="P514" s="48"/>
    </row>
    <row r="515" spans="1:16" x14ac:dyDescent="0.2">
      <c r="A515" s="6">
        <f t="shared" ref="A515:A532" si="41">+A514+1</f>
        <v>2</v>
      </c>
      <c r="B515" s="1"/>
      <c r="C515" s="1" t="s">
        <v>12</v>
      </c>
      <c r="E515" s="2">
        <f>+[1]Summary!AG515</f>
        <v>0</v>
      </c>
      <c r="F515" s="2">
        <f>IF(Comparison!G515="",0,Comparison!G515)</f>
        <v>0</v>
      </c>
      <c r="G515" s="2">
        <f t="shared" si="37"/>
        <v>0</v>
      </c>
      <c r="H515" s="5"/>
      <c r="I515" s="115">
        <f>+'[2]Total Proposed Rate Y2 Full-GF'!AG515</f>
        <v>0</v>
      </c>
      <c r="J515" s="111">
        <f>IF(Comparison!I515="",0,Comparison!I515)</f>
        <v>0</v>
      </c>
      <c r="K515" s="2">
        <f t="shared" si="38"/>
        <v>0</v>
      </c>
      <c r="L515" s="5"/>
      <c r="P515" s="48"/>
    </row>
    <row r="516" spans="1:16" x14ac:dyDescent="0.2">
      <c r="A516" s="6">
        <f t="shared" si="41"/>
        <v>3</v>
      </c>
      <c r="B516" s="1"/>
      <c r="C516" s="1" t="s">
        <v>14</v>
      </c>
      <c r="E516" s="2">
        <f>+[1]Summary!AG516</f>
        <v>0</v>
      </c>
      <c r="F516" s="2">
        <f>IF(Comparison!G516="",0,Comparison!G516)</f>
        <v>0</v>
      </c>
      <c r="G516" s="2">
        <f t="shared" si="37"/>
        <v>0</v>
      </c>
      <c r="H516" s="5"/>
      <c r="I516" s="115">
        <f>+'[2]Total Proposed Rate Y2 Full-GF'!AG516</f>
        <v>0</v>
      </c>
      <c r="J516" s="111">
        <f>IF(Comparison!I516="",0,Comparison!I516)</f>
        <v>0</v>
      </c>
      <c r="K516" s="2">
        <f t="shared" si="38"/>
        <v>0</v>
      </c>
      <c r="L516" s="5"/>
      <c r="P516" s="48"/>
    </row>
    <row r="517" spans="1:16" x14ac:dyDescent="0.2">
      <c r="A517" s="6">
        <f t="shared" si="41"/>
        <v>4</v>
      </c>
      <c r="B517" s="1"/>
      <c r="C517" s="42" t="s">
        <v>142</v>
      </c>
      <c r="E517" s="2">
        <f>+[1]Summary!AG517</f>
        <v>0</v>
      </c>
      <c r="F517" s="2">
        <f>IF(Comparison!G517="",0,Comparison!G517)</f>
        <v>0</v>
      </c>
      <c r="G517" s="2">
        <f t="shared" si="37"/>
        <v>0</v>
      </c>
      <c r="H517" s="5"/>
      <c r="I517" s="115">
        <f>+'[2]Total Proposed Rate Y2 Full-GF'!AG517</f>
        <v>0</v>
      </c>
      <c r="J517" s="111">
        <f>IF(Comparison!I517="",0,Comparison!I517)</f>
        <v>0</v>
      </c>
      <c r="K517" s="2">
        <f t="shared" si="38"/>
        <v>0</v>
      </c>
      <c r="L517" s="5"/>
      <c r="P517" s="48"/>
    </row>
    <row r="518" spans="1:16" x14ac:dyDescent="0.2">
      <c r="A518" s="6">
        <f t="shared" si="41"/>
        <v>5</v>
      </c>
      <c r="B518" s="1"/>
      <c r="C518" s="1" t="s">
        <v>17</v>
      </c>
      <c r="E518" s="2">
        <f>+[1]Summary!AG518</f>
        <v>0</v>
      </c>
      <c r="F518" s="2">
        <f>IF(Comparison!G518="",0,Comparison!G518)</f>
        <v>0</v>
      </c>
      <c r="G518" s="2">
        <f t="shared" si="37"/>
        <v>0</v>
      </c>
      <c r="H518" s="5"/>
      <c r="I518" s="115">
        <f>+'[2]Total Proposed Rate Y2 Full-GF'!AG518</f>
        <v>0</v>
      </c>
      <c r="J518" s="111">
        <f>IF(Comparison!I518="",0,Comparison!I518)</f>
        <v>0</v>
      </c>
      <c r="K518" s="2">
        <f t="shared" si="38"/>
        <v>0</v>
      </c>
      <c r="L518" s="5"/>
      <c r="P518" s="48"/>
    </row>
    <row r="519" spans="1:16" x14ac:dyDescent="0.2">
      <c r="A519" s="6">
        <f t="shared" si="41"/>
        <v>6</v>
      </c>
      <c r="B519" s="1"/>
      <c r="C519" s="1" t="s">
        <v>18</v>
      </c>
      <c r="E519" s="2">
        <f>+[1]Summary!AG519</f>
        <v>0</v>
      </c>
      <c r="F519" s="2">
        <f>IF(Comparison!G519="",0,Comparison!G519)</f>
        <v>0</v>
      </c>
      <c r="G519" s="2">
        <f t="shared" si="37"/>
        <v>0</v>
      </c>
      <c r="H519" s="5"/>
      <c r="I519" s="115">
        <f>+'[2]Total Proposed Rate Y2 Full-GF'!AG519</f>
        <v>0</v>
      </c>
      <c r="J519" s="111">
        <f>IF(Comparison!I519="",0,Comparison!I519)</f>
        <v>0</v>
      </c>
      <c r="K519" s="2">
        <f t="shared" si="38"/>
        <v>0</v>
      </c>
      <c r="L519" s="5"/>
      <c r="P519" s="48"/>
    </row>
    <row r="520" spans="1:16" x14ac:dyDescent="0.2">
      <c r="A520" s="6">
        <f t="shared" si="41"/>
        <v>7</v>
      </c>
      <c r="B520" s="1"/>
      <c r="C520" s="1" t="s">
        <v>19</v>
      </c>
      <c r="E520" s="2">
        <f>+[1]Summary!AG520</f>
        <v>0</v>
      </c>
      <c r="F520" s="2">
        <f>IF(Comparison!G520="",0,Comparison!G520)</f>
        <v>0</v>
      </c>
      <c r="G520" s="2">
        <f t="shared" si="37"/>
        <v>0</v>
      </c>
      <c r="H520" s="5"/>
      <c r="I520" s="115">
        <f>+'[2]Total Proposed Rate Y2 Full-GF'!AG520</f>
        <v>0</v>
      </c>
      <c r="J520" s="111">
        <f>IF(Comparison!I520="",0,Comparison!I520)</f>
        <v>0</v>
      </c>
      <c r="K520" s="2">
        <f t="shared" si="38"/>
        <v>0</v>
      </c>
      <c r="L520" s="5"/>
      <c r="P520" s="48"/>
    </row>
    <row r="521" spans="1:16" x14ac:dyDescent="0.2">
      <c r="A521" s="6">
        <f t="shared" si="41"/>
        <v>8</v>
      </c>
      <c r="B521" s="1"/>
      <c r="C521" s="1" t="s">
        <v>20</v>
      </c>
      <c r="E521" s="2">
        <f>+[1]Summary!AG521</f>
        <v>0</v>
      </c>
      <c r="F521" s="2">
        <f>IF(Comparison!G521="",0,Comparison!G521)</f>
        <v>0</v>
      </c>
      <c r="G521" s="2">
        <f t="shared" si="37"/>
        <v>0</v>
      </c>
      <c r="H521" s="5"/>
      <c r="I521" s="115">
        <f>+'[2]Total Proposed Rate Y2 Full-GF'!AG521</f>
        <v>0</v>
      </c>
      <c r="J521" s="111">
        <f>IF(Comparison!I521="",0,Comparison!I521)</f>
        <v>0</v>
      </c>
      <c r="K521" s="2">
        <f t="shared" si="38"/>
        <v>0</v>
      </c>
      <c r="L521" s="5"/>
      <c r="P521" s="48"/>
    </row>
    <row r="522" spans="1:16" x14ac:dyDescent="0.2">
      <c r="A522" s="6">
        <f t="shared" si="41"/>
        <v>9</v>
      </c>
      <c r="B522" s="1"/>
      <c r="C522" s="14" t="s">
        <v>21</v>
      </c>
      <c r="E522" s="2">
        <f>+[1]Summary!AG522</f>
        <v>0</v>
      </c>
      <c r="F522" s="2">
        <f>IF(Comparison!G522="",0,Comparison!G522)</f>
        <v>0</v>
      </c>
      <c r="G522" s="2">
        <f t="shared" si="37"/>
        <v>0</v>
      </c>
      <c r="H522" s="5"/>
      <c r="I522" s="115">
        <f>+'[2]Total Proposed Rate Y2 Full-GF'!AG522</f>
        <v>0</v>
      </c>
      <c r="J522" s="111">
        <f>IF(Comparison!I522="",0,Comparison!I522)</f>
        <v>0</v>
      </c>
      <c r="K522" s="2">
        <f t="shared" si="38"/>
        <v>0</v>
      </c>
      <c r="L522" s="5"/>
      <c r="P522" s="48"/>
    </row>
    <row r="523" spans="1:16" x14ac:dyDescent="0.2">
      <c r="A523" s="6">
        <f t="shared" si="41"/>
        <v>10</v>
      </c>
      <c r="B523" s="1"/>
      <c r="C523" s="15" t="s">
        <v>23</v>
      </c>
      <c r="E523" s="2">
        <f>+[1]Summary!AG523</f>
        <v>0</v>
      </c>
      <c r="F523" s="2">
        <f>IF(Comparison!G523="",0,Comparison!G523)</f>
        <v>0</v>
      </c>
      <c r="G523" s="2">
        <f t="shared" ref="G523:G586" si="42">+F523-E523</f>
        <v>0</v>
      </c>
      <c r="H523" s="5"/>
      <c r="I523" s="115">
        <f>+'[2]Total Proposed Rate Y2 Full-GF'!AG523</f>
        <v>0</v>
      </c>
      <c r="J523" s="111">
        <f>IF(Comparison!I523="",0,Comparison!I523)</f>
        <v>0</v>
      </c>
      <c r="K523" s="2">
        <f t="shared" si="38"/>
        <v>0</v>
      </c>
      <c r="L523" s="5"/>
      <c r="P523" s="48"/>
    </row>
    <row r="524" spans="1:16" x14ac:dyDescent="0.2">
      <c r="A524" s="6">
        <f t="shared" si="41"/>
        <v>11</v>
      </c>
      <c r="B524" s="1"/>
      <c r="C524" s="15" t="s">
        <v>297</v>
      </c>
      <c r="D524" s="1"/>
      <c r="E524" s="2">
        <f>+[1]Summary!AG524</f>
        <v>0</v>
      </c>
      <c r="F524" s="2">
        <f>IF(Comparison!G524="",0,Comparison!G524)</f>
        <v>0</v>
      </c>
      <c r="G524" s="2">
        <f t="shared" si="42"/>
        <v>0</v>
      </c>
      <c r="H524" s="5"/>
      <c r="I524" s="115">
        <f>+'[2]Total Proposed Rate Y2 Full-GF'!AG524</f>
        <v>0</v>
      </c>
      <c r="J524" s="111">
        <f>IF(Comparison!I524="",0,Comparison!I524)</f>
        <v>0</v>
      </c>
      <c r="K524" s="2">
        <f t="shared" ref="K524:K587" si="43">+J524-I524</f>
        <v>0</v>
      </c>
      <c r="L524" s="5"/>
      <c r="P524" s="48"/>
    </row>
    <row r="525" spans="1:16" x14ac:dyDescent="0.2">
      <c r="A525" s="6">
        <f t="shared" si="41"/>
        <v>12</v>
      </c>
      <c r="B525" s="1"/>
      <c r="C525" s="15" t="s">
        <v>298</v>
      </c>
      <c r="D525" s="1"/>
      <c r="E525" s="2">
        <f>+[1]Summary!AG525</f>
        <v>0</v>
      </c>
      <c r="F525" s="2">
        <f>IF(Comparison!G525="",0,Comparison!G525)</f>
        <v>0</v>
      </c>
      <c r="G525" s="2">
        <f t="shared" si="42"/>
        <v>0</v>
      </c>
      <c r="H525" s="5"/>
      <c r="I525" s="115">
        <f>+'[2]Total Proposed Rate Y2 Full-GF'!AG525</f>
        <v>0</v>
      </c>
      <c r="J525" s="111">
        <f>IF(Comparison!I525="",0,Comparison!I525)</f>
        <v>0</v>
      </c>
      <c r="K525" s="2">
        <f t="shared" si="43"/>
        <v>0</v>
      </c>
      <c r="L525" s="5"/>
      <c r="P525" s="48"/>
    </row>
    <row r="526" spans="1:16" x14ac:dyDescent="0.2">
      <c r="A526" s="6">
        <f t="shared" si="41"/>
        <v>13</v>
      </c>
      <c r="B526" s="1"/>
      <c r="C526" s="15" t="s">
        <v>24</v>
      </c>
      <c r="D526" s="1"/>
      <c r="E526" s="2">
        <f>+[1]Summary!AG526</f>
        <v>0</v>
      </c>
      <c r="F526" s="2">
        <f>IF(Comparison!G526="",0,Comparison!G526)</f>
        <v>0</v>
      </c>
      <c r="G526" s="2">
        <f t="shared" si="42"/>
        <v>0</v>
      </c>
      <c r="H526" s="5"/>
      <c r="I526" s="115">
        <f>+'[2]Total Proposed Rate Y2 Full-GF'!AG526</f>
        <v>0</v>
      </c>
      <c r="J526" s="111">
        <f>IF(Comparison!I526="",0,Comparison!I526)</f>
        <v>0</v>
      </c>
      <c r="K526" s="2">
        <f t="shared" si="43"/>
        <v>0</v>
      </c>
      <c r="L526" s="5"/>
      <c r="P526" s="48"/>
    </row>
    <row r="527" spans="1:16" x14ac:dyDescent="0.2">
      <c r="A527" s="6">
        <f t="shared" si="41"/>
        <v>14</v>
      </c>
      <c r="B527" s="1"/>
      <c r="C527" s="14" t="s">
        <v>21</v>
      </c>
      <c r="D527" s="1"/>
      <c r="E527" s="2">
        <f>+[1]Summary!AG527</f>
        <v>0</v>
      </c>
      <c r="F527" s="2">
        <f>IF(Comparison!G527="",0,Comparison!G527)</f>
        <v>0</v>
      </c>
      <c r="G527" s="2">
        <f t="shared" si="42"/>
        <v>0</v>
      </c>
      <c r="H527" s="5"/>
      <c r="I527" s="115">
        <f>+'[2]Total Proposed Rate Y2 Full-GF'!AG527</f>
        <v>0</v>
      </c>
      <c r="J527" s="111">
        <f>IF(Comparison!I527="",0,Comparison!I527)</f>
        <v>0</v>
      </c>
      <c r="K527" s="2">
        <f t="shared" si="43"/>
        <v>0</v>
      </c>
      <c r="L527" s="5"/>
      <c r="P527" s="48"/>
    </row>
    <row r="528" spans="1:16" x14ac:dyDescent="0.2">
      <c r="A528" s="6">
        <f t="shared" si="41"/>
        <v>15</v>
      </c>
      <c r="B528" s="1"/>
      <c r="C528" s="15" t="s">
        <v>23</v>
      </c>
      <c r="E528" s="2">
        <f>+[1]Summary!AG528</f>
        <v>0</v>
      </c>
      <c r="F528" s="2">
        <f>IF(Comparison!G528="",0,Comparison!G528)</f>
        <v>0</v>
      </c>
      <c r="G528" s="2">
        <f t="shared" si="42"/>
        <v>0</v>
      </c>
      <c r="H528" s="5"/>
      <c r="I528" s="115">
        <f>+'[2]Total Proposed Rate Y2 Full-GF'!AG528</f>
        <v>0</v>
      </c>
      <c r="J528" s="111">
        <f>IF(Comparison!I528="",0,Comparison!I528)</f>
        <v>0</v>
      </c>
      <c r="K528" s="2">
        <f t="shared" si="43"/>
        <v>0</v>
      </c>
      <c r="L528" s="5"/>
      <c r="P528" s="48"/>
    </row>
    <row r="529" spans="1:16" x14ac:dyDescent="0.2">
      <c r="A529" s="6">
        <f t="shared" si="41"/>
        <v>16</v>
      </c>
      <c r="B529" s="1"/>
      <c r="C529" s="15" t="s">
        <v>297</v>
      </c>
      <c r="D529" s="1"/>
      <c r="E529" s="2">
        <f>+[1]Summary!AG529</f>
        <v>0</v>
      </c>
      <c r="F529" s="2">
        <f>IF(Comparison!G529="",0,Comparison!G529)</f>
        <v>0</v>
      </c>
      <c r="G529" s="2">
        <f t="shared" si="42"/>
        <v>0</v>
      </c>
      <c r="H529" s="5"/>
      <c r="I529" s="115">
        <f>+'[2]Total Proposed Rate Y2 Full-GF'!AG529</f>
        <v>0</v>
      </c>
      <c r="J529" s="111">
        <f>IF(Comparison!I529="",0,Comparison!I529)</f>
        <v>0</v>
      </c>
      <c r="K529" s="2">
        <f t="shared" si="43"/>
        <v>0</v>
      </c>
      <c r="L529" s="5"/>
      <c r="P529" s="48"/>
    </row>
    <row r="530" spans="1:16" x14ac:dyDescent="0.2">
      <c r="A530" s="6">
        <f t="shared" si="41"/>
        <v>17</v>
      </c>
      <c r="B530" s="1"/>
      <c r="C530" s="15" t="s">
        <v>298</v>
      </c>
      <c r="D530" s="1"/>
      <c r="E530" s="2">
        <f>+[1]Summary!AG530</f>
        <v>0</v>
      </c>
      <c r="F530" s="2">
        <f>IF(Comparison!G530="",0,Comparison!G530)</f>
        <v>0</v>
      </c>
      <c r="G530" s="2">
        <f t="shared" si="42"/>
        <v>0</v>
      </c>
      <c r="H530" s="5"/>
      <c r="I530" s="115">
        <f>+'[2]Total Proposed Rate Y2 Full-GF'!AG530</f>
        <v>0</v>
      </c>
      <c r="J530" s="111">
        <f>IF(Comparison!I530="",0,Comparison!I530)</f>
        <v>0</v>
      </c>
      <c r="K530" s="2">
        <f t="shared" si="43"/>
        <v>0</v>
      </c>
      <c r="L530" s="5"/>
      <c r="P530" s="48"/>
    </row>
    <row r="531" spans="1:16" x14ac:dyDescent="0.2">
      <c r="A531" s="6">
        <f t="shared" si="41"/>
        <v>18</v>
      </c>
      <c r="B531" s="1"/>
      <c r="C531" s="14" t="s">
        <v>28</v>
      </c>
      <c r="E531" s="2">
        <f>+[1]Summary!AG531</f>
        <v>0</v>
      </c>
      <c r="F531" s="2">
        <f>IF(Comparison!G531="",0,Comparison!G531)</f>
        <v>0</v>
      </c>
      <c r="G531" s="2">
        <f t="shared" si="42"/>
        <v>0</v>
      </c>
      <c r="H531" s="5"/>
      <c r="I531" s="115">
        <f>+'[2]Total Proposed Rate Y2 Full-GF'!AG531</f>
        <v>0</v>
      </c>
      <c r="J531" s="111">
        <f>IF(Comparison!I531="",0,Comparison!I531)</f>
        <v>0</v>
      </c>
      <c r="K531" s="2">
        <f t="shared" si="43"/>
        <v>0</v>
      </c>
      <c r="L531" s="5"/>
      <c r="P531" s="48"/>
    </row>
    <row r="532" spans="1:16" x14ac:dyDescent="0.2">
      <c r="A532" s="6">
        <f t="shared" si="41"/>
        <v>19</v>
      </c>
      <c r="B532" s="1"/>
      <c r="C532" s="1"/>
      <c r="E532" s="2">
        <f>+[1]Summary!AG532</f>
        <v>0</v>
      </c>
      <c r="F532" s="2">
        <f>IF(Comparison!G532="",0,Comparison!G532)</f>
        <v>0</v>
      </c>
      <c r="G532" s="2">
        <f t="shared" si="42"/>
        <v>0</v>
      </c>
      <c r="H532" s="5"/>
      <c r="I532" s="115">
        <f>+'[2]Total Proposed Rate Y2 Full-GF'!AG532</f>
        <v>0</v>
      </c>
      <c r="J532" s="111">
        <f>IF(Comparison!I532="",0,Comparison!I532)</f>
        <v>0</v>
      </c>
      <c r="K532" s="2">
        <f t="shared" si="43"/>
        <v>0</v>
      </c>
      <c r="L532" s="5"/>
      <c r="P532" s="48"/>
    </row>
    <row r="533" spans="1:16" x14ac:dyDescent="0.2">
      <c r="A533" s="6"/>
      <c r="B533" s="1"/>
      <c r="C533" s="1"/>
      <c r="E533" s="2">
        <f>+[1]Summary!AG533</f>
        <v>0</v>
      </c>
      <c r="F533" s="2">
        <f>IF(Comparison!G533="",0,Comparison!G533)</f>
        <v>0</v>
      </c>
      <c r="G533" s="2">
        <f t="shared" si="42"/>
        <v>0</v>
      </c>
      <c r="H533" s="5"/>
      <c r="I533" s="115">
        <f>+'[2]Total Proposed Rate Y2 Full-GF'!AG533</f>
        <v>0</v>
      </c>
      <c r="J533" s="111">
        <f>IF(Comparison!I533="",0,Comparison!I533)</f>
        <v>0</v>
      </c>
      <c r="K533" s="2">
        <f t="shared" si="43"/>
        <v>0</v>
      </c>
      <c r="L533" s="5"/>
      <c r="P533" s="48"/>
    </row>
    <row r="534" spans="1:16" ht="10.5" x14ac:dyDescent="0.25">
      <c r="A534" s="6">
        <v>1</v>
      </c>
      <c r="B534" s="1"/>
      <c r="C534" s="23" t="s">
        <v>56</v>
      </c>
      <c r="E534" s="2">
        <f>+[1]Summary!AG534</f>
        <v>0</v>
      </c>
      <c r="F534" s="2">
        <f>IF(Comparison!G534="",0,Comparison!G534)</f>
        <v>0</v>
      </c>
      <c r="G534" s="2">
        <f t="shared" si="42"/>
        <v>0</v>
      </c>
      <c r="H534" s="5"/>
      <c r="I534" s="115">
        <f>+'[2]Total Proposed Rate Y2 Full-GF'!AG534</f>
        <v>0</v>
      </c>
      <c r="J534" s="111">
        <f>IF(Comparison!I534="",0,Comparison!I534)</f>
        <v>0</v>
      </c>
      <c r="K534" s="2">
        <f t="shared" si="43"/>
        <v>0</v>
      </c>
      <c r="L534" s="5"/>
      <c r="P534" s="48"/>
    </row>
    <row r="535" spans="1:16" x14ac:dyDescent="0.2">
      <c r="A535" s="6">
        <f t="shared" ref="A535:A552" si="44">+A534+1</f>
        <v>2</v>
      </c>
      <c r="B535" s="1"/>
      <c r="C535" s="1" t="s">
        <v>12</v>
      </c>
      <c r="E535" s="2">
        <f>+[1]Summary!AG535</f>
        <v>0</v>
      </c>
      <c r="F535" s="2">
        <f>IF(Comparison!G535="",0,Comparison!G535)</f>
        <v>0</v>
      </c>
      <c r="G535" s="2">
        <f t="shared" si="42"/>
        <v>0</v>
      </c>
      <c r="H535" s="5"/>
      <c r="I535" s="115">
        <f>+'[2]Total Proposed Rate Y2 Full-GF'!AG535</f>
        <v>0</v>
      </c>
      <c r="J535" s="111">
        <f>IF(Comparison!I535="",0,Comparison!I535)</f>
        <v>0</v>
      </c>
      <c r="K535" s="2">
        <f t="shared" si="43"/>
        <v>0</v>
      </c>
      <c r="L535" s="5"/>
      <c r="P535" s="48"/>
    </row>
    <row r="536" spans="1:16" x14ac:dyDescent="0.2">
      <c r="A536" s="6">
        <f t="shared" si="44"/>
        <v>3</v>
      </c>
      <c r="B536" s="1"/>
      <c r="C536" s="1" t="s">
        <v>14</v>
      </c>
      <c r="E536" s="2">
        <f>+[1]Summary!AG536</f>
        <v>0</v>
      </c>
      <c r="F536" s="2">
        <f>IF(Comparison!G536="",0,Comparison!G536)</f>
        <v>0</v>
      </c>
      <c r="G536" s="2">
        <f t="shared" si="42"/>
        <v>0</v>
      </c>
      <c r="H536" s="5"/>
      <c r="I536" s="115">
        <f>+'[2]Total Proposed Rate Y2 Full-GF'!AG536</f>
        <v>0</v>
      </c>
      <c r="J536" s="111">
        <f>IF(Comparison!I536="",0,Comparison!I536)</f>
        <v>0</v>
      </c>
      <c r="K536" s="2">
        <f t="shared" si="43"/>
        <v>0</v>
      </c>
      <c r="L536" s="5"/>
      <c r="P536" s="48"/>
    </row>
    <row r="537" spans="1:16" x14ac:dyDescent="0.2">
      <c r="A537" s="6">
        <f t="shared" si="44"/>
        <v>4</v>
      </c>
      <c r="B537" s="1"/>
      <c r="C537" s="42" t="s">
        <v>142</v>
      </c>
      <c r="E537" s="2">
        <f>+[1]Summary!AG537</f>
        <v>0</v>
      </c>
      <c r="F537" s="2">
        <f>IF(Comparison!G537="",0,Comparison!G537)</f>
        <v>0</v>
      </c>
      <c r="G537" s="2">
        <f t="shared" si="42"/>
        <v>0</v>
      </c>
      <c r="H537" s="5"/>
      <c r="I537" s="115">
        <f>+'[2]Total Proposed Rate Y2 Full-GF'!AG537</f>
        <v>0</v>
      </c>
      <c r="J537" s="111">
        <f>IF(Comparison!I537="",0,Comparison!I537)</f>
        <v>0</v>
      </c>
      <c r="K537" s="2">
        <f t="shared" si="43"/>
        <v>0</v>
      </c>
      <c r="L537" s="5"/>
      <c r="P537" s="48"/>
    </row>
    <row r="538" spans="1:16" x14ac:dyDescent="0.2">
      <c r="A538" s="6">
        <f t="shared" si="44"/>
        <v>5</v>
      </c>
      <c r="B538" s="1"/>
      <c r="C538" s="1" t="s">
        <v>17</v>
      </c>
      <c r="E538" s="2">
        <f>+[1]Summary!AG538</f>
        <v>0</v>
      </c>
      <c r="F538" s="2">
        <f>IF(Comparison!G538="",0,Comparison!G538)</f>
        <v>0</v>
      </c>
      <c r="G538" s="2">
        <f t="shared" si="42"/>
        <v>0</v>
      </c>
      <c r="H538" s="5"/>
      <c r="I538" s="115">
        <f>+'[2]Total Proposed Rate Y2 Full-GF'!AG538</f>
        <v>0</v>
      </c>
      <c r="J538" s="111">
        <f>IF(Comparison!I538="",0,Comparison!I538)</f>
        <v>0</v>
      </c>
      <c r="K538" s="2">
        <f t="shared" si="43"/>
        <v>0</v>
      </c>
      <c r="L538" s="5"/>
      <c r="P538" s="48"/>
    </row>
    <row r="539" spans="1:16" x14ac:dyDescent="0.2">
      <c r="A539" s="6">
        <f t="shared" si="44"/>
        <v>6</v>
      </c>
      <c r="B539" s="1"/>
      <c r="C539" s="1" t="s">
        <v>18</v>
      </c>
      <c r="E539" s="2">
        <f>+[1]Summary!AG539</f>
        <v>0</v>
      </c>
      <c r="F539" s="2">
        <f>IF(Comparison!G539="",0,Comparison!G539)</f>
        <v>0</v>
      </c>
      <c r="G539" s="2">
        <f t="shared" si="42"/>
        <v>0</v>
      </c>
      <c r="H539" s="5"/>
      <c r="I539" s="115">
        <f>+'[2]Total Proposed Rate Y2 Full-GF'!AG539</f>
        <v>0</v>
      </c>
      <c r="J539" s="111">
        <f>IF(Comparison!I539="",0,Comparison!I539)</f>
        <v>0</v>
      </c>
      <c r="K539" s="2">
        <f t="shared" si="43"/>
        <v>0</v>
      </c>
      <c r="L539" s="5"/>
      <c r="P539" s="48"/>
    </row>
    <row r="540" spans="1:16" x14ac:dyDescent="0.2">
      <c r="A540" s="6">
        <f t="shared" si="44"/>
        <v>7</v>
      </c>
      <c r="B540" s="1"/>
      <c r="C540" s="1" t="s">
        <v>19</v>
      </c>
      <c r="D540" s="1"/>
      <c r="E540" s="2">
        <f>+[1]Summary!AG540</f>
        <v>0</v>
      </c>
      <c r="F540" s="2">
        <f>IF(Comparison!G540="",0,Comparison!G540)</f>
        <v>0</v>
      </c>
      <c r="G540" s="2">
        <f t="shared" si="42"/>
        <v>0</v>
      </c>
      <c r="H540" s="5"/>
      <c r="I540" s="115">
        <f>+'[2]Total Proposed Rate Y2 Full-GF'!AG540</f>
        <v>0</v>
      </c>
      <c r="J540" s="111">
        <f>IF(Comparison!I540="",0,Comparison!I540)</f>
        <v>0</v>
      </c>
      <c r="K540" s="2">
        <f t="shared" si="43"/>
        <v>0</v>
      </c>
      <c r="L540" s="5"/>
      <c r="P540" s="48"/>
    </row>
    <row r="541" spans="1:16" x14ac:dyDescent="0.2">
      <c r="A541" s="6">
        <f t="shared" si="44"/>
        <v>8</v>
      </c>
      <c r="B541" s="1"/>
      <c r="C541" s="1" t="s">
        <v>20</v>
      </c>
      <c r="D541" s="1"/>
      <c r="E541" s="2">
        <f>+[1]Summary!AG541</f>
        <v>0</v>
      </c>
      <c r="F541" s="2">
        <f>IF(Comparison!G541="",0,Comparison!G541)</f>
        <v>0</v>
      </c>
      <c r="G541" s="2">
        <f t="shared" si="42"/>
        <v>0</v>
      </c>
      <c r="H541" s="5"/>
      <c r="I541" s="115">
        <f>+'[2]Total Proposed Rate Y2 Full-GF'!AG541</f>
        <v>0</v>
      </c>
      <c r="J541" s="111">
        <f>IF(Comparison!I541="",0,Comparison!I541)</f>
        <v>0</v>
      </c>
      <c r="K541" s="2">
        <f t="shared" si="43"/>
        <v>0</v>
      </c>
      <c r="L541" s="5"/>
      <c r="P541" s="48"/>
    </row>
    <row r="542" spans="1:16" x14ac:dyDescent="0.2">
      <c r="A542" s="6">
        <f t="shared" si="44"/>
        <v>9</v>
      </c>
      <c r="B542" s="1"/>
      <c r="C542" s="14" t="s">
        <v>21</v>
      </c>
      <c r="D542" s="1"/>
      <c r="E542" s="2">
        <f>+[1]Summary!AG542</f>
        <v>0</v>
      </c>
      <c r="F542" s="2">
        <f>IF(Comparison!G542="",0,Comparison!G542)</f>
        <v>0</v>
      </c>
      <c r="G542" s="2">
        <f t="shared" si="42"/>
        <v>0</v>
      </c>
      <c r="H542" s="5"/>
      <c r="I542" s="115">
        <f>+'[2]Total Proposed Rate Y2 Full-GF'!AG542</f>
        <v>0</v>
      </c>
      <c r="J542" s="111">
        <f>IF(Comparison!I542="",0,Comparison!I542)</f>
        <v>0</v>
      </c>
      <c r="K542" s="2">
        <f t="shared" si="43"/>
        <v>0</v>
      </c>
      <c r="L542" s="5"/>
      <c r="P542" s="48"/>
    </row>
    <row r="543" spans="1:16" x14ac:dyDescent="0.2">
      <c r="A543" s="6">
        <f t="shared" si="44"/>
        <v>10</v>
      </c>
      <c r="B543" s="1"/>
      <c r="C543" s="15" t="s">
        <v>23</v>
      </c>
      <c r="D543" s="1"/>
      <c r="E543" s="2">
        <f>+[1]Summary!AG543</f>
        <v>0</v>
      </c>
      <c r="F543" s="2">
        <f>IF(Comparison!G543="",0,Comparison!G543)</f>
        <v>0</v>
      </c>
      <c r="G543" s="2">
        <f t="shared" si="42"/>
        <v>0</v>
      </c>
      <c r="H543" s="5"/>
      <c r="I543" s="115">
        <f>+'[2]Total Proposed Rate Y2 Full-GF'!AG543</f>
        <v>0</v>
      </c>
      <c r="J543" s="111">
        <f>IF(Comparison!I543="",0,Comparison!I543)</f>
        <v>0</v>
      </c>
      <c r="K543" s="2">
        <f t="shared" si="43"/>
        <v>0</v>
      </c>
      <c r="L543" s="5"/>
      <c r="P543" s="48"/>
    </row>
    <row r="544" spans="1:16" x14ac:dyDescent="0.2">
      <c r="A544" s="6">
        <f t="shared" si="44"/>
        <v>11</v>
      </c>
      <c r="B544" s="1"/>
      <c r="C544" s="15" t="s">
        <v>297</v>
      </c>
      <c r="D544" s="1"/>
      <c r="E544" s="2">
        <f>+[1]Summary!AG544</f>
        <v>0</v>
      </c>
      <c r="F544" s="2">
        <f>IF(Comparison!G544="",0,Comparison!G544)</f>
        <v>0</v>
      </c>
      <c r="G544" s="2">
        <f t="shared" si="42"/>
        <v>0</v>
      </c>
      <c r="H544" s="5"/>
      <c r="I544" s="115">
        <f>+'[2]Total Proposed Rate Y2 Full-GF'!AG544</f>
        <v>0</v>
      </c>
      <c r="J544" s="111">
        <f>IF(Comparison!I544="",0,Comparison!I544)</f>
        <v>0</v>
      </c>
      <c r="K544" s="2">
        <f t="shared" si="43"/>
        <v>0</v>
      </c>
      <c r="L544" s="5"/>
      <c r="P544" s="48"/>
    </row>
    <row r="545" spans="1:16" x14ac:dyDescent="0.2">
      <c r="A545" s="6">
        <f t="shared" si="44"/>
        <v>12</v>
      </c>
      <c r="B545" s="1"/>
      <c r="C545" s="15" t="s">
        <v>298</v>
      </c>
      <c r="D545" s="1"/>
      <c r="E545" s="2">
        <f>+[1]Summary!AG545</f>
        <v>0</v>
      </c>
      <c r="F545" s="2">
        <f>IF(Comparison!G545="",0,Comparison!G545)</f>
        <v>0</v>
      </c>
      <c r="G545" s="2">
        <f t="shared" si="42"/>
        <v>0</v>
      </c>
      <c r="H545" s="5"/>
      <c r="I545" s="115">
        <f>+'[2]Total Proposed Rate Y2 Full-GF'!AG545</f>
        <v>0</v>
      </c>
      <c r="J545" s="111">
        <f>IF(Comparison!I545="",0,Comparison!I545)</f>
        <v>0</v>
      </c>
      <c r="K545" s="2">
        <f t="shared" si="43"/>
        <v>0</v>
      </c>
      <c r="L545" s="5"/>
      <c r="P545" s="48"/>
    </row>
    <row r="546" spans="1:16" x14ac:dyDescent="0.2">
      <c r="A546" s="6">
        <f t="shared" si="44"/>
        <v>13</v>
      </c>
      <c r="B546" s="1"/>
      <c r="C546" s="15" t="s">
        <v>24</v>
      </c>
      <c r="D546" s="1"/>
      <c r="E546" s="2">
        <f>+[1]Summary!AG546</f>
        <v>0</v>
      </c>
      <c r="F546" s="2">
        <f>IF(Comparison!G546="",0,Comparison!G546)</f>
        <v>0</v>
      </c>
      <c r="G546" s="2">
        <f t="shared" si="42"/>
        <v>0</v>
      </c>
      <c r="H546" s="5"/>
      <c r="I546" s="115">
        <f>+'[2]Total Proposed Rate Y2 Full-GF'!AG546</f>
        <v>0</v>
      </c>
      <c r="J546" s="111">
        <f>IF(Comparison!I546="",0,Comparison!I546)</f>
        <v>0</v>
      </c>
      <c r="K546" s="2">
        <f t="shared" si="43"/>
        <v>0</v>
      </c>
      <c r="L546" s="5"/>
      <c r="P546" s="48"/>
    </row>
    <row r="547" spans="1:16" x14ac:dyDescent="0.2">
      <c r="A547" s="6">
        <f t="shared" si="44"/>
        <v>14</v>
      </c>
      <c r="B547" s="1"/>
      <c r="C547" s="14" t="s">
        <v>21</v>
      </c>
      <c r="D547" s="1"/>
      <c r="E547" s="2">
        <f>+[1]Summary!AG547</f>
        <v>0</v>
      </c>
      <c r="F547" s="2">
        <f>IF(Comparison!G547="",0,Comparison!G547)</f>
        <v>0</v>
      </c>
      <c r="G547" s="2">
        <f t="shared" si="42"/>
        <v>0</v>
      </c>
      <c r="H547" s="5"/>
      <c r="I547" s="115">
        <f>+'[2]Total Proposed Rate Y2 Full-GF'!AG547</f>
        <v>0</v>
      </c>
      <c r="J547" s="111">
        <f>IF(Comparison!I547="",0,Comparison!I547)</f>
        <v>0</v>
      </c>
      <c r="K547" s="2">
        <f t="shared" si="43"/>
        <v>0</v>
      </c>
      <c r="L547" s="5"/>
      <c r="P547" s="48"/>
    </row>
    <row r="548" spans="1:16" x14ac:dyDescent="0.2">
      <c r="A548" s="6">
        <f t="shared" si="44"/>
        <v>15</v>
      </c>
      <c r="B548" s="1"/>
      <c r="C548" s="15" t="s">
        <v>23</v>
      </c>
      <c r="D548" s="1"/>
      <c r="E548" s="2">
        <f>+[1]Summary!AG548</f>
        <v>0</v>
      </c>
      <c r="F548" s="2">
        <f>IF(Comparison!G548="",0,Comparison!G548)</f>
        <v>0</v>
      </c>
      <c r="G548" s="2">
        <f t="shared" si="42"/>
        <v>0</v>
      </c>
      <c r="H548" s="5"/>
      <c r="I548" s="115">
        <f>+'[2]Total Proposed Rate Y2 Full-GF'!AG548</f>
        <v>0</v>
      </c>
      <c r="J548" s="111">
        <f>IF(Comparison!I548="",0,Comparison!I548)</f>
        <v>0</v>
      </c>
      <c r="K548" s="2">
        <f t="shared" si="43"/>
        <v>0</v>
      </c>
      <c r="L548" s="5"/>
      <c r="P548" s="48"/>
    </row>
    <row r="549" spans="1:16" x14ac:dyDescent="0.2">
      <c r="A549" s="6">
        <f t="shared" si="44"/>
        <v>16</v>
      </c>
      <c r="B549" s="1"/>
      <c r="C549" s="15" t="s">
        <v>297</v>
      </c>
      <c r="D549" s="1"/>
      <c r="E549" s="2">
        <f>+[1]Summary!AG549</f>
        <v>0</v>
      </c>
      <c r="F549" s="2">
        <f>IF(Comparison!G549="",0,Comparison!G549)</f>
        <v>0</v>
      </c>
      <c r="G549" s="2">
        <f t="shared" si="42"/>
        <v>0</v>
      </c>
      <c r="H549" s="5"/>
      <c r="I549" s="115">
        <f>+'[2]Total Proposed Rate Y2 Full-GF'!AG549</f>
        <v>0</v>
      </c>
      <c r="J549" s="111">
        <f>IF(Comparison!I549="",0,Comparison!I549)</f>
        <v>0</v>
      </c>
      <c r="K549" s="2">
        <f t="shared" si="43"/>
        <v>0</v>
      </c>
      <c r="L549" s="5"/>
      <c r="P549" s="48"/>
    </row>
    <row r="550" spans="1:16" x14ac:dyDescent="0.2">
      <c r="A550" s="6">
        <f t="shared" si="44"/>
        <v>17</v>
      </c>
      <c r="B550" s="1"/>
      <c r="C550" s="15" t="s">
        <v>298</v>
      </c>
      <c r="E550" s="2">
        <f>+[1]Summary!AG550</f>
        <v>0</v>
      </c>
      <c r="F550" s="2">
        <f>IF(Comparison!G550="",0,Comparison!G550)</f>
        <v>0</v>
      </c>
      <c r="G550" s="2">
        <f t="shared" si="42"/>
        <v>0</v>
      </c>
      <c r="H550" s="5"/>
      <c r="I550" s="115">
        <f>+'[2]Total Proposed Rate Y2 Full-GF'!AG550</f>
        <v>0</v>
      </c>
      <c r="J550" s="111">
        <f>IF(Comparison!I550="",0,Comparison!I550)</f>
        <v>0</v>
      </c>
      <c r="K550" s="2">
        <f t="shared" si="43"/>
        <v>0</v>
      </c>
      <c r="L550" s="5"/>
      <c r="P550" s="48"/>
    </row>
    <row r="551" spans="1:16" x14ac:dyDescent="0.2">
      <c r="A551" s="6">
        <f t="shared" si="44"/>
        <v>18</v>
      </c>
      <c r="B551" s="1"/>
      <c r="C551" s="14" t="s">
        <v>28</v>
      </c>
      <c r="D551" s="1"/>
      <c r="E551" s="2">
        <f>+[1]Summary!AG551</f>
        <v>0</v>
      </c>
      <c r="F551" s="2">
        <f>IF(Comparison!G551="",0,Comparison!G551)</f>
        <v>0</v>
      </c>
      <c r="G551" s="2">
        <f t="shared" si="42"/>
        <v>0</v>
      </c>
      <c r="H551" s="5"/>
      <c r="I551" s="115">
        <f>+'[2]Total Proposed Rate Y2 Full-GF'!AG551</f>
        <v>0</v>
      </c>
      <c r="J551" s="111">
        <f>IF(Comparison!I551="",0,Comparison!I551)</f>
        <v>0</v>
      </c>
      <c r="K551" s="2">
        <f t="shared" si="43"/>
        <v>0</v>
      </c>
      <c r="L551" s="5"/>
      <c r="P551" s="48"/>
    </row>
    <row r="552" spans="1:16" x14ac:dyDescent="0.2">
      <c r="A552" s="6">
        <f t="shared" si="44"/>
        <v>19</v>
      </c>
      <c r="B552" s="1"/>
      <c r="C552" s="14"/>
      <c r="D552" s="1"/>
      <c r="E552" s="2">
        <f>+[1]Summary!AG552</f>
        <v>0</v>
      </c>
      <c r="F552" s="2">
        <f>IF(Comparison!G552="",0,Comparison!G552)</f>
        <v>0</v>
      </c>
      <c r="G552" s="2">
        <f t="shared" si="42"/>
        <v>0</v>
      </c>
      <c r="H552" s="5"/>
      <c r="I552" s="115">
        <f>+'[2]Total Proposed Rate Y2 Full-GF'!AG552</f>
        <v>0</v>
      </c>
      <c r="J552" s="111">
        <f>IF(Comparison!I552="",0,Comparison!I552)</f>
        <v>0</v>
      </c>
      <c r="K552" s="2">
        <f t="shared" si="43"/>
        <v>0</v>
      </c>
      <c r="L552" s="5"/>
      <c r="P552" s="48"/>
    </row>
    <row r="553" spans="1:16" x14ac:dyDescent="0.2">
      <c r="A553" s="6"/>
      <c r="B553" s="1"/>
      <c r="C553" s="14"/>
      <c r="D553" s="1"/>
      <c r="E553" s="2">
        <f>+[1]Summary!AG553</f>
        <v>0</v>
      </c>
      <c r="F553" s="2">
        <f>IF(Comparison!G553="",0,Comparison!G553)</f>
        <v>0</v>
      </c>
      <c r="G553" s="2">
        <f t="shared" si="42"/>
        <v>0</v>
      </c>
      <c r="H553" s="5"/>
      <c r="I553" s="115">
        <f>+'[2]Total Proposed Rate Y2 Full-GF'!AG553</f>
        <v>0</v>
      </c>
      <c r="J553" s="111">
        <f>IF(Comparison!I553="",0,Comparison!I553)</f>
        <v>0</v>
      </c>
      <c r="K553" s="2">
        <f t="shared" si="43"/>
        <v>0</v>
      </c>
      <c r="L553" s="5"/>
      <c r="P553" s="48"/>
    </row>
    <row r="554" spans="1:16" ht="10.5" x14ac:dyDescent="0.25">
      <c r="A554" s="6">
        <v>1</v>
      </c>
      <c r="B554" s="1"/>
      <c r="C554" s="23" t="s">
        <v>57</v>
      </c>
      <c r="E554" s="2">
        <f>+[1]Summary!AG554</f>
        <v>0</v>
      </c>
      <c r="F554" s="2">
        <f>IF(Comparison!G554="",0,Comparison!G554)</f>
        <v>0</v>
      </c>
      <c r="G554" s="2">
        <f t="shared" si="42"/>
        <v>0</v>
      </c>
      <c r="H554" s="5"/>
      <c r="I554" s="115">
        <f>+'[2]Total Proposed Rate Y2 Full-GF'!AG554</f>
        <v>0</v>
      </c>
      <c r="J554" s="111">
        <f>IF(Comparison!I554="",0,Comparison!I554)</f>
        <v>0</v>
      </c>
      <c r="K554" s="2">
        <f t="shared" si="43"/>
        <v>0</v>
      </c>
      <c r="L554" s="5"/>
      <c r="P554" s="48"/>
    </row>
    <row r="555" spans="1:16" x14ac:dyDescent="0.2">
      <c r="A555" s="6">
        <f t="shared" ref="A555:A572" si="45">+A554+1</f>
        <v>2</v>
      </c>
      <c r="B555" s="1"/>
      <c r="C555" s="1" t="s">
        <v>12</v>
      </c>
      <c r="E555" s="2">
        <f>+[1]Summary!AG555</f>
        <v>0</v>
      </c>
      <c r="F555" s="2">
        <f>IF(Comparison!G555="",0,Comparison!G555)</f>
        <v>0</v>
      </c>
      <c r="G555" s="2">
        <f t="shared" si="42"/>
        <v>0</v>
      </c>
      <c r="H555" s="5"/>
      <c r="I555" s="115">
        <f>+'[2]Total Proposed Rate Y2 Full-GF'!AG555</f>
        <v>0</v>
      </c>
      <c r="J555" s="111">
        <f>IF(Comparison!I555="",0,Comparison!I555)</f>
        <v>0</v>
      </c>
      <c r="K555" s="2">
        <f t="shared" si="43"/>
        <v>0</v>
      </c>
      <c r="L555" s="5"/>
      <c r="P555" s="48"/>
    </row>
    <row r="556" spans="1:16" x14ac:dyDescent="0.2">
      <c r="A556" s="6">
        <f t="shared" si="45"/>
        <v>3</v>
      </c>
      <c r="B556" s="1"/>
      <c r="C556" s="1" t="s">
        <v>14</v>
      </c>
      <c r="E556" s="2">
        <f>+[1]Summary!AG556</f>
        <v>0</v>
      </c>
      <c r="F556" s="2">
        <f>IF(Comparison!G556="",0,Comparison!G556)</f>
        <v>0</v>
      </c>
      <c r="G556" s="2">
        <f t="shared" si="42"/>
        <v>0</v>
      </c>
      <c r="H556" s="5"/>
      <c r="I556" s="115">
        <f>+'[2]Total Proposed Rate Y2 Full-GF'!AG556</f>
        <v>0</v>
      </c>
      <c r="J556" s="111">
        <f>IF(Comparison!I556="",0,Comparison!I556)</f>
        <v>0</v>
      </c>
      <c r="K556" s="2">
        <f t="shared" si="43"/>
        <v>0</v>
      </c>
      <c r="L556" s="5"/>
      <c r="P556" s="48"/>
    </row>
    <row r="557" spans="1:16" x14ac:dyDescent="0.2">
      <c r="A557" s="6">
        <f t="shared" si="45"/>
        <v>4</v>
      </c>
      <c r="B557" s="1"/>
      <c r="C557" s="42" t="s">
        <v>142</v>
      </c>
      <c r="E557" s="2">
        <f>+[1]Summary!AG557</f>
        <v>0</v>
      </c>
      <c r="F557" s="2">
        <f>IF(Comparison!G557="",0,Comparison!G557)</f>
        <v>0</v>
      </c>
      <c r="G557" s="2">
        <f t="shared" si="42"/>
        <v>0</v>
      </c>
      <c r="H557" s="5"/>
      <c r="I557" s="115">
        <f>+'[2]Total Proposed Rate Y2 Full-GF'!AG557</f>
        <v>0</v>
      </c>
      <c r="J557" s="111">
        <f>IF(Comparison!I557="",0,Comparison!I557)</f>
        <v>0</v>
      </c>
      <c r="K557" s="2">
        <f t="shared" si="43"/>
        <v>0</v>
      </c>
      <c r="L557" s="5"/>
      <c r="P557" s="48"/>
    </row>
    <row r="558" spans="1:16" x14ac:dyDescent="0.2">
      <c r="A558" s="6">
        <f t="shared" si="45"/>
        <v>5</v>
      </c>
      <c r="B558" s="1"/>
      <c r="C558" s="1" t="s">
        <v>17</v>
      </c>
      <c r="E558" s="2">
        <f>+[1]Summary!AG558</f>
        <v>0</v>
      </c>
      <c r="F558" s="2">
        <f>IF(Comparison!G558="",0,Comparison!G558)</f>
        <v>0</v>
      </c>
      <c r="G558" s="2">
        <f t="shared" si="42"/>
        <v>0</v>
      </c>
      <c r="H558" s="5"/>
      <c r="I558" s="115">
        <f>+'[2]Total Proposed Rate Y2 Full-GF'!AG558</f>
        <v>0</v>
      </c>
      <c r="J558" s="111">
        <f>IF(Comparison!I558="",0,Comparison!I558)</f>
        <v>0</v>
      </c>
      <c r="K558" s="2">
        <f t="shared" si="43"/>
        <v>0</v>
      </c>
      <c r="L558" s="5"/>
      <c r="P558" s="48"/>
    </row>
    <row r="559" spans="1:16" x14ac:dyDescent="0.2">
      <c r="A559" s="6">
        <f t="shared" si="45"/>
        <v>6</v>
      </c>
      <c r="B559" s="1"/>
      <c r="C559" s="1" t="s">
        <v>18</v>
      </c>
      <c r="E559" s="2">
        <f>+[1]Summary!AG559</f>
        <v>0</v>
      </c>
      <c r="F559" s="2">
        <f>IF(Comparison!G559="",0,Comparison!G559)</f>
        <v>0</v>
      </c>
      <c r="G559" s="2">
        <f t="shared" si="42"/>
        <v>0</v>
      </c>
      <c r="H559" s="5"/>
      <c r="I559" s="115">
        <f>+'[2]Total Proposed Rate Y2 Full-GF'!AG559</f>
        <v>0</v>
      </c>
      <c r="J559" s="111">
        <f>IF(Comparison!I559="",0,Comparison!I559)</f>
        <v>0</v>
      </c>
      <c r="K559" s="2">
        <f t="shared" si="43"/>
        <v>0</v>
      </c>
      <c r="L559" s="5"/>
      <c r="P559" s="48"/>
    </row>
    <row r="560" spans="1:16" x14ac:dyDescent="0.2">
      <c r="A560" s="6">
        <f t="shared" si="45"/>
        <v>7</v>
      </c>
      <c r="B560" s="1"/>
      <c r="C560" s="1" t="s">
        <v>19</v>
      </c>
      <c r="D560" s="1"/>
      <c r="E560" s="2">
        <f>+[1]Summary!AG560</f>
        <v>0</v>
      </c>
      <c r="F560" s="2">
        <f>IF(Comparison!G560="",0,Comparison!G560)</f>
        <v>0</v>
      </c>
      <c r="G560" s="2">
        <f t="shared" si="42"/>
        <v>0</v>
      </c>
      <c r="H560" s="5"/>
      <c r="I560" s="115">
        <f>+'[2]Total Proposed Rate Y2 Full-GF'!AG560</f>
        <v>0</v>
      </c>
      <c r="J560" s="111">
        <f>IF(Comparison!I560="",0,Comparison!I560)</f>
        <v>0</v>
      </c>
      <c r="K560" s="2">
        <f t="shared" si="43"/>
        <v>0</v>
      </c>
      <c r="L560" s="5"/>
      <c r="P560" s="48"/>
    </row>
    <row r="561" spans="1:16" x14ac:dyDescent="0.2">
      <c r="A561" s="6">
        <f t="shared" si="45"/>
        <v>8</v>
      </c>
      <c r="B561" s="1"/>
      <c r="C561" s="1" t="s">
        <v>20</v>
      </c>
      <c r="D561" s="1"/>
      <c r="E561" s="2">
        <f>+[1]Summary!AG561</f>
        <v>0</v>
      </c>
      <c r="F561" s="2">
        <f>IF(Comparison!G561="",0,Comparison!G561)</f>
        <v>0</v>
      </c>
      <c r="G561" s="2">
        <f t="shared" si="42"/>
        <v>0</v>
      </c>
      <c r="H561" s="5"/>
      <c r="I561" s="115">
        <f>+'[2]Total Proposed Rate Y2 Full-GF'!AG561</f>
        <v>0</v>
      </c>
      <c r="J561" s="111">
        <f>IF(Comparison!I561="",0,Comparison!I561)</f>
        <v>0</v>
      </c>
      <c r="K561" s="2">
        <f t="shared" si="43"/>
        <v>0</v>
      </c>
      <c r="L561" s="5"/>
      <c r="P561" s="48"/>
    </row>
    <row r="562" spans="1:16" x14ac:dyDescent="0.2">
      <c r="A562" s="6">
        <f t="shared" si="45"/>
        <v>9</v>
      </c>
      <c r="B562" s="1"/>
      <c r="C562" s="14" t="s">
        <v>21</v>
      </c>
      <c r="D562" s="1"/>
      <c r="E562" s="2">
        <f>+[1]Summary!AG562</f>
        <v>0</v>
      </c>
      <c r="F562" s="2">
        <f>IF(Comparison!G562="",0,Comparison!G562)</f>
        <v>0</v>
      </c>
      <c r="G562" s="2">
        <f t="shared" si="42"/>
        <v>0</v>
      </c>
      <c r="H562" s="5"/>
      <c r="I562" s="115">
        <f>+'[2]Total Proposed Rate Y2 Full-GF'!AG562</f>
        <v>0</v>
      </c>
      <c r="J562" s="111">
        <f>IF(Comparison!I562="",0,Comparison!I562)</f>
        <v>0</v>
      </c>
      <c r="K562" s="2">
        <f t="shared" si="43"/>
        <v>0</v>
      </c>
      <c r="L562" s="5"/>
      <c r="P562" s="48"/>
    </row>
    <row r="563" spans="1:16" x14ac:dyDescent="0.2">
      <c r="A563" s="6">
        <f t="shared" si="45"/>
        <v>10</v>
      </c>
      <c r="B563" s="1"/>
      <c r="C563" s="15" t="s">
        <v>23</v>
      </c>
      <c r="D563" s="1"/>
      <c r="E563" s="2">
        <f>+[1]Summary!AG563</f>
        <v>0</v>
      </c>
      <c r="F563" s="2">
        <f>IF(Comparison!G563="",0,Comparison!G563)</f>
        <v>0</v>
      </c>
      <c r="G563" s="2">
        <f t="shared" si="42"/>
        <v>0</v>
      </c>
      <c r="H563" s="5"/>
      <c r="I563" s="115">
        <f>+'[2]Total Proposed Rate Y2 Full-GF'!AG563</f>
        <v>0</v>
      </c>
      <c r="J563" s="111">
        <f>IF(Comparison!I563="",0,Comparison!I563)</f>
        <v>0</v>
      </c>
      <c r="K563" s="2">
        <f t="shared" si="43"/>
        <v>0</v>
      </c>
      <c r="L563" s="5"/>
      <c r="P563" s="48"/>
    </row>
    <row r="564" spans="1:16" x14ac:dyDescent="0.2">
      <c r="A564" s="6">
        <f t="shared" si="45"/>
        <v>11</v>
      </c>
      <c r="B564" s="1"/>
      <c r="C564" s="15" t="s">
        <v>297</v>
      </c>
      <c r="D564" s="1"/>
      <c r="E564" s="2">
        <f>+[1]Summary!AG564</f>
        <v>0</v>
      </c>
      <c r="F564" s="2">
        <f>IF(Comparison!G564="",0,Comparison!G564)</f>
        <v>0</v>
      </c>
      <c r="G564" s="2">
        <f t="shared" si="42"/>
        <v>0</v>
      </c>
      <c r="H564" s="5"/>
      <c r="I564" s="115">
        <f>+'[2]Total Proposed Rate Y2 Full-GF'!AG564</f>
        <v>0</v>
      </c>
      <c r="J564" s="111">
        <f>IF(Comparison!I564="",0,Comparison!I564)</f>
        <v>0</v>
      </c>
      <c r="K564" s="2">
        <f t="shared" si="43"/>
        <v>0</v>
      </c>
      <c r="L564" s="5"/>
      <c r="P564" s="48"/>
    </row>
    <row r="565" spans="1:16" x14ac:dyDescent="0.2">
      <c r="A565" s="6">
        <f t="shared" si="45"/>
        <v>12</v>
      </c>
      <c r="B565" s="1"/>
      <c r="C565" s="15" t="s">
        <v>298</v>
      </c>
      <c r="D565" s="1"/>
      <c r="E565" s="2">
        <f>+[1]Summary!AG565</f>
        <v>0</v>
      </c>
      <c r="F565" s="2">
        <f>IF(Comparison!G565="",0,Comparison!G565)</f>
        <v>0</v>
      </c>
      <c r="G565" s="2">
        <f t="shared" si="42"/>
        <v>0</v>
      </c>
      <c r="H565" s="5"/>
      <c r="I565" s="115">
        <f>+'[2]Total Proposed Rate Y2 Full-GF'!AG565</f>
        <v>0</v>
      </c>
      <c r="J565" s="111">
        <f>IF(Comparison!I565="",0,Comparison!I565)</f>
        <v>0</v>
      </c>
      <c r="K565" s="2">
        <f t="shared" si="43"/>
        <v>0</v>
      </c>
      <c r="L565" s="5"/>
      <c r="P565" s="48"/>
    </row>
    <row r="566" spans="1:16" x14ac:dyDescent="0.2">
      <c r="A566" s="6">
        <f t="shared" si="45"/>
        <v>13</v>
      </c>
      <c r="B566" s="1"/>
      <c r="C566" s="15" t="s">
        <v>24</v>
      </c>
      <c r="D566" s="1"/>
      <c r="E566" s="2">
        <f>+[1]Summary!AG566</f>
        <v>0</v>
      </c>
      <c r="F566" s="2">
        <f>IF(Comparison!G566="",0,Comparison!G566)</f>
        <v>0</v>
      </c>
      <c r="G566" s="2">
        <f t="shared" si="42"/>
        <v>0</v>
      </c>
      <c r="H566" s="5"/>
      <c r="I566" s="115">
        <f>+'[2]Total Proposed Rate Y2 Full-GF'!AG566</f>
        <v>0</v>
      </c>
      <c r="J566" s="111">
        <f>IF(Comparison!I566="",0,Comparison!I566)</f>
        <v>0</v>
      </c>
      <c r="K566" s="2">
        <f t="shared" si="43"/>
        <v>0</v>
      </c>
      <c r="L566" s="5"/>
      <c r="P566" s="48"/>
    </row>
    <row r="567" spans="1:16" x14ac:dyDescent="0.2">
      <c r="A567" s="6">
        <f t="shared" si="45"/>
        <v>14</v>
      </c>
      <c r="B567" s="1"/>
      <c r="C567" s="14" t="s">
        <v>21</v>
      </c>
      <c r="D567" s="1"/>
      <c r="E567" s="2">
        <f>+[1]Summary!AG567</f>
        <v>0</v>
      </c>
      <c r="F567" s="2">
        <f>IF(Comparison!G567="",0,Comparison!G567)</f>
        <v>0</v>
      </c>
      <c r="G567" s="2">
        <f t="shared" si="42"/>
        <v>0</v>
      </c>
      <c r="H567" s="5"/>
      <c r="I567" s="115">
        <f>+'[2]Total Proposed Rate Y2 Full-GF'!AG567</f>
        <v>0</v>
      </c>
      <c r="J567" s="111">
        <f>IF(Comparison!I567="",0,Comparison!I567)</f>
        <v>0</v>
      </c>
      <c r="K567" s="2">
        <f t="shared" si="43"/>
        <v>0</v>
      </c>
      <c r="L567" s="5"/>
      <c r="P567" s="48"/>
    </row>
    <row r="568" spans="1:16" x14ac:dyDescent="0.2">
      <c r="A568" s="6">
        <f t="shared" si="45"/>
        <v>15</v>
      </c>
      <c r="B568" s="1"/>
      <c r="C568" s="15" t="s">
        <v>23</v>
      </c>
      <c r="D568" s="1"/>
      <c r="E568" s="2">
        <f>+[1]Summary!AG568</f>
        <v>0</v>
      </c>
      <c r="F568" s="2">
        <f>IF(Comparison!G568="",0,Comparison!G568)</f>
        <v>0</v>
      </c>
      <c r="G568" s="2">
        <f t="shared" si="42"/>
        <v>0</v>
      </c>
      <c r="H568" s="5"/>
      <c r="I568" s="115">
        <f>+'[2]Total Proposed Rate Y2 Full-GF'!AG568</f>
        <v>0</v>
      </c>
      <c r="J568" s="111">
        <f>IF(Comparison!I568="",0,Comparison!I568)</f>
        <v>0</v>
      </c>
      <c r="K568" s="2">
        <f t="shared" si="43"/>
        <v>0</v>
      </c>
      <c r="L568" s="5"/>
      <c r="P568" s="48"/>
    </row>
    <row r="569" spans="1:16" x14ac:dyDescent="0.2">
      <c r="A569" s="6">
        <f t="shared" si="45"/>
        <v>16</v>
      </c>
      <c r="B569" s="1"/>
      <c r="C569" s="15" t="s">
        <v>297</v>
      </c>
      <c r="D569" s="1"/>
      <c r="E569" s="2">
        <f>+[1]Summary!AG569</f>
        <v>0</v>
      </c>
      <c r="F569" s="2">
        <f>IF(Comparison!G569="",0,Comparison!G569)</f>
        <v>0</v>
      </c>
      <c r="G569" s="2">
        <f t="shared" si="42"/>
        <v>0</v>
      </c>
      <c r="H569" s="5"/>
      <c r="I569" s="115">
        <f>+'[2]Total Proposed Rate Y2 Full-GF'!AG569</f>
        <v>0</v>
      </c>
      <c r="J569" s="111">
        <f>IF(Comparison!I569="",0,Comparison!I569)</f>
        <v>0</v>
      </c>
      <c r="K569" s="2">
        <f t="shared" si="43"/>
        <v>0</v>
      </c>
      <c r="L569" s="5"/>
      <c r="P569" s="48"/>
    </row>
    <row r="570" spans="1:16" x14ac:dyDescent="0.2">
      <c r="A570" s="6">
        <f t="shared" si="45"/>
        <v>17</v>
      </c>
      <c r="B570" s="1"/>
      <c r="C570" s="15" t="s">
        <v>298</v>
      </c>
      <c r="E570" s="2">
        <f>+[1]Summary!AG570</f>
        <v>0</v>
      </c>
      <c r="F570" s="2">
        <f>IF(Comparison!G570="",0,Comparison!G570)</f>
        <v>0</v>
      </c>
      <c r="G570" s="2">
        <f t="shared" si="42"/>
        <v>0</v>
      </c>
      <c r="H570" s="5"/>
      <c r="I570" s="115">
        <f>+'[2]Total Proposed Rate Y2 Full-GF'!AG570</f>
        <v>0</v>
      </c>
      <c r="J570" s="111">
        <f>IF(Comparison!I570="",0,Comparison!I570)</f>
        <v>0</v>
      </c>
      <c r="K570" s="2">
        <f t="shared" si="43"/>
        <v>0</v>
      </c>
      <c r="L570" s="5"/>
      <c r="P570" s="48"/>
    </row>
    <row r="571" spans="1:16" x14ac:dyDescent="0.2">
      <c r="A571" s="6">
        <f t="shared" si="45"/>
        <v>18</v>
      </c>
      <c r="B571" s="1"/>
      <c r="C571" s="14" t="s">
        <v>28</v>
      </c>
      <c r="D571" s="1"/>
      <c r="E571" s="2">
        <f>+[1]Summary!AG571</f>
        <v>0</v>
      </c>
      <c r="F571" s="2">
        <f>IF(Comparison!G571="",0,Comparison!G571)</f>
        <v>0</v>
      </c>
      <c r="G571" s="2">
        <f t="shared" si="42"/>
        <v>0</v>
      </c>
      <c r="H571" s="5"/>
      <c r="I571" s="115">
        <f>+'[2]Total Proposed Rate Y2 Full-GF'!AG571</f>
        <v>0</v>
      </c>
      <c r="J571" s="111">
        <f>IF(Comparison!I571="",0,Comparison!I571)</f>
        <v>0</v>
      </c>
      <c r="K571" s="2">
        <f t="shared" si="43"/>
        <v>0</v>
      </c>
      <c r="L571" s="5"/>
      <c r="P571" s="48"/>
    </row>
    <row r="572" spans="1:16" x14ac:dyDescent="0.2">
      <c r="A572" s="6">
        <f t="shared" si="45"/>
        <v>19</v>
      </c>
      <c r="B572" s="1"/>
      <c r="C572" s="14"/>
      <c r="D572" s="1"/>
      <c r="E572" s="2">
        <f>+[1]Summary!AG572</f>
        <v>0</v>
      </c>
      <c r="F572" s="2">
        <f>IF(Comparison!G572="",0,Comparison!G572)</f>
        <v>0</v>
      </c>
      <c r="G572" s="2">
        <f t="shared" si="42"/>
        <v>0</v>
      </c>
      <c r="H572" s="5"/>
      <c r="I572" s="115">
        <f>+'[2]Total Proposed Rate Y2 Full-GF'!AG572</f>
        <v>0</v>
      </c>
      <c r="J572" s="111">
        <f>IF(Comparison!I572="",0,Comparison!I572)</f>
        <v>0</v>
      </c>
      <c r="K572" s="2">
        <f t="shared" si="43"/>
        <v>0</v>
      </c>
      <c r="L572" s="5"/>
      <c r="P572" s="48"/>
    </row>
    <row r="573" spans="1:16" x14ac:dyDescent="0.2">
      <c r="A573" s="6"/>
      <c r="B573" s="1"/>
      <c r="C573" s="14"/>
      <c r="D573" s="1"/>
      <c r="E573" s="2">
        <f>+[1]Summary!AG573</f>
        <v>0</v>
      </c>
      <c r="F573" s="2">
        <f>IF(Comparison!G573="",0,Comparison!G573)</f>
        <v>0</v>
      </c>
      <c r="G573" s="2">
        <f t="shared" si="42"/>
        <v>0</v>
      </c>
      <c r="H573" s="5"/>
      <c r="I573" s="115">
        <f>+'[2]Total Proposed Rate Y2 Full-GF'!AG573</f>
        <v>0</v>
      </c>
      <c r="J573" s="111">
        <f>IF(Comparison!I573="",0,Comparison!I573)</f>
        <v>0</v>
      </c>
      <c r="K573" s="2">
        <f t="shared" si="43"/>
        <v>0</v>
      </c>
      <c r="L573" s="5"/>
      <c r="P573" s="48"/>
    </row>
    <row r="574" spans="1:16" ht="10.5" x14ac:dyDescent="0.25">
      <c r="A574" s="6">
        <v>1</v>
      </c>
      <c r="B574" s="1"/>
      <c r="C574" s="23" t="s">
        <v>58</v>
      </c>
      <c r="E574" s="2">
        <f>+[1]Summary!AG574</f>
        <v>0</v>
      </c>
      <c r="F574" s="2">
        <f>IF(Comparison!G574="",0,Comparison!G574)</f>
        <v>0</v>
      </c>
      <c r="G574" s="2">
        <f t="shared" si="42"/>
        <v>0</v>
      </c>
      <c r="H574" s="5"/>
      <c r="I574" s="115">
        <f>+'[2]Total Proposed Rate Y2 Full-GF'!AG574</f>
        <v>0</v>
      </c>
      <c r="J574" s="111">
        <f>IF(Comparison!I574="",0,Comparison!I574)</f>
        <v>0</v>
      </c>
      <c r="K574" s="2">
        <f t="shared" si="43"/>
        <v>0</v>
      </c>
      <c r="L574" s="5"/>
      <c r="P574" s="48"/>
    </row>
    <row r="575" spans="1:16" x14ac:dyDescent="0.2">
      <c r="A575" s="6">
        <f t="shared" ref="A575:A592" si="46">+A574+1</f>
        <v>2</v>
      </c>
      <c r="B575" s="1"/>
      <c r="C575" s="1" t="s">
        <v>12</v>
      </c>
      <c r="E575" s="2">
        <f>+[1]Summary!AG575</f>
        <v>0</v>
      </c>
      <c r="F575" s="2">
        <f>IF(Comparison!G575="",0,Comparison!G575)</f>
        <v>0</v>
      </c>
      <c r="G575" s="2">
        <f t="shared" si="42"/>
        <v>0</v>
      </c>
      <c r="H575" s="5"/>
      <c r="I575" s="115">
        <f>+'[2]Total Proposed Rate Y2 Full-GF'!AG575</f>
        <v>0</v>
      </c>
      <c r="J575" s="111">
        <f>IF(Comparison!I575="",0,Comparison!I575)</f>
        <v>0</v>
      </c>
      <c r="K575" s="2">
        <f t="shared" si="43"/>
        <v>0</v>
      </c>
      <c r="L575" s="5"/>
      <c r="P575" s="48"/>
    </row>
    <row r="576" spans="1:16" x14ac:dyDescent="0.2">
      <c r="A576" s="6">
        <f t="shared" si="46"/>
        <v>3</v>
      </c>
      <c r="B576" s="1"/>
      <c r="C576" s="1" t="s">
        <v>14</v>
      </c>
      <c r="E576" s="2">
        <f>+[1]Summary!AG576</f>
        <v>0</v>
      </c>
      <c r="F576" s="2">
        <f>IF(Comparison!G576="",0,Comparison!G576)</f>
        <v>0</v>
      </c>
      <c r="G576" s="2">
        <f t="shared" si="42"/>
        <v>0</v>
      </c>
      <c r="H576" s="5"/>
      <c r="I576" s="115">
        <f>+'[2]Total Proposed Rate Y2 Full-GF'!AG576</f>
        <v>0</v>
      </c>
      <c r="J576" s="111">
        <f>IF(Comparison!I576="",0,Comparison!I576)</f>
        <v>0</v>
      </c>
      <c r="K576" s="2">
        <f t="shared" si="43"/>
        <v>0</v>
      </c>
      <c r="L576" s="5"/>
      <c r="P576" s="48"/>
    </row>
    <row r="577" spans="1:16" x14ac:dyDescent="0.2">
      <c r="A577" s="6">
        <f t="shared" si="46"/>
        <v>4</v>
      </c>
      <c r="B577" s="1"/>
      <c r="C577" s="42" t="s">
        <v>142</v>
      </c>
      <c r="E577" s="2">
        <f>+[1]Summary!AG577</f>
        <v>0</v>
      </c>
      <c r="F577" s="2">
        <f>IF(Comparison!G577="",0,Comparison!G577)</f>
        <v>0</v>
      </c>
      <c r="G577" s="2">
        <f t="shared" si="42"/>
        <v>0</v>
      </c>
      <c r="H577" s="5"/>
      <c r="I577" s="115">
        <f>+'[2]Total Proposed Rate Y2 Full-GF'!AG577</f>
        <v>0</v>
      </c>
      <c r="J577" s="111">
        <f>IF(Comparison!I577="",0,Comparison!I577)</f>
        <v>0</v>
      </c>
      <c r="K577" s="2">
        <f t="shared" si="43"/>
        <v>0</v>
      </c>
      <c r="L577" s="5"/>
      <c r="P577" s="48"/>
    </row>
    <row r="578" spans="1:16" x14ac:dyDescent="0.2">
      <c r="A578" s="6">
        <f t="shared" si="46"/>
        <v>5</v>
      </c>
      <c r="B578" s="1"/>
      <c r="C578" s="1" t="s">
        <v>17</v>
      </c>
      <c r="E578" s="2">
        <f>+[1]Summary!AG578</f>
        <v>0</v>
      </c>
      <c r="F578" s="2">
        <f>IF(Comparison!G578="",0,Comparison!G578)</f>
        <v>0</v>
      </c>
      <c r="G578" s="2">
        <f t="shared" si="42"/>
        <v>0</v>
      </c>
      <c r="H578" s="5"/>
      <c r="I578" s="115">
        <f>+'[2]Total Proposed Rate Y2 Full-GF'!AG578</f>
        <v>0</v>
      </c>
      <c r="J578" s="111">
        <f>IF(Comparison!I578="",0,Comparison!I578)</f>
        <v>0</v>
      </c>
      <c r="K578" s="2">
        <f t="shared" si="43"/>
        <v>0</v>
      </c>
      <c r="L578" s="5"/>
      <c r="P578" s="48"/>
    </row>
    <row r="579" spans="1:16" x14ac:dyDescent="0.2">
      <c r="A579" s="6">
        <f t="shared" si="46"/>
        <v>6</v>
      </c>
      <c r="B579" s="1"/>
      <c r="C579" s="1" t="s">
        <v>18</v>
      </c>
      <c r="E579" s="2">
        <f>+[1]Summary!AG579</f>
        <v>0</v>
      </c>
      <c r="F579" s="2">
        <f>IF(Comparison!G579="",0,Comparison!G579)</f>
        <v>0</v>
      </c>
      <c r="G579" s="2">
        <f t="shared" si="42"/>
        <v>0</v>
      </c>
      <c r="H579" s="5"/>
      <c r="I579" s="115">
        <f>+'[2]Total Proposed Rate Y2 Full-GF'!AG579</f>
        <v>0</v>
      </c>
      <c r="J579" s="111">
        <f>IF(Comparison!I579="",0,Comparison!I579)</f>
        <v>0</v>
      </c>
      <c r="K579" s="2">
        <f t="shared" si="43"/>
        <v>0</v>
      </c>
      <c r="L579" s="5"/>
      <c r="P579" s="48"/>
    </row>
    <row r="580" spans="1:16" x14ac:dyDescent="0.2">
      <c r="A580" s="6">
        <f t="shared" si="46"/>
        <v>7</v>
      </c>
      <c r="B580" s="1"/>
      <c r="C580" s="1" t="s">
        <v>19</v>
      </c>
      <c r="D580" s="1"/>
      <c r="E580" s="2">
        <f>+[1]Summary!AG580</f>
        <v>0</v>
      </c>
      <c r="F580" s="2">
        <f>IF(Comparison!G580="",0,Comparison!G580)</f>
        <v>0</v>
      </c>
      <c r="G580" s="2">
        <f t="shared" si="42"/>
        <v>0</v>
      </c>
      <c r="H580" s="5"/>
      <c r="I580" s="115">
        <f>+'[2]Total Proposed Rate Y2 Full-GF'!AG580</f>
        <v>0</v>
      </c>
      <c r="J580" s="111">
        <f>IF(Comparison!I580="",0,Comparison!I580)</f>
        <v>0</v>
      </c>
      <c r="K580" s="2">
        <f t="shared" si="43"/>
        <v>0</v>
      </c>
      <c r="L580" s="5"/>
      <c r="P580" s="48"/>
    </row>
    <row r="581" spans="1:16" x14ac:dyDescent="0.2">
      <c r="A581" s="6">
        <f t="shared" si="46"/>
        <v>8</v>
      </c>
      <c r="B581" s="1"/>
      <c r="C581" s="1" t="s">
        <v>20</v>
      </c>
      <c r="D581" s="1"/>
      <c r="E581" s="2">
        <f>+[1]Summary!AG581</f>
        <v>0</v>
      </c>
      <c r="F581" s="2">
        <f>IF(Comparison!G581="",0,Comparison!G581)</f>
        <v>0</v>
      </c>
      <c r="G581" s="2">
        <f t="shared" si="42"/>
        <v>0</v>
      </c>
      <c r="H581" s="5"/>
      <c r="I581" s="115">
        <f>+'[2]Total Proposed Rate Y2 Full-GF'!AG581</f>
        <v>0</v>
      </c>
      <c r="J581" s="111">
        <f>IF(Comparison!I581="",0,Comparison!I581)</f>
        <v>0</v>
      </c>
      <c r="K581" s="2">
        <f t="shared" si="43"/>
        <v>0</v>
      </c>
      <c r="L581" s="5"/>
      <c r="P581" s="48"/>
    </row>
    <row r="582" spans="1:16" x14ac:dyDescent="0.2">
      <c r="A582" s="6">
        <f t="shared" si="46"/>
        <v>9</v>
      </c>
      <c r="B582" s="1"/>
      <c r="C582" s="14" t="s">
        <v>21</v>
      </c>
      <c r="D582" s="1"/>
      <c r="E582" s="2">
        <f>+[1]Summary!AG582</f>
        <v>0</v>
      </c>
      <c r="F582" s="2">
        <f>IF(Comparison!G582="",0,Comparison!G582)</f>
        <v>0</v>
      </c>
      <c r="G582" s="2">
        <f t="shared" si="42"/>
        <v>0</v>
      </c>
      <c r="H582" s="5"/>
      <c r="I582" s="115">
        <f>+'[2]Total Proposed Rate Y2 Full-GF'!AG582</f>
        <v>0</v>
      </c>
      <c r="J582" s="111">
        <f>IF(Comparison!I582="",0,Comparison!I582)</f>
        <v>0</v>
      </c>
      <c r="K582" s="2">
        <f t="shared" si="43"/>
        <v>0</v>
      </c>
      <c r="L582" s="5"/>
      <c r="P582" s="48"/>
    </row>
    <row r="583" spans="1:16" x14ac:dyDescent="0.2">
      <c r="A583" s="6">
        <f t="shared" si="46"/>
        <v>10</v>
      </c>
      <c r="B583" s="1"/>
      <c r="C583" s="15" t="s">
        <v>23</v>
      </c>
      <c r="D583" s="1"/>
      <c r="E583" s="2">
        <f>+[1]Summary!AG583</f>
        <v>0</v>
      </c>
      <c r="F583" s="2">
        <f>IF(Comparison!G583="",0,Comparison!G583)</f>
        <v>0</v>
      </c>
      <c r="G583" s="2">
        <f t="shared" si="42"/>
        <v>0</v>
      </c>
      <c r="H583" s="5"/>
      <c r="I583" s="115">
        <f>+'[2]Total Proposed Rate Y2 Full-GF'!AG583</f>
        <v>0</v>
      </c>
      <c r="J583" s="111">
        <f>IF(Comparison!I583="",0,Comparison!I583)</f>
        <v>0</v>
      </c>
      <c r="K583" s="2">
        <f t="shared" si="43"/>
        <v>0</v>
      </c>
      <c r="L583" s="5"/>
      <c r="P583" s="48"/>
    </row>
    <row r="584" spans="1:16" x14ac:dyDescent="0.2">
      <c r="A584" s="6">
        <f t="shared" si="46"/>
        <v>11</v>
      </c>
      <c r="B584" s="1"/>
      <c r="C584" s="15" t="s">
        <v>297</v>
      </c>
      <c r="D584" s="1"/>
      <c r="E584" s="2">
        <f>+[1]Summary!AG584</f>
        <v>0</v>
      </c>
      <c r="F584" s="2">
        <f>IF(Comparison!G584="",0,Comparison!G584)</f>
        <v>0</v>
      </c>
      <c r="G584" s="2">
        <f t="shared" si="42"/>
        <v>0</v>
      </c>
      <c r="H584" s="5"/>
      <c r="I584" s="115">
        <f>+'[2]Total Proposed Rate Y2 Full-GF'!AG584</f>
        <v>0</v>
      </c>
      <c r="J584" s="111">
        <f>IF(Comparison!I584="",0,Comparison!I584)</f>
        <v>0</v>
      </c>
      <c r="K584" s="2">
        <f t="shared" si="43"/>
        <v>0</v>
      </c>
      <c r="L584" s="5"/>
      <c r="P584" s="48"/>
    </row>
    <row r="585" spans="1:16" x14ac:dyDescent="0.2">
      <c r="A585" s="6">
        <f t="shared" si="46"/>
        <v>12</v>
      </c>
      <c r="B585" s="1"/>
      <c r="C585" s="15" t="s">
        <v>298</v>
      </c>
      <c r="D585" s="1"/>
      <c r="E585" s="2">
        <f>+[1]Summary!AG585</f>
        <v>0</v>
      </c>
      <c r="F585" s="2">
        <f>IF(Comparison!G585="",0,Comparison!G585)</f>
        <v>0</v>
      </c>
      <c r="G585" s="2">
        <f t="shared" si="42"/>
        <v>0</v>
      </c>
      <c r="H585" s="5"/>
      <c r="I585" s="115">
        <f>+'[2]Total Proposed Rate Y2 Full-GF'!AG585</f>
        <v>0</v>
      </c>
      <c r="J585" s="111">
        <f>IF(Comparison!I585="",0,Comparison!I585)</f>
        <v>0</v>
      </c>
      <c r="K585" s="2">
        <f t="shared" si="43"/>
        <v>0</v>
      </c>
      <c r="L585" s="5"/>
      <c r="P585" s="48"/>
    </row>
    <row r="586" spans="1:16" x14ac:dyDescent="0.2">
      <c r="A586" s="6">
        <f t="shared" si="46"/>
        <v>13</v>
      </c>
      <c r="B586" s="1"/>
      <c r="C586" s="15" t="s">
        <v>24</v>
      </c>
      <c r="D586" s="1"/>
      <c r="E586" s="2">
        <f>+[1]Summary!AG586</f>
        <v>0</v>
      </c>
      <c r="F586" s="2">
        <f>IF(Comparison!G586="",0,Comparison!G586)</f>
        <v>0</v>
      </c>
      <c r="G586" s="2">
        <f t="shared" si="42"/>
        <v>0</v>
      </c>
      <c r="H586" s="5"/>
      <c r="I586" s="115">
        <f>+'[2]Total Proposed Rate Y2 Full-GF'!AG586</f>
        <v>0</v>
      </c>
      <c r="J586" s="111">
        <f>IF(Comparison!I586="",0,Comparison!I586)</f>
        <v>0</v>
      </c>
      <c r="K586" s="2">
        <f t="shared" si="43"/>
        <v>0</v>
      </c>
      <c r="L586" s="5"/>
      <c r="P586" s="48"/>
    </row>
    <row r="587" spans="1:16" x14ac:dyDescent="0.2">
      <c r="A587" s="6">
        <f t="shared" si="46"/>
        <v>14</v>
      </c>
      <c r="B587" s="1"/>
      <c r="C587" s="14" t="s">
        <v>21</v>
      </c>
      <c r="D587" s="1"/>
      <c r="E587" s="2">
        <f>+[1]Summary!AG587</f>
        <v>0</v>
      </c>
      <c r="F587" s="2">
        <f>IF(Comparison!G587="",0,Comparison!G587)</f>
        <v>0</v>
      </c>
      <c r="G587" s="2">
        <f t="shared" ref="G587:G650" si="47">+F587-E587</f>
        <v>0</v>
      </c>
      <c r="H587" s="5"/>
      <c r="I587" s="115">
        <f>+'[2]Total Proposed Rate Y2 Full-GF'!AG587</f>
        <v>0</v>
      </c>
      <c r="J587" s="111">
        <f>IF(Comparison!I587="",0,Comparison!I587)</f>
        <v>0</v>
      </c>
      <c r="K587" s="2">
        <f t="shared" si="43"/>
        <v>0</v>
      </c>
      <c r="L587" s="5"/>
      <c r="P587" s="48"/>
    </row>
    <row r="588" spans="1:16" x14ac:dyDescent="0.2">
      <c r="A588" s="6">
        <f t="shared" si="46"/>
        <v>15</v>
      </c>
      <c r="B588" s="1"/>
      <c r="C588" s="15" t="s">
        <v>23</v>
      </c>
      <c r="D588" s="1"/>
      <c r="E588" s="2">
        <f>+[1]Summary!AG588</f>
        <v>0</v>
      </c>
      <c r="F588" s="2">
        <f>IF(Comparison!G588="",0,Comparison!G588)</f>
        <v>0</v>
      </c>
      <c r="G588" s="2">
        <f t="shared" si="47"/>
        <v>0</v>
      </c>
      <c r="H588" s="5"/>
      <c r="I588" s="115">
        <f>+'[2]Total Proposed Rate Y2 Full-GF'!AG588</f>
        <v>0</v>
      </c>
      <c r="J588" s="111">
        <f>IF(Comparison!I588="",0,Comparison!I588)</f>
        <v>0</v>
      </c>
      <c r="K588" s="2">
        <f t="shared" ref="K588:K651" si="48">+J588-I588</f>
        <v>0</v>
      </c>
      <c r="L588" s="5"/>
      <c r="P588" s="48"/>
    </row>
    <row r="589" spans="1:16" x14ac:dyDescent="0.2">
      <c r="A589" s="6">
        <f t="shared" si="46"/>
        <v>16</v>
      </c>
      <c r="B589" s="1"/>
      <c r="C589" s="15" t="s">
        <v>297</v>
      </c>
      <c r="D589" s="1"/>
      <c r="E589" s="2">
        <f>+[1]Summary!AG589</f>
        <v>0</v>
      </c>
      <c r="F589" s="2">
        <f>IF(Comparison!G589="",0,Comparison!G589)</f>
        <v>0</v>
      </c>
      <c r="G589" s="2">
        <f t="shared" si="47"/>
        <v>0</v>
      </c>
      <c r="H589" s="5"/>
      <c r="I589" s="115">
        <f>+'[2]Total Proposed Rate Y2 Full-GF'!AG589</f>
        <v>0</v>
      </c>
      <c r="J589" s="111">
        <f>IF(Comparison!I589="",0,Comparison!I589)</f>
        <v>0</v>
      </c>
      <c r="K589" s="2">
        <f t="shared" si="48"/>
        <v>0</v>
      </c>
      <c r="L589" s="5"/>
      <c r="P589" s="48"/>
    </row>
    <row r="590" spans="1:16" x14ac:dyDescent="0.2">
      <c r="A590" s="6">
        <f t="shared" si="46"/>
        <v>17</v>
      </c>
      <c r="B590" s="1"/>
      <c r="C590" s="15" t="s">
        <v>298</v>
      </c>
      <c r="E590" s="2">
        <f>+[1]Summary!AG590</f>
        <v>0</v>
      </c>
      <c r="F590" s="2">
        <f>IF(Comparison!G590="",0,Comparison!G590)</f>
        <v>0</v>
      </c>
      <c r="G590" s="2">
        <f t="shared" si="47"/>
        <v>0</v>
      </c>
      <c r="H590" s="5"/>
      <c r="I590" s="115">
        <f>+'[2]Total Proposed Rate Y2 Full-GF'!AG590</f>
        <v>0</v>
      </c>
      <c r="J590" s="111">
        <f>IF(Comparison!I590="",0,Comparison!I590)</f>
        <v>0</v>
      </c>
      <c r="K590" s="2">
        <f t="shared" si="48"/>
        <v>0</v>
      </c>
      <c r="L590" s="5"/>
      <c r="P590" s="48"/>
    </row>
    <row r="591" spans="1:16" x14ac:dyDescent="0.2">
      <c r="A591" s="6">
        <f t="shared" si="46"/>
        <v>18</v>
      </c>
      <c r="B591" s="1"/>
      <c r="C591" s="14" t="s">
        <v>28</v>
      </c>
      <c r="D591" s="1"/>
      <c r="E591" s="2">
        <f>+[1]Summary!AG591</f>
        <v>0</v>
      </c>
      <c r="F591" s="2">
        <f>IF(Comparison!G591="",0,Comparison!G591)</f>
        <v>0</v>
      </c>
      <c r="G591" s="2">
        <f t="shared" si="47"/>
        <v>0</v>
      </c>
      <c r="H591" s="5"/>
      <c r="I591" s="115">
        <f>+'[2]Total Proposed Rate Y2 Full-GF'!AG591</f>
        <v>0</v>
      </c>
      <c r="J591" s="111">
        <f>IF(Comparison!I591="",0,Comparison!I591)</f>
        <v>0</v>
      </c>
      <c r="K591" s="2">
        <f t="shared" si="48"/>
        <v>0</v>
      </c>
      <c r="L591" s="5"/>
      <c r="P591" s="48"/>
    </row>
    <row r="592" spans="1:16" x14ac:dyDescent="0.2">
      <c r="A592" s="6">
        <f t="shared" si="46"/>
        <v>19</v>
      </c>
      <c r="B592" s="1"/>
      <c r="C592" s="14"/>
      <c r="D592" s="1"/>
      <c r="E592" s="2">
        <f>+[1]Summary!AG592</f>
        <v>0</v>
      </c>
      <c r="F592" s="2">
        <f>IF(Comparison!G592="",0,Comparison!G592)</f>
        <v>0</v>
      </c>
      <c r="G592" s="2">
        <f t="shared" si="47"/>
        <v>0</v>
      </c>
      <c r="H592" s="5"/>
      <c r="I592" s="115">
        <f>+'[2]Total Proposed Rate Y2 Full-GF'!AG592</f>
        <v>0</v>
      </c>
      <c r="J592" s="111">
        <f>IF(Comparison!I592="",0,Comparison!I592)</f>
        <v>0</v>
      </c>
      <c r="K592" s="2">
        <f t="shared" si="48"/>
        <v>0</v>
      </c>
      <c r="L592" s="5"/>
      <c r="P592" s="48"/>
    </row>
    <row r="593" spans="1:16" x14ac:dyDescent="0.2">
      <c r="A593" s="6"/>
      <c r="B593" s="1"/>
      <c r="C593" s="14"/>
      <c r="D593" s="1"/>
      <c r="E593" s="2">
        <f>+[1]Summary!AG593</f>
        <v>0</v>
      </c>
      <c r="F593" s="2">
        <f>IF(Comparison!G593="",0,Comparison!G593)</f>
        <v>0</v>
      </c>
      <c r="G593" s="2">
        <f t="shared" si="47"/>
        <v>0</v>
      </c>
      <c r="H593" s="5"/>
      <c r="I593" s="115">
        <f>+'[2]Total Proposed Rate Y2 Full-GF'!AG593</f>
        <v>0</v>
      </c>
      <c r="J593" s="111">
        <f>IF(Comparison!I593="",0,Comparison!I593)</f>
        <v>0</v>
      </c>
      <c r="K593" s="2">
        <f t="shared" si="48"/>
        <v>0</v>
      </c>
      <c r="L593" s="5"/>
      <c r="P593" s="48"/>
    </row>
    <row r="594" spans="1:16" ht="10.5" x14ac:dyDescent="0.25">
      <c r="A594" s="6">
        <v>1</v>
      </c>
      <c r="B594" s="1"/>
      <c r="C594" s="23" t="s">
        <v>59</v>
      </c>
      <c r="E594" s="2">
        <f>+[1]Summary!AG594</f>
        <v>0</v>
      </c>
      <c r="F594" s="2">
        <f>IF(Comparison!G594="",0,Comparison!G594)</f>
        <v>0</v>
      </c>
      <c r="G594" s="2">
        <f t="shared" si="47"/>
        <v>0</v>
      </c>
      <c r="H594" s="5"/>
      <c r="I594" s="115">
        <f>+'[2]Total Proposed Rate Y2 Full-GF'!AG594</f>
        <v>0</v>
      </c>
      <c r="J594" s="111">
        <f>IF(Comparison!I594="",0,Comparison!I594)</f>
        <v>0</v>
      </c>
      <c r="K594" s="2">
        <f t="shared" si="48"/>
        <v>0</v>
      </c>
      <c r="L594" s="5"/>
      <c r="P594" s="48"/>
    </row>
    <row r="595" spans="1:16" x14ac:dyDescent="0.2">
      <c r="A595" s="6">
        <f t="shared" ref="A595:A612" si="49">+A594+1</f>
        <v>2</v>
      </c>
      <c r="B595" s="1"/>
      <c r="C595" s="1" t="s">
        <v>12</v>
      </c>
      <c r="E595" s="2">
        <f>+[1]Summary!AG595</f>
        <v>0</v>
      </c>
      <c r="F595" s="2">
        <f>IF(Comparison!G595="",0,Comparison!G595)</f>
        <v>0</v>
      </c>
      <c r="G595" s="2">
        <f t="shared" si="47"/>
        <v>0</v>
      </c>
      <c r="H595" s="5"/>
      <c r="I595" s="115">
        <f>+'[2]Total Proposed Rate Y2 Full-GF'!AG595</f>
        <v>0</v>
      </c>
      <c r="J595" s="111">
        <f>IF(Comparison!I595="",0,Comparison!I595)</f>
        <v>0</v>
      </c>
      <c r="K595" s="2">
        <f t="shared" si="48"/>
        <v>0</v>
      </c>
      <c r="L595" s="5"/>
      <c r="P595" s="48"/>
    </row>
    <row r="596" spans="1:16" x14ac:dyDescent="0.2">
      <c r="A596" s="6">
        <f t="shared" si="49"/>
        <v>3</v>
      </c>
      <c r="B596" s="1"/>
      <c r="C596" s="1" t="s">
        <v>14</v>
      </c>
      <c r="E596" s="2">
        <f>+[1]Summary!AG596</f>
        <v>0</v>
      </c>
      <c r="F596" s="2">
        <f>IF(Comparison!G596="",0,Comparison!G596)</f>
        <v>0</v>
      </c>
      <c r="G596" s="2">
        <f t="shared" si="47"/>
        <v>0</v>
      </c>
      <c r="H596" s="5"/>
      <c r="I596" s="115">
        <f>+'[2]Total Proposed Rate Y2 Full-GF'!AG596</f>
        <v>0</v>
      </c>
      <c r="J596" s="111">
        <f>IF(Comparison!I596="",0,Comparison!I596)</f>
        <v>0</v>
      </c>
      <c r="K596" s="2">
        <f t="shared" si="48"/>
        <v>0</v>
      </c>
      <c r="L596" s="5"/>
      <c r="P596" s="48"/>
    </row>
    <row r="597" spans="1:16" x14ac:dyDescent="0.2">
      <c r="A597" s="6">
        <f t="shared" si="49"/>
        <v>4</v>
      </c>
      <c r="B597" s="1"/>
      <c r="C597" s="42" t="s">
        <v>142</v>
      </c>
      <c r="E597" s="2">
        <f>+[1]Summary!AG597</f>
        <v>0</v>
      </c>
      <c r="F597" s="2">
        <f>IF(Comparison!G597="",0,Comparison!G597)</f>
        <v>0</v>
      </c>
      <c r="G597" s="2">
        <f t="shared" si="47"/>
        <v>0</v>
      </c>
      <c r="H597" s="5"/>
      <c r="I597" s="115">
        <f>+'[2]Total Proposed Rate Y2 Full-GF'!AG597</f>
        <v>0</v>
      </c>
      <c r="J597" s="111">
        <f>IF(Comparison!I597="",0,Comparison!I597)</f>
        <v>0</v>
      </c>
      <c r="K597" s="2">
        <f t="shared" si="48"/>
        <v>0</v>
      </c>
      <c r="L597" s="5"/>
      <c r="P597" s="48"/>
    </row>
    <row r="598" spans="1:16" x14ac:dyDescent="0.2">
      <c r="A598" s="6">
        <f t="shared" si="49"/>
        <v>5</v>
      </c>
      <c r="B598" s="1"/>
      <c r="C598" s="1" t="s">
        <v>17</v>
      </c>
      <c r="E598" s="2">
        <f>+[1]Summary!AG598</f>
        <v>0</v>
      </c>
      <c r="F598" s="2">
        <f>IF(Comparison!G598="",0,Comparison!G598)</f>
        <v>0</v>
      </c>
      <c r="G598" s="2">
        <f t="shared" si="47"/>
        <v>0</v>
      </c>
      <c r="H598" s="5"/>
      <c r="I598" s="115">
        <f>+'[2]Total Proposed Rate Y2 Full-GF'!AG598</f>
        <v>0</v>
      </c>
      <c r="J598" s="111">
        <f>IF(Comparison!I598="",0,Comparison!I598)</f>
        <v>0</v>
      </c>
      <c r="K598" s="2">
        <f t="shared" si="48"/>
        <v>0</v>
      </c>
      <c r="L598" s="5"/>
      <c r="P598" s="48"/>
    </row>
    <row r="599" spans="1:16" x14ac:dyDescent="0.2">
      <c r="A599" s="6">
        <f t="shared" si="49"/>
        <v>6</v>
      </c>
      <c r="B599" s="1"/>
      <c r="C599" s="1" t="s">
        <v>18</v>
      </c>
      <c r="E599" s="2">
        <f>+[1]Summary!AG599</f>
        <v>0</v>
      </c>
      <c r="F599" s="2">
        <f>IF(Comparison!G599="",0,Comparison!G599)</f>
        <v>0</v>
      </c>
      <c r="G599" s="2">
        <f t="shared" si="47"/>
        <v>0</v>
      </c>
      <c r="H599" s="5"/>
      <c r="I599" s="115">
        <f>+'[2]Total Proposed Rate Y2 Full-GF'!AG599</f>
        <v>0</v>
      </c>
      <c r="J599" s="111">
        <f>IF(Comparison!I599="",0,Comparison!I599)</f>
        <v>0</v>
      </c>
      <c r="K599" s="2">
        <f t="shared" si="48"/>
        <v>0</v>
      </c>
      <c r="L599" s="5"/>
      <c r="P599" s="48"/>
    </row>
    <row r="600" spans="1:16" x14ac:dyDescent="0.2">
      <c r="A600" s="6">
        <f t="shared" si="49"/>
        <v>7</v>
      </c>
      <c r="B600" s="1"/>
      <c r="C600" s="1" t="s">
        <v>19</v>
      </c>
      <c r="D600" s="1"/>
      <c r="E600" s="2">
        <f>+[1]Summary!AG600</f>
        <v>0</v>
      </c>
      <c r="F600" s="2">
        <f>IF(Comparison!G600="",0,Comparison!G600)</f>
        <v>0</v>
      </c>
      <c r="G600" s="2">
        <f t="shared" si="47"/>
        <v>0</v>
      </c>
      <c r="H600" s="5"/>
      <c r="I600" s="115">
        <f>+'[2]Total Proposed Rate Y2 Full-GF'!AG600</f>
        <v>0</v>
      </c>
      <c r="J600" s="111">
        <f>IF(Comparison!I600="",0,Comparison!I600)</f>
        <v>0</v>
      </c>
      <c r="K600" s="2">
        <f t="shared" si="48"/>
        <v>0</v>
      </c>
      <c r="L600" s="5"/>
      <c r="P600" s="48"/>
    </row>
    <row r="601" spans="1:16" x14ac:dyDescent="0.2">
      <c r="A601" s="6">
        <f t="shared" si="49"/>
        <v>8</v>
      </c>
      <c r="B601" s="1"/>
      <c r="C601" s="1" t="s">
        <v>20</v>
      </c>
      <c r="D601" s="1"/>
      <c r="E601" s="2">
        <f>+[1]Summary!AG601</f>
        <v>0</v>
      </c>
      <c r="F601" s="2">
        <f>IF(Comparison!G601="",0,Comparison!G601)</f>
        <v>0</v>
      </c>
      <c r="G601" s="2">
        <f t="shared" si="47"/>
        <v>0</v>
      </c>
      <c r="H601" s="5"/>
      <c r="I601" s="115">
        <f>+'[2]Total Proposed Rate Y2 Full-GF'!AG601</f>
        <v>0</v>
      </c>
      <c r="J601" s="111">
        <f>IF(Comparison!I601="",0,Comparison!I601)</f>
        <v>0</v>
      </c>
      <c r="K601" s="2">
        <f t="shared" si="48"/>
        <v>0</v>
      </c>
      <c r="L601" s="5"/>
      <c r="P601" s="48"/>
    </row>
    <row r="602" spans="1:16" x14ac:dyDescent="0.2">
      <c r="A602" s="6">
        <f t="shared" si="49"/>
        <v>9</v>
      </c>
      <c r="B602" s="1"/>
      <c r="C602" s="14" t="s">
        <v>21</v>
      </c>
      <c r="D602" s="1"/>
      <c r="E602" s="2">
        <f>+[1]Summary!AG602</f>
        <v>0</v>
      </c>
      <c r="F602" s="2">
        <f>IF(Comparison!G602="",0,Comparison!G602)</f>
        <v>0</v>
      </c>
      <c r="G602" s="2">
        <f t="shared" si="47"/>
        <v>0</v>
      </c>
      <c r="H602" s="5"/>
      <c r="I602" s="115">
        <f>+'[2]Total Proposed Rate Y2 Full-GF'!AG602</f>
        <v>0</v>
      </c>
      <c r="J602" s="111">
        <f>IF(Comparison!I602="",0,Comparison!I602)</f>
        <v>0</v>
      </c>
      <c r="K602" s="2">
        <f t="shared" si="48"/>
        <v>0</v>
      </c>
      <c r="L602" s="5"/>
      <c r="P602" s="48"/>
    </row>
    <row r="603" spans="1:16" x14ac:dyDescent="0.2">
      <c r="A603" s="6">
        <f t="shared" si="49"/>
        <v>10</v>
      </c>
      <c r="B603" s="1"/>
      <c r="C603" s="15" t="s">
        <v>23</v>
      </c>
      <c r="D603" s="1"/>
      <c r="E603" s="2">
        <f>+[1]Summary!AG603</f>
        <v>0</v>
      </c>
      <c r="F603" s="2">
        <f>IF(Comparison!G603="",0,Comparison!G603)</f>
        <v>0</v>
      </c>
      <c r="G603" s="2">
        <f t="shared" si="47"/>
        <v>0</v>
      </c>
      <c r="H603" s="5"/>
      <c r="I603" s="115">
        <f>+'[2]Total Proposed Rate Y2 Full-GF'!AG603</f>
        <v>0</v>
      </c>
      <c r="J603" s="111">
        <f>IF(Comparison!I603="",0,Comparison!I603)</f>
        <v>0</v>
      </c>
      <c r="K603" s="2">
        <f t="shared" si="48"/>
        <v>0</v>
      </c>
      <c r="L603" s="5"/>
      <c r="P603" s="48"/>
    </row>
    <row r="604" spans="1:16" x14ac:dyDescent="0.2">
      <c r="A604" s="6">
        <f t="shared" si="49"/>
        <v>11</v>
      </c>
      <c r="B604" s="1"/>
      <c r="C604" s="15" t="s">
        <v>297</v>
      </c>
      <c r="D604" s="1"/>
      <c r="E604" s="2">
        <f>+[1]Summary!AG604</f>
        <v>0</v>
      </c>
      <c r="F604" s="2">
        <f>IF(Comparison!G604="",0,Comparison!G604)</f>
        <v>0</v>
      </c>
      <c r="G604" s="2">
        <f t="shared" si="47"/>
        <v>0</v>
      </c>
      <c r="H604" s="5"/>
      <c r="I604" s="115">
        <f>+'[2]Total Proposed Rate Y2 Full-GF'!AG604</f>
        <v>0</v>
      </c>
      <c r="J604" s="111">
        <f>IF(Comparison!I604="",0,Comparison!I604)</f>
        <v>0</v>
      </c>
      <c r="K604" s="2">
        <f t="shared" si="48"/>
        <v>0</v>
      </c>
      <c r="L604" s="5"/>
      <c r="P604" s="48"/>
    </row>
    <row r="605" spans="1:16" x14ac:dyDescent="0.2">
      <c r="A605" s="6">
        <f t="shared" si="49"/>
        <v>12</v>
      </c>
      <c r="B605" s="1"/>
      <c r="C605" s="15" t="s">
        <v>298</v>
      </c>
      <c r="D605" s="1"/>
      <c r="E605" s="2">
        <f>+[1]Summary!AG605</f>
        <v>0</v>
      </c>
      <c r="F605" s="2">
        <f>IF(Comparison!G605="",0,Comparison!G605)</f>
        <v>0</v>
      </c>
      <c r="G605" s="2">
        <f t="shared" si="47"/>
        <v>0</v>
      </c>
      <c r="H605" s="5"/>
      <c r="I605" s="115">
        <f>+'[2]Total Proposed Rate Y2 Full-GF'!AG605</f>
        <v>0</v>
      </c>
      <c r="J605" s="111">
        <f>IF(Comparison!I605="",0,Comparison!I605)</f>
        <v>0</v>
      </c>
      <c r="K605" s="2">
        <f t="shared" si="48"/>
        <v>0</v>
      </c>
      <c r="L605" s="5"/>
      <c r="P605" s="48"/>
    </row>
    <row r="606" spans="1:16" x14ac:dyDescent="0.2">
      <c r="A606" s="6">
        <f t="shared" si="49"/>
        <v>13</v>
      </c>
      <c r="B606" s="1"/>
      <c r="C606" s="15" t="s">
        <v>24</v>
      </c>
      <c r="D606" s="1"/>
      <c r="E606" s="2">
        <f>+[1]Summary!AG606</f>
        <v>0</v>
      </c>
      <c r="F606" s="2">
        <f>IF(Comparison!G606="",0,Comparison!G606)</f>
        <v>0</v>
      </c>
      <c r="G606" s="2">
        <f t="shared" si="47"/>
        <v>0</v>
      </c>
      <c r="H606" s="5"/>
      <c r="I606" s="115">
        <f>+'[2]Total Proposed Rate Y2 Full-GF'!AG606</f>
        <v>0</v>
      </c>
      <c r="J606" s="111">
        <f>IF(Comparison!I606="",0,Comparison!I606)</f>
        <v>0</v>
      </c>
      <c r="K606" s="2">
        <f t="shared" si="48"/>
        <v>0</v>
      </c>
      <c r="L606" s="5"/>
      <c r="P606" s="48"/>
    </row>
    <row r="607" spans="1:16" x14ac:dyDescent="0.2">
      <c r="A607" s="6">
        <f t="shared" si="49"/>
        <v>14</v>
      </c>
      <c r="B607" s="1"/>
      <c r="C607" s="14" t="s">
        <v>21</v>
      </c>
      <c r="D607" s="1"/>
      <c r="E607" s="2">
        <f>+[1]Summary!AG607</f>
        <v>0</v>
      </c>
      <c r="F607" s="2">
        <f>IF(Comparison!G607="",0,Comparison!G607)</f>
        <v>0</v>
      </c>
      <c r="G607" s="2">
        <f t="shared" si="47"/>
        <v>0</v>
      </c>
      <c r="H607" s="5"/>
      <c r="I607" s="115">
        <f>+'[2]Total Proposed Rate Y2 Full-GF'!AG607</f>
        <v>0</v>
      </c>
      <c r="J607" s="111">
        <f>IF(Comparison!I607="",0,Comparison!I607)</f>
        <v>0</v>
      </c>
      <c r="K607" s="2">
        <f t="shared" si="48"/>
        <v>0</v>
      </c>
      <c r="L607" s="5"/>
      <c r="P607" s="48"/>
    </row>
    <row r="608" spans="1:16" x14ac:dyDescent="0.2">
      <c r="A608" s="6">
        <f t="shared" si="49"/>
        <v>15</v>
      </c>
      <c r="B608" s="1"/>
      <c r="C608" s="15" t="s">
        <v>23</v>
      </c>
      <c r="D608" s="1"/>
      <c r="E608" s="2">
        <f>+[1]Summary!AG608</f>
        <v>0</v>
      </c>
      <c r="F608" s="2">
        <f>IF(Comparison!G608="",0,Comparison!G608)</f>
        <v>0</v>
      </c>
      <c r="G608" s="2">
        <f t="shared" si="47"/>
        <v>0</v>
      </c>
      <c r="H608" s="5"/>
      <c r="I608" s="115">
        <f>+'[2]Total Proposed Rate Y2 Full-GF'!AG608</f>
        <v>0</v>
      </c>
      <c r="J608" s="111">
        <f>IF(Comparison!I608="",0,Comparison!I608)</f>
        <v>0</v>
      </c>
      <c r="K608" s="2">
        <f t="shared" si="48"/>
        <v>0</v>
      </c>
      <c r="L608" s="5"/>
      <c r="P608" s="48"/>
    </row>
    <row r="609" spans="1:16" x14ac:dyDescent="0.2">
      <c r="A609" s="6">
        <f t="shared" si="49"/>
        <v>16</v>
      </c>
      <c r="B609" s="1"/>
      <c r="C609" s="15" t="s">
        <v>297</v>
      </c>
      <c r="D609" s="1"/>
      <c r="E609" s="2">
        <f>+[1]Summary!AG609</f>
        <v>0</v>
      </c>
      <c r="F609" s="2">
        <f>IF(Comparison!G609="",0,Comparison!G609)</f>
        <v>0</v>
      </c>
      <c r="G609" s="2">
        <f t="shared" si="47"/>
        <v>0</v>
      </c>
      <c r="H609" s="5"/>
      <c r="I609" s="115">
        <f>+'[2]Total Proposed Rate Y2 Full-GF'!AG609</f>
        <v>0</v>
      </c>
      <c r="J609" s="111">
        <f>IF(Comparison!I609="",0,Comparison!I609)</f>
        <v>0</v>
      </c>
      <c r="K609" s="2">
        <f t="shared" si="48"/>
        <v>0</v>
      </c>
      <c r="L609" s="5"/>
      <c r="P609" s="48"/>
    </row>
    <row r="610" spans="1:16" x14ac:dyDescent="0.2">
      <c r="A610" s="6">
        <f t="shared" si="49"/>
        <v>17</v>
      </c>
      <c r="B610" s="1"/>
      <c r="C610" s="15" t="s">
        <v>298</v>
      </c>
      <c r="E610" s="2">
        <f>+[1]Summary!AG610</f>
        <v>0</v>
      </c>
      <c r="F610" s="2">
        <f>IF(Comparison!G610="",0,Comparison!G610)</f>
        <v>0</v>
      </c>
      <c r="G610" s="2">
        <f t="shared" si="47"/>
        <v>0</v>
      </c>
      <c r="H610" s="5"/>
      <c r="I610" s="115">
        <f>+'[2]Total Proposed Rate Y2 Full-GF'!AG610</f>
        <v>0</v>
      </c>
      <c r="J610" s="111">
        <f>IF(Comparison!I610="",0,Comparison!I610)</f>
        <v>0</v>
      </c>
      <c r="K610" s="2">
        <f t="shared" si="48"/>
        <v>0</v>
      </c>
      <c r="L610" s="5"/>
      <c r="P610" s="48"/>
    </row>
    <row r="611" spans="1:16" x14ac:dyDescent="0.2">
      <c r="A611" s="6">
        <f t="shared" si="49"/>
        <v>18</v>
      </c>
      <c r="B611" s="1"/>
      <c r="C611" s="14" t="s">
        <v>28</v>
      </c>
      <c r="D611" s="1"/>
      <c r="E611" s="2">
        <f>+[1]Summary!AG611</f>
        <v>0</v>
      </c>
      <c r="F611" s="2">
        <f>IF(Comparison!G611="",0,Comparison!G611)</f>
        <v>0</v>
      </c>
      <c r="G611" s="2">
        <f t="shared" si="47"/>
        <v>0</v>
      </c>
      <c r="H611" s="5"/>
      <c r="I611" s="115">
        <f>+'[2]Total Proposed Rate Y2 Full-GF'!AG611</f>
        <v>0</v>
      </c>
      <c r="J611" s="111">
        <f>IF(Comparison!I611="",0,Comparison!I611)</f>
        <v>0</v>
      </c>
      <c r="K611" s="2">
        <f t="shared" si="48"/>
        <v>0</v>
      </c>
      <c r="L611" s="5"/>
      <c r="P611" s="48"/>
    </row>
    <row r="612" spans="1:16" x14ac:dyDescent="0.2">
      <c r="A612" s="6">
        <f t="shared" si="49"/>
        <v>19</v>
      </c>
      <c r="B612" s="1"/>
      <c r="C612" s="14"/>
      <c r="D612" s="1"/>
      <c r="E612" s="2">
        <f>+[1]Summary!AG612</f>
        <v>0</v>
      </c>
      <c r="F612" s="2">
        <f>IF(Comparison!G612="",0,Comparison!G612)</f>
        <v>0</v>
      </c>
      <c r="G612" s="2">
        <f t="shared" si="47"/>
        <v>0</v>
      </c>
      <c r="H612" s="5"/>
      <c r="I612" s="115">
        <f>+'[2]Total Proposed Rate Y2 Full-GF'!AG612</f>
        <v>0</v>
      </c>
      <c r="J612" s="111">
        <f>IF(Comparison!I612="",0,Comparison!I612)</f>
        <v>0</v>
      </c>
      <c r="K612" s="2">
        <f t="shared" si="48"/>
        <v>0</v>
      </c>
      <c r="L612" s="5"/>
      <c r="P612" s="48"/>
    </row>
    <row r="613" spans="1:16" x14ac:dyDescent="0.2">
      <c r="A613" s="6"/>
      <c r="B613" s="1"/>
      <c r="C613" s="19"/>
      <c r="D613" s="1"/>
      <c r="E613" s="2">
        <f>+[1]Summary!AG613</f>
        <v>0</v>
      </c>
      <c r="F613" s="2">
        <f>IF(Comparison!G613="",0,Comparison!G613)</f>
        <v>0</v>
      </c>
      <c r="G613" s="2">
        <f t="shared" si="47"/>
        <v>0</v>
      </c>
      <c r="H613" s="5"/>
      <c r="I613" s="115">
        <f>+'[2]Total Proposed Rate Y2 Full-GF'!AG613</f>
        <v>0</v>
      </c>
      <c r="J613" s="111">
        <f>IF(Comparison!I613="",0,Comparison!I613)</f>
        <v>0</v>
      </c>
      <c r="K613" s="2">
        <f t="shared" si="48"/>
        <v>0</v>
      </c>
      <c r="L613" s="5"/>
      <c r="P613" s="48"/>
    </row>
    <row r="614" spans="1:16" ht="10.5" x14ac:dyDescent="0.25">
      <c r="A614" s="6">
        <v>1</v>
      </c>
      <c r="B614" s="25"/>
      <c r="C614" s="12" t="s">
        <v>60</v>
      </c>
      <c r="E614" s="2">
        <f>+[1]Summary!AG614</f>
        <v>0</v>
      </c>
      <c r="F614" s="2">
        <f>IF(Comparison!G614="",0,Comparison!G614)</f>
        <v>0</v>
      </c>
      <c r="G614" s="2">
        <f t="shared" si="47"/>
        <v>0</v>
      </c>
      <c r="H614" s="5"/>
      <c r="I614" s="115">
        <f>+'[2]Total Proposed Rate Y2 Full-GF'!AG614</f>
        <v>0</v>
      </c>
      <c r="J614" s="111">
        <f>IF(Comparison!I614="",0,Comparison!I614)</f>
        <v>0</v>
      </c>
      <c r="K614" s="2">
        <f t="shared" si="48"/>
        <v>0</v>
      </c>
      <c r="L614" s="5"/>
      <c r="P614" s="48"/>
    </row>
    <row r="615" spans="1:16" ht="10.5" x14ac:dyDescent="0.25">
      <c r="A615" s="6">
        <f t="shared" ref="A615:A652" si="50">+A614+1</f>
        <v>2</v>
      </c>
      <c r="B615" s="25"/>
      <c r="C615" s="1" t="s">
        <v>12</v>
      </c>
      <c r="E615" s="2">
        <f>+[1]Summary!AG615</f>
        <v>0</v>
      </c>
      <c r="F615" s="2">
        <f>IF(Comparison!G615="",0,Comparison!G615)</f>
        <v>0</v>
      </c>
      <c r="G615" s="2">
        <f t="shared" si="47"/>
        <v>0</v>
      </c>
      <c r="H615" s="5"/>
      <c r="I615" s="115">
        <f>+'[2]Total Proposed Rate Y2 Full-GF'!AG615</f>
        <v>0</v>
      </c>
      <c r="J615" s="111">
        <f>IF(Comparison!I615="",0,Comparison!I615)</f>
        <v>0</v>
      </c>
      <c r="K615" s="2">
        <f t="shared" si="48"/>
        <v>0</v>
      </c>
      <c r="L615" s="5"/>
      <c r="P615" s="48"/>
    </row>
    <row r="616" spans="1:16" x14ac:dyDescent="0.2">
      <c r="A616" s="6">
        <f t="shared" si="50"/>
        <v>3</v>
      </c>
      <c r="B616" s="1"/>
      <c r="C616" s="1" t="s">
        <v>14</v>
      </c>
      <c r="E616" s="2">
        <f>+[1]Summary!AG616</f>
        <v>0</v>
      </c>
      <c r="F616" s="2">
        <f>IF(Comparison!G616="",0,Comparison!G616)</f>
        <v>0</v>
      </c>
      <c r="G616" s="2">
        <f t="shared" si="47"/>
        <v>0</v>
      </c>
      <c r="H616" s="5"/>
      <c r="I616" s="115">
        <f>+'[2]Total Proposed Rate Y2 Full-GF'!AG616</f>
        <v>0</v>
      </c>
      <c r="J616" s="111">
        <f>IF(Comparison!I616="",0,Comparison!I616)</f>
        <v>0</v>
      </c>
      <c r="K616" s="2">
        <f t="shared" si="48"/>
        <v>0</v>
      </c>
      <c r="L616" s="5"/>
      <c r="P616" s="48"/>
    </row>
    <row r="617" spans="1:16" x14ac:dyDescent="0.2">
      <c r="A617" s="6">
        <f t="shared" si="50"/>
        <v>4</v>
      </c>
      <c r="B617" s="1"/>
      <c r="C617" s="42" t="s">
        <v>142</v>
      </c>
      <c r="E617" s="2">
        <f>+[1]Summary!AG617</f>
        <v>0</v>
      </c>
      <c r="F617" s="2">
        <f>IF(Comparison!G617="",0,Comparison!G617)</f>
        <v>0</v>
      </c>
      <c r="G617" s="2">
        <f t="shared" si="47"/>
        <v>0</v>
      </c>
      <c r="H617" s="5"/>
      <c r="I617" s="115">
        <f>+'[2]Total Proposed Rate Y2 Full-GF'!AG617</f>
        <v>0</v>
      </c>
      <c r="J617" s="111">
        <f>IF(Comparison!I617="",0,Comparison!I617)</f>
        <v>0</v>
      </c>
      <c r="K617" s="2">
        <f t="shared" si="48"/>
        <v>0</v>
      </c>
      <c r="L617" s="5"/>
      <c r="P617" s="48"/>
    </row>
    <row r="618" spans="1:16" x14ac:dyDescent="0.2">
      <c r="A618" s="6">
        <f t="shared" si="50"/>
        <v>5</v>
      </c>
      <c r="B618" s="1"/>
      <c r="C618" s="1" t="s">
        <v>17</v>
      </c>
      <c r="E618" s="2">
        <f>+[1]Summary!AG618</f>
        <v>0</v>
      </c>
      <c r="F618" s="2">
        <f>IF(Comparison!G618="",0,Comparison!G618)</f>
        <v>0</v>
      </c>
      <c r="G618" s="2">
        <f t="shared" si="47"/>
        <v>0</v>
      </c>
      <c r="H618" s="5"/>
      <c r="I618" s="115">
        <f>+'[2]Total Proposed Rate Y2 Full-GF'!AG618</f>
        <v>0</v>
      </c>
      <c r="J618" s="111">
        <f>IF(Comparison!I618="",0,Comparison!I618)</f>
        <v>0</v>
      </c>
      <c r="K618" s="2">
        <f t="shared" si="48"/>
        <v>0</v>
      </c>
      <c r="L618" s="5"/>
      <c r="P618" s="48"/>
    </row>
    <row r="619" spans="1:16" x14ac:dyDescent="0.2">
      <c r="A619" s="6">
        <f t="shared" si="50"/>
        <v>6</v>
      </c>
      <c r="B619" s="1"/>
      <c r="C619" s="1" t="s">
        <v>18</v>
      </c>
      <c r="E619" s="2">
        <f>+[1]Summary!AG619</f>
        <v>0</v>
      </c>
      <c r="F619" s="2">
        <f>IF(Comparison!G619="",0,Comparison!G619)</f>
        <v>0</v>
      </c>
      <c r="G619" s="2">
        <f t="shared" si="47"/>
        <v>0</v>
      </c>
      <c r="H619" s="5"/>
      <c r="I619" s="115">
        <f>+'[2]Total Proposed Rate Y2 Full-GF'!AG619</f>
        <v>0</v>
      </c>
      <c r="J619" s="111">
        <f>IF(Comparison!I619="",0,Comparison!I619)</f>
        <v>0</v>
      </c>
      <c r="K619" s="2">
        <f t="shared" si="48"/>
        <v>0</v>
      </c>
      <c r="L619" s="5"/>
      <c r="P619" s="48"/>
    </row>
    <row r="620" spans="1:16" x14ac:dyDescent="0.2">
      <c r="A620" s="6">
        <f t="shared" si="50"/>
        <v>7</v>
      </c>
      <c r="B620" s="1"/>
      <c r="C620" s="1" t="s">
        <v>19</v>
      </c>
      <c r="E620" s="2">
        <f>+[1]Summary!AG620</f>
        <v>0</v>
      </c>
      <c r="F620" s="2">
        <f>IF(Comparison!G620="",0,Comparison!G620)</f>
        <v>0</v>
      </c>
      <c r="G620" s="2">
        <f t="shared" si="47"/>
        <v>0</v>
      </c>
      <c r="H620" s="5"/>
      <c r="I620" s="115">
        <f>+'[2]Total Proposed Rate Y2 Full-GF'!AG620</f>
        <v>0</v>
      </c>
      <c r="J620" s="111">
        <f>IF(Comparison!I620="",0,Comparison!I620)</f>
        <v>0</v>
      </c>
      <c r="K620" s="2">
        <f t="shared" si="48"/>
        <v>0</v>
      </c>
      <c r="L620" s="5"/>
      <c r="P620" s="48"/>
    </row>
    <row r="621" spans="1:16" x14ac:dyDescent="0.2">
      <c r="A621" s="6">
        <f t="shared" si="50"/>
        <v>8</v>
      </c>
      <c r="B621" s="1"/>
      <c r="C621" s="1" t="s">
        <v>20</v>
      </c>
      <c r="E621" s="2">
        <f>+[1]Summary!AG621</f>
        <v>0</v>
      </c>
      <c r="F621" s="2">
        <f>IF(Comparison!G621="",0,Comparison!G621)</f>
        <v>0</v>
      </c>
      <c r="G621" s="2">
        <f t="shared" si="47"/>
        <v>0</v>
      </c>
      <c r="H621" s="5"/>
      <c r="I621" s="115">
        <f>+'[2]Total Proposed Rate Y2 Full-GF'!AG621</f>
        <v>0</v>
      </c>
      <c r="J621" s="111">
        <f>IF(Comparison!I621="",0,Comparison!I621)</f>
        <v>0</v>
      </c>
      <c r="K621" s="2">
        <f t="shared" si="48"/>
        <v>0</v>
      </c>
      <c r="L621" s="5"/>
      <c r="P621" s="48"/>
    </row>
    <row r="622" spans="1:16" x14ac:dyDescent="0.2">
      <c r="A622" s="6">
        <f t="shared" si="50"/>
        <v>9</v>
      </c>
      <c r="B622" s="1"/>
      <c r="C622" s="15" t="s">
        <v>61</v>
      </c>
      <c r="E622" s="2">
        <f>+[1]Summary!AG622</f>
        <v>0</v>
      </c>
      <c r="F622" s="2">
        <f>IF(Comparison!G622="",0,Comparison!G622)</f>
        <v>0</v>
      </c>
      <c r="G622" s="2">
        <f t="shared" si="47"/>
        <v>0</v>
      </c>
      <c r="H622" s="5"/>
      <c r="I622" s="115">
        <f>+'[2]Total Proposed Rate Y2 Full-GF'!AG622</f>
        <v>0</v>
      </c>
      <c r="J622" s="111">
        <f>IF(Comparison!I622="",0,Comparison!I622)</f>
        <v>0</v>
      </c>
      <c r="K622" s="2">
        <f t="shared" si="48"/>
        <v>0</v>
      </c>
      <c r="L622" s="5"/>
      <c r="P622" s="48"/>
    </row>
    <row r="623" spans="1:16" x14ac:dyDescent="0.2">
      <c r="A623" s="6">
        <f t="shared" si="50"/>
        <v>10</v>
      </c>
      <c r="B623" s="1"/>
      <c r="C623" s="15" t="s">
        <v>62</v>
      </c>
      <c r="E623" s="2">
        <f>+[1]Summary!AG623</f>
        <v>0</v>
      </c>
      <c r="F623" s="2">
        <f>IF(Comparison!G623="",0,Comparison!G623)</f>
        <v>0</v>
      </c>
      <c r="G623" s="2">
        <f t="shared" si="47"/>
        <v>0</v>
      </c>
      <c r="H623" s="5"/>
      <c r="I623" s="115">
        <f>+'[2]Total Proposed Rate Y2 Full-GF'!AG623</f>
        <v>0</v>
      </c>
      <c r="J623" s="111">
        <f>IF(Comparison!I623="",0,Comparison!I623)</f>
        <v>0</v>
      </c>
      <c r="K623" s="2">
        <f t="shared" si="48"/>
        <v>0</v>
      </c>
      <c r="L623" s="5"/>
      <c r="P623" s="48"/>
    </row>
    <row r="624" spans="1:16" x14ac:dyDescent="0.2">
      <c r="A624" s="6">
        <f t="shared" si="50"/>
        <v>11</v>
      </c>
      <c r="B624" s="1"/>
      <c r="C624" s="15" t="s">
        <v>63</v>
      </c>
      <c r="E624" s="2">
        <f>+[1]Summary!AG624</f>
        <v>0</v>
      </c>
      <c r="F624" s="2">
        <f>IF(Comparison!G624="",0,Comparison!G624)</f>
        <v>0</v>
      </c>
      <c r="G624" s="2">
        <f t="shared" si="47"/>
        <v>0</v>
      </c>
      <c r="H624" s="5"/>
      <c r="I624" s="115">
        <f>+'[2]Total Proposed Rate Y2 Full-GF'!AG624</f>
        <v>0</v>
      </c>
      <c r="J624" s="111">
        <f>IF(Comparison!I624="",0,Comparison!I624)</f>
        <v>0</v>
      </c>
      <c r="K624" s="2">
        <f t="shared" si="48"/>
        <v>0</v>
      </c>
      <c r="L624" s="5"/>
      <c r="P624" s="48"/>
    </row>
    <row r="625" spans="1:16" x14ac:dyDescent="0.2">
      <c r="A625" s="6">
        <f t="shared" si="50"/>
        <v>12</v>
      </c>
      <c r="B625" s="1"/>
      <c r="C625" s="15" t="s">
        <v>64</v>
      </c>
      <c r="E625" s="2">
        <f>+[1]Summary!AG625</f>
        <v>0</v>
      </c>
      <c r="F625" s="2">
        <f>IF(Comparison!G625="",0,Comparison!G625)</f>
        <v>0</v>
      </c>
      <c r="G625" s="2">
        <f t="shared" si="47"/>
        <v>0</v>
      </c>
      <c r="H625" s="5"/>
      <c r="I625" s="115">
        <f>+'[2]Total Proposed Rate Y2 Full-GF'!AG625</f>
        <v>0</v>
      </c>
      <c r="J625" s="111">
        <f>IF(Comparison!I625="",0,Comparison!I625)</f>
        <v>0</v>
      </c>
      <c r="K625" s="2">
        <f t="shared" si="48"/>
        <v>0</v>
      </c>
      <c r="L625" s="5"/>
      <c r="P625" s="48"/>
    </row>
    <row r="626" spans="1:16" x14ac:dyDescent="0.2">
      <c r="A626" s="6">
        <f t="shared" si="50"/>
        <v>13</v>
      </c>
      <c r="B626" s="1"/>
      <c r="C626" s="15" t="s">
        <v>299</v>
      </c>
      <c r="E626" s="2">
        <f>+[1]Summary!AG626</f>
        <v>0</v>
      </c>
      <c r="F626" s="2">
        <f>IF(Comparison!G626="",0,Comparison!G626)</f>
        <v>0</v>
      </c>
      <c r="G626" s="2">
        <f t="shared" si="47"/>
        <v>0</v>
      </c>
      <c r="H626" s="5"/>
      <c r="I626" s="115">
        <f>+'[2]Total Proposed Rate Y2 Full-GF'!AG626</f>
        <v>0</v>
      </c>
      <c r="J626" s="111">
        <f>IF(Comparison!I626="",0,Comparison!I626)</f>
        <v>0</v>
      </c>
      <c r="K626" s="2">
        <f t="shared" si="48"/>
        <v>0</v>
      </c>
      <c r="L626" s="5"/>
      <c r="P626" s="48"/>
    </row>
    <row r="627" spans="1:16" x14ac:dyDescent="0.2">
      <c r="A627" s="6">
        <f t="shared" si="50"/>
        <v>14</v>
      </c>
      <c r="B627" s="1"/>
      <c r="C627" s="15" t="s">
        <v>300</v>
      </c>
      <c r="E627" s="2">
        <f>+[1]Summary!AG627</f>
        <v>0</v>
      </c>
      <c r="F627" s="2">
        <f>IF(Comparison!G627="",0,Comparison!G627)</f>
        <v>0</v>
      </c>
      <c r="G627" s="2">
        <f t="shared" si="47"/>
        <v>0</v>
      </c>
      <c r="H627" s="5"/>
      <c r="I627" s="115">
        <f>+'[2]Total Proposed Rate Y2 Full-GF'!AG627</f>
        <v>0</v>
      </c>
      <c r="J627" s="111">
        <f>IF(Comparison!I627="",0,Comparison!I627)</f>
        <v>0</v>
      </c>
      <c r="K627" s="2">
        <f t="shared" si="48"/>
        <v>0</v>
      </c>
      <c r="L627" s="5"/>
      <c r="P627" s="48"/>
    </row>
    <row r="628" spans="1:16" x14ac:dyDescent="0.2">
      <c r="A628" s="6">
        <f t="shared" si="50"/>
        <v>15</v>
      </c>
      <c r="B628" s="1"/>
      <c r="C628" s="15" t="s">
        <v>301</v>
      </c>
      <c r="E628" s="2">
        <f>+[1]Summary!AG628</f>
        <v>0</v>
      </c>
      <c r="F628" s="2">
        <f>IF(Comparison!G628="",0,Comparison!G628)</f>
        <v>0</v>
      </c>
      <c r="G628" s="2">
        <f t="shared" si="47"/>
        <v>0</v>
      </c>
      <c r="H628" s="5"/>
      <c r="I628" s="115">
        <f>+'[2]Total Proposed Rate Y2 Full-GF'!AG628</f>
        <v>0</v>
      </c>
      <c r="J628" s="111">
        <f>IF(Comparison!I628="",0,Comparison!I628)</f>
        <v>0</v>
      </c>
      <c r="K628" s="2">
        <f t="shared" si="48"/>
        <v>0</v>
      </c>
      <c r="L628" s="5"/>
      <c r="P628" s="48"/>
    </row>
    <row r="629" spans="1:16" x14ac:dyDescent="0.2">
      <c r="A629" s="6">
        <f t="shared" si="50"/>
        <v>16</v>
      </c>
      <c r="B629" s="1"/>
      <c r="C629" s="15" t="s">
        <v>302</v>
      </c>
      <c r="E629" s="2">
        <f>+[1]Summary!AG629</f>
        <v>0</v>
      </c>
      <c r="F629" s="2">
        <f>IF(Comparison!G629="",0,Comparison!G629)</f>
        <v>0</v>
      </c>
      <c r="G629" s="2">
        <f t="shared" si="47"/>
        <v>0</v>
      </c>
      <c r="H629" s="5"/>
      <c r="I629" s="115">
        <f>+'[2]Total Proposed Rate Y2 Full-GF'!AG629</f>
        <v>0</v>
      </c>
      <c r="J629" s="111">
        <f>IF(Comparison!I629="",0,Comparison!I629)</f>
        <v>0</v>
      </c>
      <c r="K629" s="2">
        <f t="shared" si="48"/>
        <v>0</v>
      </c>
      <c r="L629" s="5"/>
      <c r="P629" s="48"/>
    </row>
    <row r="630" spans="1:16" x14ac:dyDescent="0.2">
      <c r="A630" s="6">
        <f t="shared" si="50"/>
        <v>17</v>
      </c>
      <c r="B630" s="1"/>
      <c r="C630" s="15" t="s">
        <v>65</v>
      </c>
      <c r="E630" s="2">
        <f>+[1]Summary!AG630</f>
        <v>0</v>
      </c>
      <c r="F630" s="2">
        <f>IF(Comparison!G630="",0,Comparison!G630)</f>
        <v>0</v>
      </c>
      <c r="G630" s="2">
        <f t="shared" si="47"/>
        <v>0</v>
      </c>
      <c r="H630" s="5"/>
      <c r="I630" s="115">
        <f>+'[2]Total Proposed Rate Y2 Full-GF'!AG630</f>
        <v>0</v>
      </c>
      <c r="J630" s="111">
        <f>IF(Comparison!I630="",0,Comparison!I630)</f>
        <v>0</v>
      </c>
      <c r="K630" s="2">
        <f t="shared" si="48"/>
        <v>0</v>
      </c>
      <c r="L630" s="5"/>
      <c r="P630" s="48"/>
    </row>
    <row r="631" spans="1:16" x14ac:dyDescent="0.2">
      <c r="A631" s="6">
        <f t="shared" si="50"/>
        <v>18</v>
      </c>
      <c r="B631" s="1"/>
      <c r="C631" s="15" t="s">
        <v>66</v>
      </c>
      <c r="E631" s="2">
        <f>+[1]Summary!AG631</f>
        <v>0</v>
      </c>
      <c r="F631" s="2">
        <f>IF(Comparison!G631="",0,Comparison!G631)</f>
        <v>0</v>
      </c>
      <c r="G631" s="2">
        <f t="shared" si="47"/>
        <v>0</v>
      </c>
      <c r="I631" s="115">
        <f>+'[2]Total Proposed Rate Y2 Full-GF'!AG631</f>
        <v>0</v>
      </c>
      <c r="J631" s="111">
        <f>IF(Comparison!I631="",0,Comparison!I631)</f>
        <v>0</v>
      </c>
      <c r="K631" s="2">
        <f t="shared" si="48"/>
        <v>0</v>
      </c>
    </row>
    <row r="632" spans="1:16" x14ac:dyDescent="0.2">
      <c r="A632" s="6">
        <f t="shared" si="50"/>
        <v>19</v>
      </c>
      <c r="B632" s="1"/>
      <c r="C632" s="15" t="s">
        <v>67</v>
      </c>
      <c r="E632" s="2">
        <f>+[1]Summary!AG632</f>
        <v>0</v>
      </c>
      <c r="F632" s="2">
        <f>IF(Comparison!G632="",0,Comparison!G632)</f>
        <v>0</v>
      </c>
      <c r="G632" s="2">
        <f t="shared" si="47"/>
        <v>0</v>
      </c>
      <c r="I632" s="115">
        <f>+'[2]Total Proposed Rate Y2 Full-GF'!AG632</f>
        <v>0</v>
      </c>
      <c r="J632" s="111">
        <f>IF(Comparison!I632="",0,Comparison!I632)</f>
        <v>0</v>
      </c>
      <c r="K632" s="2">
        <f t="shared" si="48"/>
        <v>0</v>
      </c>
    </row>
    <row r="633" spans="1:16" x14ac:dyDescent="0.2">
      <c r="A633" s="6">
        <f t="shared" si="50"/>
        <v>20</v>
      </c>
      <c r="B633" s="1"/>
      <c r="C633" s="15" t="s">
        <v>68</v>
      </c>
      <c r="E633" s="2">
        <f>+[1]Summary!AG633</f>
        <v>0</v>
      </c>
      <c r="F633" s="2">
        <f>IF(Comparison!G633="",0,Comparison!G633)</f>
        <v>0</v>
      </c>
      <c r="G633" s="2">
        <f t="shared" si="47"/>
        <v>0</v>
      </c>
      <c r="I633" s="115">
        <f>+'[2]Total Proposed Rate Y2 Full-GF'!AG633</f>
        <v>0</v>
      </c>
      <c r="J633" s="111">
        <f>IF(Comparison!I633="",0,Comparison!I633)</f>
        <v>0</v>
      </c>
      <c r="K633" s="2">
        <f t="shared" si="48"/>
        <v>0</v>
      </c>
    </row>
    <row r="634" spans="1:16" x14ac:dyDescent="0.2">
      <c r="A634" s="6">
        <f t="shared" si="50"/>
        <v>21</v>
      </c>
      <c r="B634" s="1"/>
      <c r="C634" s="15" t="s">
        <v>24</v>
      </c>
      <c r="E634" s="2">
        <f>+[1]Summary!AG634</f>
        <v>0</v>
      </c>
      <c r="F634" s="2">
        <f>IF(Comparison!G634="",0,Comparison!G634)</f>
        <v>0</v>
      </c>
      <c r="G634" s="2">
        <f t="shared" si="47"/>
        <v>0</v>
      </c>
      <c r="H634" s="5"/>
      <c r="I634" s="115">
        <f>+'[2]Total Proposed Rate Y2 Full-GF'!AG634</f>
        <v>0</v>
      </c>
      <c r="J634" s="111">
        <f>IF(Comparison!I634="",0,Comparison!I634)</f>
        <v>0</v>
      </c>
      <c r="K634" s="2">
        <f t="shared" si="48"/>
        <v>0</v>
      </c>
      <c r="L634" s="5"/>
      <c r="P634" s="48"/>
    </row>
    <row r="635" spans="1:16" x14ac:dyDescent="0.2">
      <c r="A635" s="6">
        <f t="shared" si="50"/>
        <v>22</v>
      </c>
      <c r="B635" s="1"/>
      <c r="C635" s="15" t="s">
        <v>303</v>
      </c>
      <c r="E635" s="2">
        <f>+[1]Summary!AG635</f>
        <v>0</v>
      </c>
      <c r="F635" s="2">
        <f>IF(Comparison!G635="",0,Comparison!G635)</f>
        <v>0</v>
      </c>
      <c r="G635" s="2">
        <f t="shared" si="47"/>
        <v>0</v>
      </c>
      <c r="H635" s="5"/>
      <c r="I635" s="115">
        <f>+'[2]Total Proposed Rate Y2 Full-GF'!AG635</f>
        <v>0</v>
      </c>
      <c r="J635" s="111">
        <f>IF(Comparison!I635="",0,Comparison!I635)</f>
        <v>0</v>
      </c>
      <c r="K635" s="2">
        <f t="shared" si="48"/>
        <v>0</v>
      </c>
      <c r="L635" s="5"/>
      <c r="P635" s="48"/>
    </row>
    <row r="636" spans="1:16" x14ac:dyDescent="0.2">
      <c r="A636" s="6">
        <f t="shared" si="50"/>
        <v>23</v>
      </c>
      <c r="B636" s="1"/>
      <c r="C636" s="15" t="s">
        <v>62</v>
      </c>
      <c r="E636" s="2">
        <f>+[1]Summary!AG636</f>
        <v>0</v>
      </c>
      <c r="F636" s="2">
        <f>IF(Comparison!G636="",0,Comparison!G636)</f>
        <v>0</v>
      </c>
      <c r="G636" s="2">
        <f t="shared" si="47"/>
        <v>0</v>
      </c>
      <c r="H636" s="5"/>
      <c r="I636" s="115">
        <f>+'[2]Total Proposed Rate Y2 Full-GF'!AG636</f>
        <v>0</v>
      </c>
      <c r="J636" s="111">
        <f>IF(Comparison!I636="",0,Comparison!I636)</f>
        <v>0</v>
      </c>
      <c r="K636" s="2">
        <f t="shared" si="48"/>
        <v>0</v>
      </c>
      <c r="L636" s="5"/>
      <c r="P636" s="48"/>
    </row>
    <row r="637" spans="1:16" x14ac:dyDescent="0.2">
      <c r="A637" s="6">
        <f t="shared" si="50"/>
        <v>24</v>
      </c>
      <c r="B637" s="1"/>
      <c r="C637" s="15" t="s">
        <v>63</v>
      </c>
      <c r="E637" s="2">
        <f>+[1]Summary!AG637</f>
        <v>0</v>
      </c>
      <c r="F637" s="2">
        <f>IF(Comparison!G637="",0,Comparison!G637)</f>
        <v>0</v>
      </c>
      <c r="G637" s="2">
        <f t="shared" si="47"/>
        <v>0</v>
      </c>
      <c r="H637" s="5"/>
      <c r="I637" s="115">
        <f>+'[2]Total Proposed Rate Y2 Full-GF'!AG637</f>
        <v>0</v>
      </c>
      <c r="J637" s="111">
        <f>IF(Comparison!I637="",0,Comparison!I637)</f>
        <v>0</v>
      </c>
      <c r="K637" s="2">
        <f t="shared" si="48"/>
        <v>0</v>
      </c>
      <c r="L637" s="5"/>
      <c r="P637" s="48"/>
    </row>
    <row r="638" spans="1:16" x14ac:dyDescent="0.2">
      <c r="A638" s="6">
        <f t="shared" si="50"/>
        <v>25</v>
      </c>
      <c r="B638" s="1"/>
      <c r="C638" s="15" t="s">
        <v>64</v>
      </c>
      <c r="E638" s="2">
        <f>+[1]Summary!AG638</f>
        <v>0</v>
      </c>
      <c r="F638" s="2">
        <f>IF(Comparison!G638="",0,Comparison!G638)</f>
        <v>0</v>
      </c>
      <c r="G638" s="2">
        <f t="shared" si="47"/>
        <v>0</v>
      </c>
      <c r="H638" s="5"/>
      <c r="I638" s="115">
        <f>+'[2]Total Proposed Rate Y2 Full-GF'!AG638</f>
        <v>0</v>
      </c>
      <c r="J638" s="111">
        <f>IF(Comparison!I638="",0,Comparison!I638)</f>
        <v>0</v>
      </c>
      <c r="K638" s="2">
        <f t="shared" si="48"/>
        <v>0</v>
      </c>
      <c r="L638" s="5"/>
      <c r="P638" s="48"/>
    </row>
    <row r="639" spans="1:16" x14ac:dyDescent="0.2">
      <c r="A639" s="6">
        <f t="shared" si="50"/>
        <v>26</v>
      </c>
      <c r="B639" s="1"/>
      <c r="C639" s="15" t="s">
        <v>299</v>
      </c>
      <c r="E639" s="2">
        <f>+[1]Summary!AG639</f>
        <v>0</v>
      </c>
      <c r="F639" s="2">
        <f>IF(Comparison!G639="",0,Comparison!G639)</f>
        <v>0</v>
      </c>
      <c r="G639" s="2">
        <f t="shared" si="47"/>
        <v>0</v>
      </c>
      <c r="H639" s="5"/>
      <c r="I639" s="115">
        <f>+'[2]Total Proposed Rate Y2 Full-GF'!AG639</f>
        <v>0</v>
      </c>
      <c r="J639" s="111">
        <f>IF(Comparison!I639="",0,Comparison!I639)</f>
        <v>0</v>
      </c>
      <c r="K639" s="2">
        <f t="shared" si="48"/>
        <v>0</v>
      </c>
      <c r="L639" s="5"/>
      <c r="P639" s="48"/>
    </row>
    <row r="640" spans="1:16" x14ac:dyDescent="0.2">
      <c r="A640" s="6">
        <f t="shared" si="50"/>
        <v>27</v>
      </c>
      <c r="B640" s="1"/>
      <c r="C640" s="15" t="s">
        <v>300</v>
      </c>
      <c r="E640" s="2">
        <f>+[1]Summary!AG640</f>
        <v>0</v>
      </c>
      <c r="F640" s="2">
        <f>IF(Comparison!G640="",0,Comparison!G640)</f>
        <v>0</v>
      </c>
      <c r="G640" s="2">
        <f t="shared" si="47"/>
        <v>0</v>
      </c>
      <c r="H640" s="5"/>
      <c r="I640" s="115">
        <f>+'[2]Total Proposed Rate Y2 Full-GF'!AG640</f>
        <v>0</v>
      </c>
      <c r="J640" s="111">
        <f>IF(Comparison!I640="",0,Comparison!I640)</f>
        <v>0</v>
      </c>
      <c r="K640" s="2">
        <f t="shared" si="48"/>
        <v>0</v>
      </c>
      <c r="L640" s="5"/>
      <c r="P640" s="48"/>
    </row>
    <row r="641" spans="1:16" x14ac:dyDescent="0.2">
      <c r="A641" s="6">
        <f t="shared" si="50"/>
        <v>28</v>
      </c>
      <c r="B641" s="1"/>
      <c r="C641" s="15" t="s">
        <v>301</v>
      </c>
      <c r="E641" s="2">
        <f>+[1]Summary!AG641</f>
        <v>0</v>
      </c>
      <c r="F641" s="2">
        <f>IF(Comparison!G641="",0,Comparison!G641)</f>
        <v>0</v>
      </c>
      <c r="G641" s="2">
        <f t="shared" si="47"/>
        <v>0</v>
      </c>
      <c r="H641" s="5"/>
      <c r="I641" s="115">
        <f>+'[2]Total Proposed Rate Y2 Full-GF'!AG641</f>
        <v>0</v>
      </c>
      <c r="J641" s="111">
        <f>IF(Comparison!I641="",0,Comparison!I641)</f>
        <v>0</v>
      </c>
      <c r="K641" s="2">
        <f t="shared" si="48"/>
        <v>0</v>
      </c>
      <c r="L641" s="5"/>
      <c r="P641" s="48"/>
    </row>
    <row r="642" spans="1:16" x14ac:dyDescent="0.2">
      <c r="A642" s="6">
        <f t="shared" si="50"/>
        <v>29</v>
      </c>
      <c r="B642" s="1"/>
      <c r="C642" s="15" t="s">
        <v>302</v>
      </c>
      <c r="E642" s="2">
        <f>+[1]Summary!AG642</f>
        <v>0</v>
      </c>
      <c r="F642" s="2">
        <f>IF(Comparison!G642="",0,Comparison!G642)</f>
        <v>0</v>
      </c>
      <c r="G642" s="2">
        <f t="shared" si="47"/>
        <v>0</v>
      </c>
      <c r="H642" s="5"/>
      <c r="I642" s="115">
        <f>+'[2]Total Proposed Rate Y2 Full-GF'!AG642</f>
        <v>0</v>
      </c>
      <c r="J642" s="111">
        <f>IF(Comparison!I642="",0,Comparison!I642)</f>
        <v>0</v>
      </c>
      <c r="K642" s="2">
        <f t="shared" si="48"/>
        <v>0</v>
      </c>
      <c r="L642" s="5"/>
      <c r="P642" s="48"/>
    </row>
    <row r="643" spans="1:16" x14ac:dyDescent="0.2">
      <c r="A643" s="6">
        <f t="shared" si="50"/>
        <v>30</v>
      </c>
      <c r="B643" s="1"/>
      <c r="C643" s="15" t="s">
        <v>65</v>
      </c>
      <c r="E643" s="2">
        <f>+[1]Summary!AG643</f>
        <v>0</v>
      </c>
      <c r="F643" s="2">
        <f>IF(Comparison!G643="",0,Comparison!G643)</f>
        <v>0</v>
      </c>
      <c r="G643" s="2">
        <f t="shared" si="47"/>
        <v>0</v>
      </c>
      <c r="H643" s="5"/>
      <c r="I643" s="115">
        <f>+'[2]Total Proposed Rate Y2 Full-GF'!AG643</f>
        <v>0</v>
      </c>
      <c r="J643" s="111">
        <f>IF(Comparison!I643="",0,Comparison!I643)</f>
        <v>0</v>
      </c>
      <c r="K643" s="2">
        <f t="shared" si="48"/>
        <v>0</v>
      </c>
      <c r="L643" s="5"/>
      <c r="P643" s="48"/>
    </row>
    <row r="644" spans="1:16" x14ac:dyDescent="0.2">
      <c r="A644" s="6">
        <f t="shared" si="50"/>
        <v>31</v>
      </c>
      <c r="B644" s="1"/>
      <c r="C644" s="15" t="s">
        <v>66</v>
      </c>
      <c r="E644" s="2">
        <f>+[1]Summary!AG644</f>
        <v>0</v>
      </c>
      <c r="F644" s="2">
        <f>IF(Comparison!G644="",0,Comparison!G644)</f>
        <v>0</v>
      </c>
      <c r="G644" s="2">
        <f t="shared" si="47"/>
        <v>0</v>
      </c>
      <c r="H644" s="5"/>
      <c r="I644" s="115">
        <f>+'[2]Total Proposed Rate Y2 Full-GF'!AG644</f>
        <v>0</v>
      </c>
      <c r="J644" s="111">
        <f>IF(Comparison!I644="",0,Comparison!I644)</f>
        <v>0</v>
      </c>
      <c r="K644" s="2">
        <f t="shared" si="48"/>
        <v>0</v>
      </c>
      <c r="L644" s="5"/>
      <c r="P644" s="48"/>
    </row>
    <row r="645" spans="1:16" x14ac:dyDescent="0.2">
      <c r="A645" s="6">
        <f t="shared" si="50"/>
        <v>32</v>
      </c>
      <c r="B645" s="1"/>
      <c r="C645" s="15" t="s">
        <v>67</v>
      </c>
      <c r="E645" s="2">
        <f>+[1]Summary!AG645</f>
        <v>0</v>
      </c>
      <c r="F645" s="2">
        <f>IF(Comparison!G645="",0,Comparison!G645)</f>
        <v>0</v>
      </c>
      <c r="G645" s="2">
        <f t="shared" si="47"/>
        <v>0</v>
      </c>
      <c r="H645" s="5"/>
      <c r="I645" s="115">
        <f>+'[2]Total Proposed Rate Y2 Full-GF'!AG645</f>
        <v>0</v>
      </c>
      <c r="J645" s="111">
        <f>IF(Comparison!I645="",0,Comparison!I645)</f>
        <v>0</v>
      </c>
      <c r="K645" s="2">
        <f t="shared" si="48"/>
        <v>0</v>
      </c>
      <c r="L645" s="5"/>
      <c r="P645" s="48"/>
    </row>
    <row r="646" spans="1:16" x14ac:dyDescent="0.2">
      <c r="A646" s="6">
        <f t="shared" si="50"/>
        <v>33</v>
      </c>
      <c r="B646" s="1"/>
      <c r="C646" s="15" t="s">
        <v>68</v>
      </c>
      <c r="E646" s="2">
        <f>+[1]Summary!AG646</f>
        <v>0</v>
      </c>
      <c r="F646" s="2">
        <f>IF(Comparison!G646="",0,Comparison!G646)</f>
        <v>0</v>
      </c>
      <c r="G646" s="2">
        <f t="shared" si="47"/>
        <v>0</v>
      </c>
      <c r="H646" s="5"/>
      <c r="I646" s="115">
        <f>+'[2]Total Proposed Rate Y2 Full-GF'!AG646</f>
        <v>0</v>
      </c>
      <c r="J646" s="111">
        <f>IF(Comparison!I646="",0,Comparison!I646)</f>
        <v>0</v>
      </c>
      <c r="K646" s="2">
        <f t="shared" si="48"/>
        <v>0</v>
      </c>
      <c r="L646" s="5"/>
      <c r="P646" s="48"/>
    </row>
    <row r="647" spans="1:16" x14ac:dyDescent="0.2">
      <c r="A647" s="6">
        <f t="shared" si="50"/>
        <v>34</v>
      </c>
      <c r="B647" s="1"/>
      <c r="C647" s="14" t="s">
        <v>28</v>
      </c>
      <c r="E647" s="2">
        <f>+[1]Summary!AG647</f>
        <v>0</v>
      </c>
      <c r="F647" s="2">
        <f>IF(Comparison!G647="",0,Comparison!G647)</f>
        <v>0</v>
      </c>
      <c r="G647" s="2">
        <f t="shared" si="47"/>
        <v>0</v>
      </c>
      <c r="H647" s="5"/>
      <c r="I647" s="115">
        <f>+'[2]Total Proposed Rate Y2 Full-GF'!AG647</f>
        <v>0</v>
      </c>
      <c r="J647" s="111">
        <f>IF(Comparison!I647="",0,Comparison!I647)</f>
        <v>0</v>
      </c>
      <c r="K647" s="2">
        <f t="shared" si="48"/>
        <v>0</v>
      </c>
      <c r="L647" s="5"/>
      <c r="P647" s="48"/>
    </row>
    <row r="648" spans="1:16" x14ac:dyDescent="0.2">
      <c r="A648" s="6">
        <f t="shared" si="50"/>
        <v>35</v>
      </c>
      <c r="B648" s="1"/>
      <c r="C648" s="15" t="s">
        <v>304</v>
      </c>
      <c r="E648" s="2">
        <f>+[1]Summary!AG648</f>
        <v>0</v>
      </c>
      <c r="F648" s="2">
        <f>IF(Comparison!G648="",0,Comparison!G648)</f>
        <v>0</v>
      </c>
      <c r="G648" s="2">
        <f t="shared" si="47"/>
        <v>0</v>
      </c>
      <c r="H648" s="5"/>
      <c r="I648" s="115">
        <f>+'[2]Total Proposed Rate Y2 Full-GF'!AG648</f>
        <v>0</v>
      </c>
      <c r="J648" s="111">
        <f>IF(Comparison!I648="",0,Comparison!I648)</f>
        <v>0</v>
      </c>
      <c r="K648" s="2">
        <f t="shared" si="48"/>
        <v>0</v>
      </c>
      <c r="L648" s="5"/>
      <c r="P648" s="48"/>
    </row>
    <row r="649" spans="1:16" x14ac:dyDescent="0.2">
      <c r="A649" s="6">
        <f t="shared" si="50"/>
        <v>36</v>
      </c>
      <c r="B649" s="1"/>
      <c r="C649" s="15" t="s">
        <v>305</v>
      </c>
      <c r="E649" s="2">
        <f>+[1]Summary!AG649</f>
        <v>0</v>
      </c>
      <c r="F649" s="2">
        <f>IF(Comparison!G649="",0,Comparison!G649)</f>
        <v>0</v>
      </c>
      <c r="G649" s="2">
        <f t="shared" si="47"/>
        <v>0</v>
      </c>
      <c r="H649" s="5"/>
      <c r="I649" s="115">
        <f>+'[2]Total Proposed Rate Y2 Full-GF'!AG649</f>
        <v>0</v>
      </c>
      <c r="J649" s="111">
        <f>IF(Comparison!I649="",0,Comparison!I649)</f>
        <v>0</v>
      </c>
      <c r="K649" s="2">
        <f t="shared" si="48"/>
        <v>0</v>
      </c>
      <c r="L649" s="5"/>
      <c r="P649" s="48"/>
    </row>
    <row r="650" spans="1:16" x14ac:dyDescent="0.2">
      <c r="A650" s="6">
        <f t="shared" si="50"/>
        <v>37</v>
      </c>
      <c r="B650" s="1"/>
      <c r="C650" s="15" t="s">
        <v>306</v>
      </c>
      <c r="E650" s="2">
        <f>+[1]Summary!AG650</f>
        <v>0</v>
      </c>
      <c r="F650" s="2">
        <f>IF(Comparison!G650="",0,Comparison!G650)</f>
        <v>0</v>
      </c>
      <c r="G650" s="2">
        <f t="shared" si="47"/>
        <v>0</v>
      </c>
      <c r="H650" s="5"/>
      <c r="I650" s="115">
        <f>+'[2]Total Proposed Rate Y2 Full-GF'!AG650</f>
        <v>0</v>
      </c>
      <c r="J650" s="111">
        <f>IF(Comparison!I650="",0,Comparison!I650)</f>
        <v>0</v>
      </c>
      <c r="K650" s="2">
        <f t="shared" si="48"/>
        <v>0</v>
      </c>
      <c r="L650" s="5"/>
      <c r="P650" s="48"/>
    </row>
    <row r="651" spans="1:16" x14ac:dyDescent="0.2">
      <c r="A651" s="6">
        <f t="shared" si="50"/>
        <v>38</v>
      </c>
      <c r="B651" s="1"/>
      <c r="C651" s="15" t="s">
        <v>307</v>
      </c>
      <c r="E651" s="2">
        <f>+[1]Summary!AG651</f>
        <v>0</v>
      </c>
      <c r="F651" s="2">
        <f>IF(Comparison!G651="",0,Comparison!G651)</f>
        <v>0</v>
      </c>
      <c r="G651" s="2">
        <f t="shared" ref="G651:G714" si="51">+F651-E651</f>
        <v>0</v>
      </c>
      <c r="H651" s="5"/>
      <c r="I651" s="115">
        <f>+'[2]Total Proposed Rate Y2 Full-GF'!AG651</f>
        <v>0</v>
      </c>
      <c r="J651" s="111">
        <f>IF(Comparison!I651="",0,Comparison!I651)</f>
        <v>0</v>
      </c>
      <c r="K651" s="2">
        <f t="shared" si="48"/>
        <v>0</v>
      </c>
      <c r="L651" s="5"/>
      <c r="P651" s="48"/>
    </row>
    <row r="652" spans="1:16" x14ac:dyDescent="0.2">
      <c r="A652" s="6">
        <f t="shared" si="50"/>
        <v>39</v>
      </c>
      <c r="B652" s="1"/>
      <c r="C652" s="15"/>
      <c r="E652" s="2">
        <f>+[1]Summary!AG652</f>
        <v>0</v>
      </c>
      <c r="F652" s="2">
        <f>IF(Comparison!G652="",0,Comparison!G652)</f>
        <v>0</v>
      </c>
      <c r="G652" s="2">
        <f t="shared" si="51"/>
        <v>0</v>
      </c>
      <c r="H652" s="5"/>
      <c r="I652" s="115">
        <f>+'[2]Total Proposed Rate Y2 Full-GF'!AG652</f>
        <v>0</v>
      </c>
      <c r="J652" s="111">
        <f>IF(Comparison!I652="",0,Comparison!I652)</f>
        <v>0</v>
      </c>
      <c r="K652" s="2">
        <f t="shared" ref="K652:K715" si="52">+J652-I652</f>
        <v>0</v>
      </c>
      <c r="L652" s="5"/>
      <c r="P652" s="48"/>
    </row>
    <row r="653" spans="1:16" x14ac:dyDescent="0.2">
      <c r="A653" s="6"/>
      <c r="B653" s="1"/>
      <c r="C653" s="15"/>
      <c r="E653" s="2">
        <f>+[1]Summary!AG653</f>
        <v>0</v>
      </c>
      <c r="F653" s="2">
        <f>IF(Comparison!G653="",0,Comparison!G653)</f>
        <v>0</v>
      </c>
      <c r="G653" s="2">
        <f t="shared" si="51"/>
        <v>0</v>
      </c>
      <c r="H653" s="5"/>
      <c r="I653" s="115">
        <f>+'[2]Total Proposed Rate Y2 Full-GF'!AG653</f>
        <v>0</v>
      </c>
      <c r="J653" s="111">
        <f>IF(Comparison!I653="",0,Comparison!I653)</f>
        <v>0</v>
      </c>
      <c r="K653" s="2">
        <f t="shared" si="52"/>
        <v>0</v>
      </c>
      <c r="L653" s="5"/>
      <c r="P653" s="48"/>
    </row>
    <row r="654" spans="1:16" ht="10.5" x14ac:dyDescent="0.25">
      <c r="A654" s="6">
        <v>1</v>
      </c>
      <c r="B654" s="1"/>
      <c r="C654" s="12" t="s">
        <v>69</v>
      </c>
      <c r="E654" s="2">
        <f>+[1]Summary!AG654</f>
        <v>0</v>
      </c>
      <c r="F654" s="2">
        <f>IF(Comparison!G654="",0,Comparison!G654)</f>
        <v>0</v>
      </c>
      <c r="G654" s="2">
        <f t="shared" si="51"/>
        <v>0</v>
      </c>
      <c r="H654" s="5"/>
      <c r="I654" s="115">
        <f>+'[2]Total Proposed Rate Y2 Full-GF'!AG654</f>
        <v>0</v>
      </c>
      <c r="J654" s="111">
        <f>IF(Comparison!I654="",0,Comparison!I654)</f>
        <v>0</v>
      </c>
      <c r="K654" s="2">
        <f t="shared" si="52"/>
        <v>0</v>
      </c>
      <c r="L654" s="5"/>
      <c r="P654" s="48"/>
    </row>
    <row r="655" spans="1:16" x14ac:dyDescent="0.2">
      <c r="A655" s="6">
        <f t="shared" ref="A655:A692" si="53">+A654+1</f>
        <v>2</v>
      </c>
      <c r="B655" s="1"/>
      <c r="C655" s="1" t="s">
        <v>12</v>
      </c>
      <c r="E655" s="2">
        <f>+[1]Summary!AG655</f>
        <v>0</v>
      </c>
      <c r="F655" s="2">
        <f>IF(Comparison!G655="",0,Comparison!G655)</f>
        <v>0</v>
      </c>
      <c r="G655" s="2">
        <f t="shared" si="51"/>
        <v>0</v>
      </c>
      <c r="H655" s="5"/>
      <c r="I655" s="115">
        <f>+'[2]Total Proposed Rate Y2 Full-GF'!AG655</f>
        <v>0</v>
      </c>
      <c r="J655" s="111">
        <f>IF(Comparison!I655="",0,Comparison!I655)</f>
        <v>0</v>
      </c>
      <c r="K655" s="2">
        <f t="shared" si="52"/>
        <v>0</v>
      </c>
      <c r="L655" s="5"/>
      <c r="P655" s="48"/>
    </row>
    <row r="656" spans="1:16" x14ac:dyDescent="0.2">
      <c r="A656" s="6">
        <f t="shared" si="53"/>
        <v>3</v>
      </c>
      <c r="B656" s="1"/>
      <c r="C656" s="1" t="s">
        <v>70</v>
      </c>
      <c r="E656" s="2">
        <f>+[1]Summary!AG656</f>
        <v>0</v>
      </c>
      <c r="F656" s="2">
        <f>IF(Comparison!G656="",0,Comparison!G656)</f>
        <v>0</v>
      </c>
      <c r="G656" s="2">
        <f t="shared" si="51"/>
        <v>0</v>
      </c>
      <c r="H656" s="5"/>
      <c r="I656" s="115">
        <f>+'[2]Total Proposed Rate Y2 Full-GF'!AG656</f>
        <v>0</v>
      </c>
      <c r="J656" s="111">
        <f>IF(Comparison!I656="",0,Comparison!I656)</f>
        <v>0</v>
      </c>
      <c r="K656" s="2">
        <f t="shared" si="52"/>
        <v>0</v>
      </c>
      <c r="L656" s="5"/>
      <c r="P656" s="48"/>
    </row>
    <row r="657" spans="1:16" x14ac:dyDescent="0.2">
      <c r="A657" s="6">
        <f t="shared" si="53"/>
        <v>4</v>
      </c>
      <c r="B657" s="1"/>
      <c r="C657" s="42" t="s">
        <v>142</v>
      </c>
      <c r="E657" s="2">
        <f>+[1]Summary!AG657</f>
        <v>0</v>
      </c>
      <c r="F657" s="2">
        <f>IF(Comparison!G657="",0,Comparison!G657)</f>
        <v>0</v>
      </c>
      <c r="G657" s="2">
        <f t="shared" si="51"/>
        <v>0</v>
      </c>
      <c r="H657" s="5"/>
      <c r="I657" s="115">
        <f>+'[2]Total Proposed Rate Y2 Full-GF'!AG657</f>
        <v>0</v>
      </c>
      <c r="J657" s="111">
        <f>IF(Comparison!I657="",0,Comparison!I657)</f>
        <v>0</v>
      </c>
      <c r="K657" s="2">
        <f t="shared" si="52"/>
        <v>0</v>
      </c>
      <c r="L657" s="5"/>
      <c r="P657" s="48"/>
    </row>
    <row r="658" spans="1:16" x14ac:dyDescent="0.2">
      <c r="A658" s="6">
        <f t="shared" si="53"/>
        <v>5</v>
      </c>
      <c r="B658" s="1"/>
      <c r="C658" s="1" t="s">
        <v>17</v>
      </c>
      <c r="E658" s="2">
        <f>+[1]Summary!AG658</f>
        <v>0</v>
      </c>
      <c r="F658" s="2">
        <f>IF(Comparison!G658="",0,Comparison!G658)</f>
        <v>0</v>
      </c>
      <c r="G658" s="2">
        <f t="shared" si="51"/>
        <v>0</v>
      </c>
      <c r="H658" s="5"/>
      <c r="I658" s="115">
        <f>+'[2]Total Proposed Rate Y2 Full-GF'!AG658</f>
        <v>0</v>
      </c>
      <c r="J658" s="111">
        <f>IF(Comparison!I658="",0,Comparison!I658)</f>
        <v>0</v>
      </c>
      <c r="K658" s="2">
        <f t="shared" si="52"/>
        <v>0</v>
      </c>
      <c r="L658" s="5"/>
      <c r="P658" s="48"/>
    </row>
    <row r="659" spans="1:16" x14ac:dyDescent="0.2">
      <c r="A659" s="6">
        <f t="shared" si="53"/>
        <v>6</v>
      </c>
      <c r="B659" s="1"/>
      <c r="C659" s="1" t="s">
        <v>18</v>
      </c>
      <c r="E659" s="2">
        <f>+[1]Summary!AG659</f>
        <v>0</v>
      </c>
      <c r="F659" s="2">
        <f>IF(Comparison!G659="",0,Comparison!G659)</f>
        <v>0</v>
      </c>
      <c r="G659" s="2">
        <f t="shared" si="51"/>
        <v>0</v>
      </c>
      <c r="H659" s="5"/>
      <c r="I659" s="115">
        <f>+'[2]Total Proposed Rate Y2 Full-GF'!AG659</f>
        <v>0</v>
      </c>
      <c r="J659" s="111">
        <f>IF(Comparison!I659="",0,Comparison!I659)</f>
        <v>0</v>
      </c>
      <c r="K659" s="2">
        <f t="shared" si="52"/>
        <v>0</v>
      </c>
      <c r="L659" s="5"/>
      <c r="P659" s="48"/>
    </row>
    <row r="660" spans="1:16" x14ac:dyDescent="0.2">
      <c r="A660" s="6">
        <f t="shared" si="53"/>
        <v>7</v>
      </c>
      <c r="B660" s="1"/>
      <c r="C660" s="1" t="s">
        <v>19</v>
      </c>
      <c r="E660" s="2">
        <f>+[1]Summary!AG660</f>
        <v>0</v>
      </c>
      <c r="F660" s="2">
        <f>IF(Comparison!G660="",0,Comparison!G660)</f>
        <v>0</v>
      </c>
      <c r="G660" s="2">
        <f t="shared" si="51"/>
        <v>0</v>
      </c>
      <c r="H660" s="5"/>
      <c r="I660" s="115">
        <f>+'[2]Total Proposed Rate Y2 Full-GF'!AG660</f>
        <v>0</v>
      </c>
      <c r="J660" s="111">
        <f>IF(Comparison!I660="",0,Comparison!I660)</f>
        <v>0</v>
      </c>
      <c r="K660" s="2">
        <f t="shared" si="52"/>
        <v>0</v>
      </c>
      <c r="L660" s="5"/>
      <c r="P660" s="48"/>
    </row>
    <row r="661" spans="1:16" x14ac:dyDescent="0.2">
      <c r="A661" s="6">
        <f t="shared" si="53"/>
        <v>8</v>
      </c>
      <c r="B661" s="1"/>
      <c r="C661" s="1" t="s">
        <v>20</v>
      </c>
      <c r="E661" s="2">
        <f>+[1]Summary!AG661</f>
        <v>0</v>
      </c>
      <c r="F661" s="2">
        <f>IF(Comparison!G661="",0,Comparison!G661)</f>
        <v>0</v>
      </c>
      <c r="G661" s="2">
        <f t="shared" si="51"/>
        <v>0</v>
      </c>
      <c r="H661" s="5"/>
      <c r="I661" s="115">
        <f>+'[2]Total Proposed Rate Y2 Full-GF'!AG661</f>
        <v>0</v>
      </c>
      <c r="J661" s="111">
        <f>IF(Comparison!I661="",0,Comparison!I661)</f>
        <v>0</v>
      </c>
      <c r="K661" s="2">
        <f t="shared" si="52"/>
        <v>0</v>
      </c>
      <c r="L661" s="5"/>
      <c r="P661" s="48"/>
    </row>
    <row r="662" spans="1:16" x14ac:dyDescent="0.2">
      <c r="A662" s="6">
        <f t="shared" si="53"/>
        <v>9</v>
      </c>
      <c r="B662" s="1"/>
      <c r="C662" s="15" t="s">
        <v>61</v>
      </c>
      <c r="E662" s="2">
        <f>+[1]Summary!AG662</f>
        <v>0</v>
      </c>
      <c r="F662" s="2">
        <f>IF(Comparison!G662="",0,Comparison!G662)</f>
        <v>0</v>
      </c>
      <c r="G662" s="2">
        <f t="shared" si="51"/>
        <v>0</v>
      </c>
      <c r="H662" s="5"/>
      <c r="I662" s="115">
        <f>+'[2]Total Proposed Rate Y2 Full-GF'!AG662</f>
        <v>0</v>
      </c>
      <c r="J662" s="111">
        <f>IF(Comparison!I662="",0,Comparison!I662)</f>
        <v>0</v>
      </c>
      <c r="K662" s="2">
        <f t="shared" si="52"/>
        <v>0</v>
      </c>
      <c r="L662" s="5"/>
      <c r="P662" s="48"/>
    </row>
    <row r="663" spans="1:16" x14ac:dyDescent="0.2">
      <c r="A663" s="6">
        <f t="shared" si="53"/>
        <v>10</v>
      </c>
      <c r="B663" s="1"/>
      <c r="C663" s="15" t="s">
        <v>62</v>
      </c>
      <c r="E663" s="2">
        <f>+[1]Summary!AG663</f>
        <v>0</v>
      </c>
      <c r="F663" s="2">
        <f>IF(Comparison!G663="",0,Comparison!G663)</f>
        <v>0</v>
      </c>
      <c r="G663" s="2">
        <f t="shared" si="51"/>
        <v>0</v>
      </c>
      <c r="H663" s="5"/>
      <c r="I663" s="115">
        <f>+'[2]Total Proposed Rate Y2 Full-GF'!AG663</f>
        <v>0</v>
      </c>
      <c r="J663" s="111">
        <f>IF(Comparison!I663="",0,Comparison!I663)</f>
        <v>0</v>
      </c>
      <c r="K663" s="2">
        <f t="shared" si="52"/>
        <v>0</v>
      </c>
      <c r="L663" s="5"/>
      <c r="P663" s="48"/>
    </row>
    <row r="664" spans="1:16" x14ac:dyDescent="0.2">
      <c r="A664" s="6">
        <f t="shared" si="53"/>
        <v>11</v>
      </c>
      <c r="B664" s="1"/>
      <c r="C664" s="15" t="s">
        <v>63</v>
      </c>
      <c r="E664" s="2">
        <f>+[1]Summary!AG664</f>
        <v>0</v>
      </c>
      <c r="F664" s="2">
        <f>IF(Comparison!G664="",0,Comparison!G664)</f>
        <v>0</v>
      </c>
      <c r="G664" s="2">
        <f t="shared" si="51"/>
        <v>0</v>
      </c>
      <c r="H664" s="5"/>
      <c r="I664" s="115">
        <f>+'[2]Total Proposed Rate Y2 Full-GF'!AG664</f>
        <v>0</v>
      </c>
      <c r="J664" s="111">
        <f>IF(Comparison!I664="",0,Comparison!I664)</f>
        <v>0</v>
      </c>
      <c r="K664" s="2">
        <f t="shared" si="52"/>
        <v>0</v>
      </c>
      <c r="L664" s="5"/>
      <c r="P664" s="48"/>
    </row>
    <row r="665" spans="1:16" x14ac:dyDescent="0.2">
      <c r="A665" s="6">
        <f t="shared" si="53"/>
        <v>12</v>
      </c>
      <c r="B665" s="1"/>
      <c r="C665" s="15" t="s">
        <v>64</v>
      </c>
      <c r="E665" s="2">
        <f>+[1]Summary!AG665</f>
        <v>0</v>
      </c>
      <c r="F665" s="2">
        <f>IF(Comparison!G665="",0,Comparison!G665)</f>
        <v>0</v>
      </c>
      <c r="G665" s="2">
        <f t="shared" si="51"/>
        <v>0</v>
      </c>
      <c r="H665" s="5"/>
      <c r="I665" s="115">
        <f>+'[2]Total Proposed Rate Y2 Full-GF'!AG665</f>
        <v>0</v>
      </c>
      <c r="J665" s="111">
        <f>IF(Comparison!I665="",0,Comparison!I665)</f>
        <v>0</v>
      </c>
      <c r="K665" s="2">
        <f t="shared" si="52"/>
        <v>0</v>
      </c>
      <c r="L665" s="5"/>
      <c r="P665" s="48"/>
    </row>
    <row r="666" spans="1:16" x14ac:dyDescent="0.2">
      <c r="A666" s="6">
        <f t="shared" si="53"/>
        <v>13</v>
      </c>
      <c r="B666" s="1"/>
      <c r="C666" s="15" t="s">
        <v>299</v>
      </c>
      <c r="E666" s="2">
        <f>+[1]Summary!AG666</f>
        <v>0</v>
      </c>
      <c r="F666" s="2">
        <f>IF(Comparison!G666="",0,Comparison!G666)</f>
        <v>0</v>
      </c>
      <c r="G666" s="2">
        <f t="shared" si="51"/>
        <v>0</v>
      </c>
      <c r="H666" s="5"/>
      <c r="I666" s="115">
        <f>+'[2]Total Proposed Rate Y2 Full-GF'!AG666</f>
        <v>0</v>
      </c>
      <c r="J666" s="111">
        <f>IF(Comparison!I666="",0,Comparison!I666)</f>
        <v>0</v>
      </c>
      <c r="K666" s="2">
        <f t="shared" si="52"/>
        <v>0</v>
      </c>
      <c r="L666" s="5"/>
      <c r="P666" s="48"/>
    </row>
    <row r="667" spans="1:16" x14ac:dyDescent="0.2">
      <c r="A667" s="6">
        <f t="shared" si="53"/>
        <v>14</v>
      </c>
      <c r="B667" s="1"/>
      <c r="C667" s="15" t="s">
        <v>300</v>
      </c>
      <c r="E667" s="2">
        <f>+[1]Summary!AG667</f>
        <v>0</v>
      </c>
      <c r="F667" s="2">
        <f>IF(Comparison!G667="",0,Comparison!G667)</f>
        <v>0</v>
      </c>
      <c r="G667" s="2">
        <f t="shared" si="51"/>
        <v>0</v>
      </c>
      <c r="H667" s="5"/>
      <c r="I667" s="115">
        <f>+'[2]Total Proposed Rate Y2 Full-GF'!AG667</f>
        <v>0</v>
      </c>
      <c r="J667" s="111">
        <f>IF(Comparison!I667="",0,Comparison!I667)</f>
        <v>0</v>
      </c>
      <c r="K667" s="2">
        <f t="shared" si="52"/>
        <v>0</v>
      </c>
      <c r="L667" s="5"/>
      <c r="P667" s="48"/>
    </row>
    <row r="668" spans="1:16" x14ac:dyDescent="0.2">
      <c r="A668" s="6">
        <f t="shared" si="53"/>
        <v>15</v>
      </c>
      <c r="B668" s="1"/>
      <c r="C668" s="15" t="s">
        <v>301</v>
      </c>
      <c r="E668" s="2">
        <f>+[1]Summary!AG668</f>
        <v>0</v>
      </c>
      <c r="F668" s="2">
        <f>IF(Comparison!G668="",0,Comparison!G668)</f>
        <v>0</v>
      </c>
      <c r="G668" s="2">
        <f t="shared" si="51"/>
        <v>0</v>
      </c>
      <c r="H668" s="5"/>
      <c r="I668" s="115">
        <f>+'[2]Total Proposed Rate Y2 Full-GF'!AG668</f>
        <v>0</v>
      </c>
      <c r="J668" s="111">
        <f>IF(Comparison!I668="",0,Comparison!I668)</f>
        <v>0</v>
      </c>
      <c r="K668" s="2">
        <f t="shared" si="52"/>
        <v>0</v>
      </c>
      <c r="L668" s="5"/>
      <c r="P668" s="48"/>
    </row>
    <row r="669" spans="1:16" x14ac:dyDescent="0.2">
      <c r="A669" s="6">
        <f t="shared" si="53"/>
        <v>16</v>
      </c>
      <c r="B669" s="1"/>
      <c r="C669" s="15" t="s">
        <v>302</v>
      </c>
      <c r="E669" s="2">
        <f>+[1]Summary!AG669</f>
        <v>0</v>
      </c>
      <c r="F669" s="2">
        <f>IF(Comparison!G669="",0,Comparison!G669)</f>
        <v>0</v>
      </c>
      <c r="G669" s="2">
        <f t="shared" si="51"/>
        <v>0</v>
      </c>
      <c r="H669" s="5"/>
      <c r="I669" s="115">
        <f>+'[2]Total Proposed Rate Y2 Full-GF'!AG669</f>
        <v>0</v>
      </c>
      <c r="J669" s="111">
        <f>IF(Comparison!I669="",0,Comparison!I669)</f>
        <v>0</v>
      </c>
      <c r="K669" s="2">
        <f t="shared" si="52"/>
        <v>0</v>
      </c>
      <c r="L669" s="5"/>
      <c r="P669" s="48"/>
    </row>
    <row r="670" spans="1:16" x14ac:dyDescent="0.2">
      <c r="A670" s="6">
        <f t="shared" si="53"/>
        <v>17</v>
      </c>
      <c r="B670" s="1"/>
      <c r="C670" s="15" t="s">
        <v>65</v>
      </c>
      <c r="E670" s="2">
        <f>+[1]Summary!AG670</f>
        <v>0</v>
      </c>
      <c r="F670" s="2">
        <f>IF(Comparison!G670="",0,Comparison!G670)</f>
        <v>0</v>
      </c>
      <c r="G670" s="2">
        <f t="shared" si="51"/>
        <v>0</v>
      </c>
      <c r="H670" s="5"/>
      <c r="I670" s="115">
        <f>+'[2]Total Proposed Rate Y2 Full-GF'!AG670</f>
        <v>0</v>
      </c>
      <c r="J670" s="111">
        <f>IF(Comparison!I670="",0,Comparison!I670)</f>
        <v>0</v>
      </c>
      <c r="K670" s="2">
        <f t="shared" si="52"/>
        <v>0</v>
      </c>
      <c r="L670" s="5"/>
      <c r="P670" s="48"/>
    </row>
    <row r="671" spans="1:16" x14ac:dyDescent="0.2">
      <c r="A671" s="6">
        <f t="shared" si="53"/>
        <v>18</v>
      </c>
      <c r="B671" s="1"/>
      <c r="C671" s="15" t="s">
        <v>66</v>
      </c>
      <c r="E671" s="2">
        <f>+[1]Summary!AG671</f>
        <v>0</v>
      </c>
      <c r="F671" s="2">
        <f>IF(Comparison!G671="",0,Comparison!G671)</f>
        <v>0</v>
      </c>
      <c r="G671" s="2">
        <f t="shared" si="51"/>
        <v>0</v>
      </c>
      <c r="H671" s="5"/>
      <c r="I671" s="115">
        <f>+'[2]Total Proposed Rate Y2 Full-GF'!AG671</f>
        <v>0</v>
      </c>
      <c r="J671" s="111">
        <f>IF(Comparison!I671="",0,Comparison!I671)</f>
        <v>0</v>
      </c>
      <c r="K671" s="2">
        <f t="shared" si="52"/>
        <v>0</v>
      </c>
      <c r="L671" s="5"/>
      <c r="P671" s="48"/>
    </row>
    <row r="672" spans="1:16" x14ac:dyDescent="0.2">
      <c r="A672" s="6">
        <f t="shared" si="53"/>
        <v>19</v>
      </c>
      <c r="B672" s="1"/>
      <c r="C672" s="15" t="s">
        <v>67</v>
      </c>
      <c r="E672" s="2">
        <f>+[1]Summary!AG672</f>
        <v>0</v>
      </c>
      <c r="F672" s="2">
        <f>IF(Comparison!G672="",0,Comparison!G672)</f>
        <v>0</v>
      </c>
      <c r="G672" s="2">
        <f t="shared" si="51"/>
        <v>0</v>
      </c>
      <c r="H672" s="5"/>
      <c r="I672" s="115">
        <f>+'[2]Total Proposed Rate Y2 Full-GF'!AG672</f>
        <v>0</v>
      </c>
      <c r="J672" s="111">
        <f>IF(Comparison!I672="",0,Comparison!I672)</f>
        <v>0</v>
      </c>
      <c r="K672" s="2">
        <f t="shared" si="52"/>
        <v>0</v>
      </c>
      <c r="L672" s="5"/>
      <c r="P672" s="48"/>
    </row>
    <row r="673" spans="1:16" x14ac:dyDescent="0.2">
      <c r="A673" s="6">
        <f t="shared" si="53"/>
        <v>20</v>
      </c>
      <c r="B673" s="1"/>
      <c r="C673" s="15" t="s">
        <v>68</v>
      </c>
      <c r="E673" s="2">
        <f>+[1]Summary!AG673</f>
        <v>0</v>
      </c>
      <c r="F673" s="2">
        <f>IF(Comparison!G673="",0,Comparison!G673)</f>
        <v>0</v>
      </c>
      <c r="G673" s="2">
        <f t="shared" si="51"/>
        <v>0</v>
      </c>
      <c r="H673" s="5"/>
      <c r="I673" s="115">
        <f>+'[2]Total Proposed Rate Y2 Full-GF'!AG673</f>
        <v>0</v>
      </c>
      <c r="J673" s="111">
        <f>IF(Comparison!I673="",0,Comparison!I673)</f>
        <v>0</v>
      </c>
      <c r="K673" s="2">
        <f t="shared" si="52"/>
        <v>0</v>
      </c>
      <c r="L673" s="5"/>
      <c r="P673" s="48"/>
    </row>
    <row r="674" spans="1:16" x14ac:dyDescent="0.2">
      <c r="A674" s="6">
        <f t="shared" si="53"/>
        <v>21</v>
      </c>
      <c r="B674" s="1"/>
      <c r="C674" s="15" t="s">
        <v>24</v>
      </c>
      <c r="E674" s="2">
        <f>+[1]Summary!AG674</f>
        <v>0</v>
      </c>
      <c r="F674" s="2">
        <f>IF(Comparison!G674="",0,Comparison!G674)</f>
        <v>0</v>
      </c>
      <c r="G674" s="2">
        <f t="shared" si="51"/>
        <v>0</v>
      </c>
      <c r="H674" s="5"/>
      <c r="I674" s="115">
        <f>+'[2]Total Proposed Rate Y2 Full-GF'!AG674</f>
        <v>0</v>
      </c>
      <c r="J674" s="111">
        <f>IF(Comparison!I674="",0,Comparison!I674)</f>
        <v>0</v>
      </c>
      <c r="K674" s="2">
        <f t="shared" si="52"/>
        <v>0</v>
      </c>
      <c r="L674" s="5"/>
      <c r="P674" s="48"/>
    </row>
    <row r="675" spans="1:16" x14ac:dyDescent="0.2">
      <c r="A675" s="6">
        <f t="shared" si="53"/>
        <v>22</v>
      </c>
      <c r="B675" s="1"/>
      <c r="C675" s="15" t="s">
        <v>61</v>
      </c>
      <c r="E675" s="2">
        <f>+[1]Summary!AG675</f>
        <v>0</v>
      </c>
      <c r="F675" s="2">
        <f>IF(Comparison!G675="",0,Comparison!G675)</f>
        <v>0</v>
      </c>
      <c r="G675" s="2">
        <f t="shared" si="51"/>
        <v>0</v>
      </c>
      <c r="H675" s="5"/>
      <c r="I675" s="115">
        <f>+'[2]Total Proposed Rate Y2 Full-GF'!AG675</f>
        <v>0</v>
      </c>
      <c r="J675" s="111">
        <f>IF(Comparison!I675="",0,Comparison!I675)</f>
        <v>0</v>
      </c>
      <c r="K675" s="2">
        <f t="shared" si="52"/>
        <v>0</v>
      </c>
      <c r="L675" s="5"/>
      <c r="P675" s="48"/>
    </row>
    <row r="676" spans="1:16" x14ac:dyDescent="0.2">
      <c r="A676" s="6">
        <f t="shared" si="53"/>
        <v>23</v>
      </c>
      <c r="B676" s="1"/>
      <c r="C676" s="15" t="s">
        <v>62</v>
      </c>
      <c r="E676" s="2">
        <f>+[1]Summary!AG676</f>
        <v>0</v>
      </c>
      <c r="F676" s="2">
        <f>IF(Comparison!G676="",0,Comparison!G676)</f>
        <v>0</v>
      </c>
      <c r="G676" s="2">
        <f t="shared" si="51"/>
        <v>0</v>
      </c>
      <c r="H676" s="5"/>
      <c r="I676" s="115">
        <f>+'[2]Total Proposed Rate Y2 Full-GF'!AG676</f>
        <v>0</v>
      </c>
      <c r="J676" s="111">
        <f>IF(Comparison!I676="",0,Comparison!I676)</f>
        <v>0</v>
      </c>
      <c r="K676" s="2">
        <f t="shared" si="52"/>
        <v>0</v>
      </c>
      <c r="L676" s="5"/>
      <c r="P676" s="48"/>
    </row>
    <row r="677" spans="1:16" x14ac:dyDescent="0.2">
      <c r="A677" s="6">
        <f t="shared" si="53"/>
        <v>24</v>
      </c>
      <c r="B677" s="1"/>
      <c r="C677" s="15" t="s">
        <v>63</v>
      </c>
      <c r="E677" s="2">
        <f>+[1]Summary!AG677</f>
        <v>0</v>
      </c>
      <c r="F677" s="2">
        <f>IF(Comparison!G677="",0,Comparison!G677)</f>
        <v>0</v>
      </c>
      <c r="G677" s="2">
        <f t="shared" si="51"/>
        <v>0</v>
      </c>
      <c r="H677" s="5"/>
      <c r="I677" s="115">
        <f>+'[2]Total Proposed Rate Y2 Full-GF'!AG677</f>
        <v>0</v>
      </c>
      <c r="J677" s="111">
        <f>IF(Comparison!I677="",0,Comparison!I677)</f>
        <v>0</v>
      </c>
      <c r="K677" s="2">
        <f t="shared" si="52"/>
        <v>0</v>
      </c>
      <c r="L677" s="5"/>
      <c r="P677" s="48"/>
    </row>
    <row r="678" spans="1:16" x14ac:dyDescent="0.2">
      <c r="A678" s="6">
        <f t="shared" si="53"/>
        <v>25</v>
      </c>
      <c r="B678" s="1"/>
      <c r="C678" s="15" t="s">
        <v>64</v>
      </c>
      <c r="E678" s="2">
        <f>+[1]Summary!AG678</f>
        <v>0</v>
      </c>
      <c r="F678" s="2">
        <f>IF(Comparison!G678="",0,Comparison!G678)</f>
        <v>0</v>
      </c>
      <c r="G678" s="2">
        <f t="shared" si="51"/>
        <v>0</v>
      </c>
      <c r="H678" s="5"/>
      <c r="I678" s="115">
        <f>+'[2]Total Proposed Rate Y2 Full-GF'!AG678</f>
        <v>0</v>
      </c>
      <c r="J678" s="111">
        <f>IF(Comparison!I678="",0,Comparison!I678)</f>
        <v>0</v>
      </c>
      <c r="K678" s="2">
        <f t="shared" si="52"/>
        <v>0</v>
      </c>
      <c r="L678" s="5"/>
      <c r="P678" s="48"/>
    </row>
    <row r="679" spans="1:16" x14ac:dyDescent="0.2">
      <c r="A679" s="6">
        <f t="shared" si="53"/>
        <v>26</v>
      </c>
      <c r="B679" s="1"/>
      <c r="C679" s="15" t="s">
        <v>299</v>
      </c>
      <c r="E679" s="2">
        <f>+[1]Summary!AG679</f>
        <v>0</v>
      </c>
      <c r="F679" s="2">
        <f>IF(Comparison!G679="",0,Comparison!G679)</f>
        <v>0</v>
      </c>
      <c r="G679" s="2">
        <f t="shared" si="51"/>
        <v>0</v>
      </c>
      <c r="H679" s="5"/>
      <c r="I679" s="115">
        <f>+'[2]Total Proposed Rate Y2 Full-GF'!AG679</f>
        <v>0</v>
      </c>
      <c r="J679" s="111">
        <f>IF(Comparison!I679="",0,Comparison!I679)</f>
        <v>0</v>
      </c>
      <c r="K679" s="2">
        <f t="shared" si="52"/>
        <v>0</v>
      </c>
      <c r="L679" s="5"/>
      <c r="P679" s="48"/>
    </row>
    <row r="680" spans="1:16" x14ac:dyDescent="0.2">
      <c r="A680" s="6">
        <f t="shared" si="53"/>
        <v>27</v>
      </c>
      <c r="B680" s="1"/>
      <c r="C680" s="15" t="s">
        <v>300</v>
      </c>
      <c r="E680" s="2">
        <f>+[1]Summary!AG680</f>
        <v>0</v>
      </c>
      <c r="F680" s="2">
        <f>IF(Comparison!G680="",0,Comparison!G680)</f>
        <v>0</v>
      </c>
      <c r="G680" s="2">
        <f t="shared" si="51"/>
        <v>0</v>
      </c>
      <c r="H680" s="5"/>
      <c r="I680" s="115">
        <f>+'[2]Total Proposed Rate Y2 Full-GF'!AG680</f>
        <v>0</v>
      </c>
      <c r="J680" s="111">
        <f>IF(Comparison!I680="",0,Comparison!I680)</f>
        <v>0</v>
      </c>
      <c r="K680" s="2">
        <f t="shared" si="52"/>
        <v>0</v>
      </c>
      <c r="L680" s="5"/>
      <c r="P680" s="48"/>
    </row>
    <row r="681" spans="1:16" x14ac:dyDescent="0.2">
      <c r="A681" s="6">
        <f t="shared" si="53"/>
        <v>28</v>
      </c>
      <c r="B681" s="1"/>
      <c r="C681" s="15" t="s">
        <v>301</v>
      </c>
      <c r="E681" s="2">
        <f>+[1]Summary!AG681</f>
        <v>0</v>
      </c>
      <c r="F681" s="2">
        <f>IF(Comparison!G681="",0,Comparison!G681)</f>
        <v>0</v>
      </c>
      <c r="G681" s="2">
        <f t="shared" si="51"/>
        <v>0</v>
      </c>
      <c r="H681" s="5"/>
      <c r="I681" s="115">
        <f>+'[2]Total Proposed Rate Y2 Full-GF'!AG681</f>
        <v>0</v>
      </c>
      <c r="J681" s="111">
        <f>IF(Comparison!I681="",0,Comparison!I681)</f>
        <v>0</v>
      </c>
      <c r="K681" s="2">
        <f t="shared" si="52"/>
        <v>0</v>
      </c>
      <c r="L681" s="5"/>
      <c r="P681" s="48"/>
    </row>
    <row r="682" spans="1:16" x14ac:dyDescent="0.2">
      <c r="A682" s="6">
        <f t="shared" si="53"/>
        <v>29</v>
      </c>
      <c r="B682" s="1"/>
      <c r="C682" s="15" t="s">
        <v>302</v>
      </c>
      <c r="E682" s="2">
        <f>+[1]Summary!AG682</f>
        <v>0</v>
      </c>
      <c r="F682" s="2">
        <f>IF(Comparison!G682="",0,Comparison!G682)</f>
        <v>0</v>
      </c>
      <c r="G682" s="2">
        <f t="shared" si="51"/>
        <v>0</v>
      </c>
      <c r="H682" s="5"/>
      <c r="I682" s="115">
        <f>+'[2]Total Proposed Rate Y2 Full-GF'!AG682</f>
        <v>0</v>
      </c>
      <c r="J682" s="111">
        <f>IF(Comparison!I682="",0,Comparison!I682)</f>
        <v>0</v>
      </c>
      <c r="K682" s="2">
        <f t="shared" si="52"/>
        <v>0</v>
      </c>
      <c r="L682" s="5"/>
      <c r="P682" s="48"/>
    </row>
    <row r="683" spans="1:16" x14ac:dyDescent="0.2">
      <c r="A683" s="6">
        <f t="shared" si="53"/>
        <v>30</v>
      </c>
      <c r="B683" s="1"/>
      <c r="C683" s="15" t="s">
        <v>65</v>
      </c>
      <c r="E683" s="2">
        <f>+[1]Summary!AG683</f>
        <v>0</v>
      </c>
      <c r="F683" s="2">
        <f>IF(Comparison!G683="",0,Comparison!G683)</f>
        <v>0</v>
      </c>
      <c r="G683" s="2">
        <f t="shared" si="51"/>
        <v>0</v>
      </c>
      <c r="H683" s="5"/>
      <c r="I683" s="115">
        <f>+'[2]Total Proposed Rate Y2 Full-GF'!AG683</f>
        <v>0</v>
      </c>
      <c r="J683" s="111">
        <f>IF(Comparison!I683="",0,Comparison!I683)</f>
        <v>0</v>
      </c>
      <c r="K683" s="2">
        <f t="shared" si="52"/>
        <v>0</v>
      </c>
      <c r="L683" s="5"/>
      <c r="P683" s="48"/>
    </row>
    <row r="684" spans="1:16" x14ac:dyDescent="0.2">
      <c r="A684" s="6">
        <f t="shared" si="53"/>
        <v>31</v>
      </c>
      <c r="B684" s="1"/>
      <c r="C684" s="15" t="s">
        <v>66</v>
      </c>
      <c r="E684" s="2">
        <f>+[1]Summary!AG684</f>
        <v>0</v>
      </c>
      <c r="F684" s="2">
        <f>IF(Comparison!G684="",0,Comparison!G684)</f>
        <v>0</v>
      </c>
      <c r="G684" s="2">
        <f t="shared" si="51"/>
        <v>0</v>
      </c>
      <c r="H684" s="5"/>
      <c r="I684" s="115">
        <f>+'[2]Total Proposed Rate Y2 Full-GF'!AG684</f>
        <v>0</v>
      </c>
      <c r="J684" s="111">
        <f>IF(Comparison!I684="",0,Comparison!I684)</f>
        <v>0</v>
      </c>
      <c r="K684" s="2">
        <f t="shared" si="52"/>
        <v>0</v>
      </c>
      <c r="L684" s="5"/>
      <c r="P684" s="48"/>
    </row>
    <row r="685" spans="1:16" x14ac:dyDescent="0.2">
      <c r="A685" s="6">
        <f t="shared" si="53"/>
        <v>32</v>
      </c>
      <c r="B685" s="1"/>
      <c r="C685" s="15" t="s">
        <v>67</v>
      </c>
      <c r="E685" s="2">
        <f>+[1]Summary!AG685</f>
        <v>0</v>
      </c>
      <c r="F685" s="2">
        <f>IF(Comparison!G685="",0,Comparison!G685)</f>
        <v>0</v>
      </c>
      <c r="G685" s="2">
        <f t="shared" si="51"/>
        <v>0</v>
      </c>
      <c r="H685" s="5"/>
      <c r="I685" s="115">
        <f>+'[2]Total Proposed Rate Y2 Full-GF'!AG685</f>
        <v>0</v>
      </c>
      <c r="J685" s="111">
        <f>IF(Comparison!I685="",0,Comparison!I685)</f>
        <v>0</v>
      </c>
      <c r="K685" s="2">
        <f t="shared" si="52"/>
        <v>0</v>
      </c>
      <c r="L685" s="5"/>
      <c r="P685" s="48"/>
    </row>
    <row r="686" spans="1:16" x14ac:dyDescent="0.2">
      <c r="A686" s="6">
        <f t="shared" si="53"/>
        <v>33</v>
      </c>
      <c r="B686" s="1"/>
      <c r="C686" s="15" t="s">
        <v>68</v>
      </c>
      <c r="E686" s="2">
        <f>+[1]Summary!AG686</f>
        <v>0</v>
      </c>
      <c r="F686" s="2">
        <f>IF(Comparison!G686="",0,Comparison!G686)</f>
        <v>0</v>
      </c>
      <c r="G686" s="2">
        <f t="shared" si="51"/>
        <v>0</v>
      </c>
      <c r="H686" s="5"/>
      <c r="I686" s="115">
        <f>+'[2]Total Proposed Rate Y2 Full-GF'!AG686</f>
        <v>0</v>
      </c>
      <c r="J686" s="111">
        <f>IF(Comparison!I686="",0,Comparison!I686)</f>
        <v>0</v>
      </c>
      <c r="K686" s="2">
        <f t="shared" si="52"/>
        <v>0</v>
      </c>
      <c r="L686" s="5"/>
      <c r="P686" s="48"/>
    </row>
    <row r="687" spans="1:16" x14ac:dyDescent="0.2">
      <c r="A687" s="6">
        <f t="shared" si="53"/>
        <v>34</v>
      </c>
      <c r="B687" s="1"/>
      <c r="C687" s="14" t="s">
        <v>28</v>
      </c>
      <c r="E687" s="2">
        <f>+[1]Summary!AG687</f>
        <v>0</v>
      </c>
      <c r="F687" s="2">
        <f>IF(Comparison!G687="",0,Comparison!G687)</f>
        <v>0</v>
      </c>
      <c r="G687" s="2">
        <f t="shared" si="51"/>
        <v>0</v>
      </c>
      <c r="H687" s="5"/>
      <c r="I687" s="115">
        <f>+'[2]Total Proposed Rate Y2 Full-GF'!AG687</f>
        <v>0</v>
      </c>
      <c r="J687" s="111">
        <f>IF(Comparison!I687="",0,Comparison!I687)</f>
        <v>0</v>
      </c>
      <c r="K687" s="2">
        <f t="shared" si="52"/>
        <v>0</v>
      </c>
      <c r="L687" s="5"/>
      <c r="P687" s="48"/>
    </row>
    <row r="688" spans="1:16" x14ac:dyDescent="0.2">
      <c r="A688" s="6">
        <f t="shared" si="53"/>
        <v>35</v>
      </c>
      <c r="B688" s="1"/>
      <c r="C688" s="15" t="s">
        <v>308</v>
      </c>
      <c r="E688" s="2">
        <f>+[1]Summary!AG688</f>
        <v>0</v>
      </c>
      <c r="F688" s="2">
        <f>IF(Comparison!G688="",0,Comparison!G688)</f>
        <v>0</v>
      </c>
      <c r="G688" s="2">
        <f t="shared" si="51"/>
        <v>0</v>
      </c>
      <c r="H688" s="5"/>
      <c r="I688" s="115">
        <f>+'[2]Total Proposed Rate Y2 Full-GF'!AG688</f>
        <v>0</v>
      </c>
      <c r="J688" s="111">
        <f>IF(Comparison!I688="",0,Comparison!I688)</f>
        <v>0</v>
      </c>
      <c r="K688" s="2">
        <f t="shared" si="52"/>
        <v>0</v>
      </c>
      <c r="L688" s="5"/>
      <c r="P688" s="48"/>
    </row>
    <row r="689" spans="1:16" x14ac:dyDescent="0.2">
      <c r="A689" s="6">
        <f t="shared" si="53"/>
        <v>36</v>
      </c>
      <c r="B689" s="1"/>
      <c r="C689" s="15" t="s">
        <v>309</v>
      </c>
      <c r="E689" s="2">
        <f>+[1]Summary!AG689</f>
        <v>0</v>
      </c>
      <c r="F689" s="2">
        <f>IF(Comparison!G689="",0,Comparison!G689)</f>
        <v>0</v>
      </c>
      <c r="G689" s="2">
        <f t="shared" si="51"/>
        <v>0</v>
      </c>
      <c r="H689" s="5"/>
      <c r="I689" s="115">
        <f>+'[2]Total Proposed Rate Y2 Full-GF'!AG689</f>
        <v>0</v>
      </c>
      <c r="J689" s="111">
        <f>IF(Comparison!I689="",0,Comparison!I689)</f>
        <v>0</v>
      </c>
      <c r="K689" s="2">
        <f t="shared" si="52"/>
        <v>0</v>
      </c>
      <c r="L689" s="5"/>
      <c r="P689" s="48"/>
    </row>
    <row r="690" spans="1:16" x14ac:dyDescent="0.2">
      <c r="A690" s="6">
        <f t="shared" si="53"/>
        <v>37</v>
      </c>
      <c r="B690" s="1"/>
      <c r="C690" s="15" t="s">
        <v>310</v>
      </c>
      <c r="E690" s="2">
        <f>+[1]Summary!AG690</f>
        <v>0</v>
      </c>
      <c r="F690" s="2">
        <f>IF(Comparison!G690="",0,Comparison!G690)</f>
        <v>0</v>
      </c>
      <c r="G690" s="2">
        <f t="shared" si="51"/>
        <v>0</v>
      </c>
      <c r="H690" s="5"/>
      <c r="I690" s="115">
        <f>+'[2]Total Proposed Rate Y2 Full-GF'!AG690</f>
        <v>0</v>
      </c>
      <c r="J690" s="111">
        <f>IF(Comparison!I690="",0,Comparison!I690)</f>
        <v>0</v>
      </c>
      <c r="K690" s="2">
        <f t="shared" si="52"/>
        <v>0</v>
      </c>
      <c r="L690" s="5"/>
      <c r="P690" s="48"/>
    </row>
    <row r="691" spans="1:16" x14ac:dyDescent="0.2">
      <c r="A691" s="6">
        <f t="shared" si="53"/>
        <v>38</v>
      </c>
      <c r="B691" s="1"/>
      <c r="C691" s="15" t="s">
        <v>311</v>
      </c>
      <c r="E691" s="2">
        <f>+[1]Summary!AG691</f>
        <v>0</v>
      </c>
      <c r="F691" s="2">
        <f>IF(Comparison!G691="",0,Comparison!G691)</f>
        <v>0</v>
      </c>
      <c r="G691" s="2">
        <f t="shared" si="51"/>
        <v>0</v>
      </c>
      <c r="H691" s="5"/>
      <c r="I691" s="115">
        <f>+'[2]Total Proposed Rate Y2 Full-GF'!AG691</f>
        <v>0</v>
      </c>
      <c r="J691" s="111">
        <f>IF(Comparison!I691="",0,Comparison!I691)</f>
        <v>0</v>
      </c>
      <c r="K691" s="2">
        <f t="shared" si="52"/>
        <v>0</v>
      </c>
      <c r="L691" s="5"/>
      <c r="P691" s="48"/>
    </row>
    <row r="692" spans="1:16" x14ac:dyDescent="0.2">
      <c r="A692" s="6">
        <f t="shared" si="53"/>
        <v>39</v>
      </c>
      <c r="B692" s="1"/>
      <c r="C692" s="15"/>
      <c r="E692" s="2">
        <f>+[1]Summary!AG692</f>
        <v>0</v>
      </c>
      <c r="F692" s="2">
        <f>IF(Comparison!G692="",0,Comparison!G692)</f>
        <v>0</v>
      </c>
      <c r="G692" s="2">
        <f t="shared" si="51"/>
        <v>0</v>
      </c>
      <c r="H692" s="5"/>
      <c r="I692" s="115">
        <f>+'[2]Total Proposed Rate Y2 Full-GF'!AG692</f>
        <v>0</v>
      </c>
      <c r="J692" s="111">
        <f>IF(Comparison!I692="",0,Comparison!I692)</f>
        <v>0</v>
      </c>
      <c r="K692" s="2">
        <f t="shared" si="52"/>
        <v>0</v>
      </c>
      <c r="L692" s="5"/>
      <c r="P692" s="48"/>
    </row>
    <row r="693" spans="1:16" x14ac:dyDescent="0.2">
      <c r="A693" s="6"/>
      <c r="B693" s="1"/>
      <c r="C693" s="15"/>
      <c r="E693" s="2">
        <f>+[1]Summary!AG693</f>
        <v>0</v>
      </c>
      <c r="F693" s="2">
        <f>IF(Comparison!G693="",0,Comparison!G693)</f>
        <v>0</v>
      </c>
      <c r="G693" s="2">
        <f t="shared" si="51"/>
        <v>0</v>
      </c>
      <c r="H693" s="5"/>
      <c r="I693" s="115">
        <f>+'[2]Total Proposed Rate Y2 Full-GF'!AG693</f>
        <v>0</v>
      </c>
      <c r="J693" s="111">
        <f>IF(Comparison!I693="",0,Comparison!I693)</f>
        <v>0</v>
      </c>
      <c r="K693" s="2">
        <f t="shared" si="52"/>
        <v>0</v>
      </c>
      <c r="L693" s="5"/>
      <c r="P693" s="48"/>
    </row>
    <row r="694" spans="1:16" ht="10.5" x14ac:dyDescent="0.25">
      <c r="A694" s="6">
        <v>1</v>
      </c>
      <c r="B694" s="1"/>
      <c r="C694" s="12" t="s">
        <v>71</v>
      </c>
      <c r="E694" s="2">
        <f>+[1]Summary!AG694</f>
        <v>0</v>
      </c>
      <c r="F694" s="2">
        <f>IF(Comparison!G694="",0,Comparison!G694)</f>
        <v>0</v>
      </c>
      <c r="G694" s="2">
        <f t="shared" si="51"/>
        <v>0</v>
      </c>
      <c r="H694" s="5"/>
      <c r="I694" s="115">
        <f>+'[2]Total Proposed Rate Y2 Full-GF'!AG694</f>
        <v>0</v>
      </c>
      <c r="J694" s="111">
        <f>IF(Comparison!I694="",0,Comparison!I694)</f>
        <v>0</v>
      </c>
      <c r="K694" s="2">
        <f t="shared" si="52"/>
        <v>0</v>
      </c>
      <c r="L694" s="5"/>
      <c r="P694" s="48"/>
    </row>
    <row r="695" spans="1:16" x14ac:dyDescent="0.2">
      <c r="A695" s="6">
        <f t="shared" ref="A695:A732" si="54">+A694+1</f>
        <v>2</v>
      </c>
      <c r="B695" s="1"/>
      <c r="C695" s="1" t="s">
        <v>12</v>
      </c>
      <c r="E695" s="2">
        <f>+[1]Summary!AG695</f>
        <v>0</v>
      </c>
      <c r="F695" s="2">
        <f>IF(Comparison!G695="",0,Comparison!G695)</f>
        <v>0</v>
      </c>
      <c r="G695" s="2">
        <f t="shared" si="51"/>
        <v>0</v>
      </c>
      <c r="H695" s="5"/>
      <c r="I695" s="115">
        <f>+'[2]Total Proposed Rate Y2 Full-GF'!AG695</f>
        <v>0</v>
      </c>
      <c r="J695" s="111">
        <f>IF(Comparison!I695="",0,Comparison!I695)</f>
        <v>0</v>
      </c>
      <c r="K695" s="2">
        <f t="shared" si="52"/>
        <v>0</v>
      </c>
      <c r="L695" s="5"/>
      <c r="P695" s="48"/>
    </row>
    <row r="696" spans="1:16" x14ac:dyDescent="0.2">
      <c r="A696" s="6">
        <f t="shared" si="54"/>
        <v>3</v>
      </c>
      <c r="B696" s="1"/>
      <c r="C696" s="1" t="s">
        <v>14</v>
      </c>
      <c r="E696" s="2">
        <f>+[1]Summary!AG696</f>
        <v>0</v>
      </c>
      <c r="F696" s="2">
        <f>IF(Comparison!G696="",0,Comparison!G696)</f>
        <v>0</v>
      </c>
      <c r="G696" s="2">
        <f t="shared" si="51"/>
        <v>0</v>
      </c>
      <c r="H696" s="5"/>
      <c r="I696" s="115">
        <f>+'[2]Total Proposed Rate Y2 Full-GF'!AG696</f>
        <v>0</v>
      </c>
      <c r="J696" s="111">
        <f>IF(Comparison!I696="",0,Comparison!I696)</f>
        <v>0</v>
      </c>
      <c r="K696" s="2">
        <f t="shared" si="52"/>
        <v>0</v>
      </c>
      <c r="L696" s="5"/>
      <c r="P696" s="48"/>
    </row>
    <row r="697" spans="1:16" x14ac:dyDescent="0.2">
      <c r="A697" s="6">
        <f t="shared" si="54"/>
        <v>4</v>
      </c>
      <c r="B697" s="1"/>
      <c r="C697" s="42" t="s">
        <v>142</v>
      </c>
      <c r="E697" s="2">
        <f>+[1]Summary!AG697</f>
        <v>0</v>
      </c>
      <c r="F697" s="2">
        <f>IF(Comparison!G697="",0,Comparison!G697)</f>
        <v>0</v>
      </c>
      <c r="G697" s="2">
        <f t="shared" si="51"/>
        <v>0</v>
      </c>
      <c r="H697" s="5"/>
      <c r="I697" s="115">
        <f>+'[2]Total Proposed Rate Y2 Full-GF'!AG697</f>
        <v>0</v>
      </c>
      <c r="J697" s="111">
        <f>IF(Comparison!I697="",0,Comparison!I697)</f>
        <v>0</v>
      </c>
      <c r="K697" s="2">
        <f t="shared" si="52"/>
        <v>0</v>
      </c>
      <c r="L697" s="5"/>
      <c r="P697" s="48"/>
    </row>
    <row r="698" spans="1:16" x14ac:dyDescent="0.2">
      <c r="A698" s="6">
        <f t="shared" si="54"/>
        <v>5</v>
      </c>
      <c r="B698" s="1"/>
      <c r="C698" s="1" t="s">
        <v>17</v>
      </c>
      <c r="E698" s="2">
        <f>+[1]Summary!AG698</f>
        <v>0</v>
      </c>
      <c r="F698" s="2">
        <f>IF(Comparison!G698="",0,Comparison!G698)</f>
        <v>0</v>
      </c>
      <c r="G698" s="2">
        <f t="shared" si="51"/>
        <v>0</v>
      </c>
      <c r="H698" s="5"/>
      <c r="I698" s="115">
        <f>+'[2]Total Proposed Rate Y2 Full-GF'!AG698</f>
        <v>0</v>
      </c>
      <c r="J698" s="111">
        <f>IF(Comparison!I698="",0,Comparison!I698)</f>
        <v>0</v>
      </c>
      <c r="K698" s="2">
        <f t="shared" si="52"/>
        <v>0</v>
      </c>
      <c r="L698" s="5"/>
      <c r="P698" s="48"/>
    </row>
    <row r="699" spans="1:16" x14ac:dyDescent="0.2">
      <c r="A699" s="6">
        <f t="shared" si="54"/>
        <v>6</v>
      </c>
      <c r="B699" s="1"/>
      <c r="C699" s="1" t="s">
        <v>18</v>
      </c>
      <c r="E699" s="2">
        <f>+[1]Summary!AG699</f>
        <v>0</v>
      </c>
      <c r="F699" s="2">
        <f>IF(Comparison!G699="",0,Comparison!G699)</f>
        <v>0</v>
      </c>
      <c r="G699" s="2">
        <f t="shared" si="51"/>
        <v>0</v>
      </c>
      <c r="H699" s="5"/>
      <c r="I699" s="115">
        <f>+'[2]Total Proposed Rate Y2 Full-GF'!AG699</f>
        <v>0</v>
      </c>
      <c r="J699" s="111">
        <f>IF(Comparison!I699="",0,Comparison!I699)</f>
        <v>0</v>
      </c>
      <c r="K699" s="2">
        <f t="shared" si="52"/>
        <v>0</v>
      </c>
      <c r="L699" s="5"/>
      <c r="P699" s="48"/>
    </row>
    <row r="700" spans="1:16" x14ac:dyDescent="0.2">
      <c r="A700" s="6">
        <f t="shared" si="54"/>
        <v>7</v>
      </c>
      <c r="B700" s="1"/>
      <c r="C700" s="1" t="s">
        <v>19</v>
      </c>
      <c r="E700" s="2">
        <f>+[1]Summary!AG700</f>
        <v>0</v>
      </c>
      <c r="F700" s="2">
        <f>IF(Comparison!G700="",0,Comparison!G700)</f>
        <v>0</v>
      </c>
      <c r="G700" s="2">
        <f t="shared" si="51"/>
        <v>0</v>
      </c>
      <c r="H700" s="5"/>
      <c r="I700" s="115">
        <f>+'[2]Total Proposed Rate Y2 Full-GF'!AG700</f>
        <v>0</v>
      </c>
      <c r="J700" s="111">
        <f>IF(Comparison!I700="",0,Comparison!I700)</f>
        <v>0</v>
      </c>
      <c r="K700" s="2">
        <f t="shared" si="52"/>
        <v>0</v>
      </c>
      <c r="L700" s="5"/>
      <c r="P700" s="48"/>
    </row>
    <row r="701" spans="1:16" x14ac:dyDescent="0.2">
      <c r="A701" s="6">
        <f t="shared" si="54"/>
        <v>8</v>
      </c>
      <c r="B701" s="1"/>
      <c r="C701" s="1" t="s">
        <v>20</v>
      </c>
      <c r="E701" s="2">
        <f>+[1]Summary!AG701</f>
        <v>0</v>
      </c>
      <c r="F701" s="2">
        <f>IF(Comparison!G701="",0,Comparison!G701)</f>
        <v>0</v>
      </c>
      <c r="G701" s="2">
        <f t="shared" si="51"/>
        <v>0</v>
      </c>
      <c r="H701" s="5"/>
      <c r="I701" s="115">
        <f>+'[2]Total Proposed Rate Y2 Full-GF'!AG701</f>
        <v>0</v>
      </c>
      <c r="J701" s="111">
        <f>IF(Comparison!I701="",0,Comparison!I701)</f>
        <v>0</v>
      </c>
      <c r="K701" s="2">
        <f t="shared" si="52"/>
        <v>0</v>
      </c>
      <c r="L701" s="5"/>
      <c r="P701" s="48"/>
    </row>
    <row r="702" spans="1:16" x14ac:dyDescent="0.2">
      <c r="A702" s="6">
        <f t="shared" si="54"/>
        <v>9</v>
      </c>
      <c r="B702" s="1"/>
      <c r="C702" s="15" t="s">
        <v>312</v>
      </c>
      <c r="E702" s="2">
        <f>+[1]Summary!AG702</f>
        <v>0</v>
      </c>
      <c r="F702" s="2">
        <f>IF(Comparison!G702="",0,Comparison!G702)</f>
        <v>0</v>
      </c>
      <c r="G702" s="2">
        <f t="shared" si="51"/>
        <v>0</v>
      </c>
      <c r="H702" s="5"/>
      <c r="I702" s="115">
        <f>+'[2]Total Proposed Rate Y2 Full-GF'!AG702</f>
        <v>0</v>
      </c>
      <c r="J702" s="111">
        <f>IF(Comparison!I702="",0,Comparison!I702)</f>
        <v>0</v>
      </c>
      <c r="K702" s="2">
        <f t="shared" si="52"/>
        <v>0</v>
      </c>
      <c r="L702" s="5"/>
      <c r="P702" s="48"/>
    </row>
    <row r="703" spans="1:16" x14ac:dyDescent="0.2">
      <c r="A703" s="6">
        <f t="shared" si="54"/>
        <v>10</v>
      </c>
      <c r="B703" s="1"/>
      <c r="C703" s="15" t="s">
        <v>313</v>
      </c>
      <c r="E703" s="2">
        <f>+[1]Summary!AG703</f>
        <v>0</v>
      </c>
      <c r="F703" s="2">
        <f>IF(Comparison!G703="",0,Comparison!G703)</f>
        <v>0</v>
      </c>
      <c r="G703" s="2">
        <f t="shared" si="51"/>
        <v>0</v>
      </c>
      <c r="H703" s="5"/>
      <c r="I703" s="115">
        <f>+'[2]Total Proposed Rate Y2 Full-GF'!AG703</f>
        <v>0</v>
      </c>
      <c r="J703" s="111">
        <f>IF(Comparison!I703="",0,Comparison!I703)</f>
        <v>0</v>
      </c>
      <c r="K703" s="2">
        <f t="shared" si="52"/>
        <v>0</v>
      </c>
      <c r="L703" s="5"/>
      <c r="P703" s="48"/>
    </row>
    <row r="704" spans="1:16" x14ac:dyDescent="0.2">
      <c r="A704" s="6">
        <f t="shared" si="54"/>
        <v>11</v>
      </c>
      <c r="B704" s="1"/>
      <c r="C704" s="15" t="s">
        <v>314</v>
      </c>
      <c r="E704" s="2">
        <f>+[1]Summary!AG704</f>
        <v>0</v>
      </c>
      <c r="F704" s="2">
        <f>IF(Comparison!G704="",0,Comparison!G704)</f>
        <v>0</v>
      </c>
      <c r="G704" s="2">
        <f t="shared" si="51"/>
        <v>0</v>
      </c>
      <c r="H704" s="5"/>
      <c r="I704" s="115">
        <f>+'[2]Total Proposed Rate Y2 Full-GF'!AG704</f>
        <v>0</v>
      </c>
      <c r="J704" s="111">
        <f>IF(Comparison!I704="",0,Comparison!I704)</f>
        <v>0</v>
      </c>
      <c r="K704" s="2">
        <f t="shared" si="52"/>
        <v>0</v>
      </c>
      <c r="L704" s="5"/>
      <c r="P704" s="48"/>
    </row>
    <row r="705" spans="1:16" x14ac:dyDescent="0.2">
      <c r="A705" s="6">
        <f t="shared" si="54"/>
        <v>12</v>
      </c>
      <c r="B705" s="1"/>
      <c r="C705" s="15" t="s">
        <v>315</v>
      </c>
      <c r="E705" s="2">
        <f>+[1]Summary!AG705</f>
        <v>0</v>
      </c>
      <c r="F705" s="2">
        <f>IF(Comparison!G705="",0,Comparison!G705)</f>
        <v>0</v>
      </c>
      <c r="G705" s="2">
        <f t="shared" si="51"/>
        <v>0</v>
      </c>
      <c r="H705" s="5"/>
      <c r="I705" s="115">
        <f>+'[2]Total Proposed Rate Y2 Full-GF'!AG705</f>
        <v>0</v>
      </c>
      <c r="J705" s="111">
        <f>IF(Comparison!I705="",0,Comparison!I705)</f>
        <v>0</v>
      </c>
      <c r="K705" s="2">
        <f t="shared" si="52"/>
        <v>0</v>
      </c>
      <c r="L705" s="5"/>
      <c r="P705" s="48"/>
    </row>
    <row r="706" spans="1:16" x14ac:dyDescent="0.2">
      <c r="A706" s="6">
        <f t="shared" si="54"/>
        <v>13</v>
      </c>
      <c r="B706" s="1"/>
      <c r="C706" s="15" t="s">
        <v>299</v>
      </c>
      <c r="E706" s="2">
        <f>+[1]Summary!AG706</f>
        <v>0</v>
      </c>
      <c r="F706" s="2">
        <f>IF(Comparison!G706="",0,Comparison!G706)</f>
        <v>0</v>
      </c>
      <c r="G706" s="2">
        <f t="shared" si="51"/>
        <v>0</v>
      </c>
      <c r="H706" s="5"/>
      <c r="I706" s="115">
        <f>+'[2]Total Proposed Rate Y2 Full-GF'!AG706</f>
        <v>0</v>
      </c>
      <c r="J706" s="111">
        <f>IF(Comparison!I706="",0,Comparison!I706)</f>
        <v>0</v>
      </c>
      <c r="K706" s="2">
        <f t="shared" si="52"/>
        <v>0</v>
      </c>
      <c r="L706" s="5"/>
      <c r="P706" s="48"/>
    </row>
    <row r="707" spans="1:16" x14ac:dyDescent="0.2">
      <c r="A707" s="6">
        <f t="shared" si="54"/>
        <v>14</v>
      </c>
      <c r="B707" s="1"/>
      <c r="C707" s="15" t="s">
        <v>300</v>
      </c>
      <c r="E707" s="2">
        <f>+[1]Summary!AG707</f>
        <v>0</v>
      </c>
      <c r="F707" s="2">
        <f>IF(Comparison!G707="",0,Comparison!G707)</f>
        <v>0</v>
      </c>
      <c r="G707" s="2">
        <f t="shared" si="51"/>
        <v>0</v>
      </c>
      <c r="H707" s="5"/>
      <c r="I707" s="115">
        <f>+'[2]Total Proposed Rate Y2 Full-GF'!AG707</f>
        <v>0</v>
      </c>
      <c r="J707" s="111">
        <f>IF(Comparison!I707="",0,Comparison!I707)</f>
        <v>0</v>
      </c>
      <c r="K707" s="2">
        <f t="shared" si="52"/>
        <v>0</v>
      </c>
      <c r="L707" s="5"/>
      <c r="P707" s="48"/>
    </row>
    <row r="708" spans="1:16" x14ac:dyDescent="0.2">
      <c r="A708" s="6">
        <f t="shared" si="54"/>
        <v>15</v>
      </c>
      <c r="B708" s="1"/>
      <c r="C708" s="15" t="s">
        <v>301</v>
      </c>
      <c r="E708" s="2">
        <f>+[1]Summary!AG708</f>
        <v>0</v>
      </c>
      <c r="F708" s="2">
        <f>IF(Comparison!G708="",0,Comparison!G708)</f>
        <v>0</v>
      </c>
      <c r="G708" s="2">
        <f t="shared" si="51"/>
        <v>0</v>
      </c>
      <c r="H708" s="5"/>
      <c r="I708" s="115">
        <f>+'[2]Total Proposed Rate Y2 Full-GF'!AG708</f>
        <v>0</v>
      </c>
      <c r="J708" s="111">
        <f>IF(Comparison!I708="",0,Comparison!I708)</f>
        <v>0</v>
      </c>
      <c r="K708" s="2">
        <f t="shared" si="52"/>
        <v>0</v>
      </c>
      <c r="L708" s="5"/>
      <c r="P708" s="48"/>
    </row>
    <row r="709" spans="1:16" x14ac:dyDescent="0.2">
      <c r="A709" s="6">
        <f t="shared" si="54"/>
        <v>16</v>
      </c>
      <c r="B709" s="1"/>
      <c r="C709" s="15" t="s">
        <v>302</v>
      </c>
      <c r="E709" s="2">
        <f>+[1]Summary!AG709</f>
        <v>0</v>
      </c>
      <c r="F709" s="2">
        <f>IF(Comparison!G709="",0,Comparison!G709)</f>
        <v>0</v>
      </c>
      <c r="G709" s="2">
        <f t="shared" si="51"/>
        <v>0</v>
      </c>
      <c r="H709" s="5"/>
      <c r="I709" s="115">
        <f>+'[2]Total Proposed Rate Y2 Full-GF'!AG709</f>
        <v>0</v>
      </c>
      <c r="J709" s="111">
        <f>IF(Comparison!I709="",0,Comparison!I709)</f>
        <v>0</v>
      </c>
      <c r="K709" s="2">
        <f t="shared" si="52"/>
        <v>0</v>
      </c>
      <c r="L709" s="5"/>
      <c r="P709" s="48"/>
    </row>
    <row r="710" spans="1:16" x14ac:dyDescent="0.2">
      <c r="A710" s="6">
        <f t="shared" si="54"/>
        <v>17</v>
      </c>
      <c r="B710" s="1"/>
      <c r="C710" s="15" t="s">
        <v>316</v>
      </c>
      <c r="E710" s="2">
        <f>+[1]Summary!AG710</f>
        <v>0</v>
      </c>
      <c r="F710" s="2">
        <f>IF(Comparison!G710="",0,Comparison!G710)</f>
        <v>0</v>
      </c>
      <c r="G710" s="2">
        <f t="shared" si="51"/>
        <v>0</v>
      </c>
      <c r="H710" s="5"/>
      <c r="I710" s="115">
        <f>+'[2]Total Proposed Rate Y2 Full-GF'!AG710</f>
        <v>0</v>
      </c>
      <c r="J710" s="111">
        <f>IF(Comparison!I710="",0,Comparison!I710)</f>
        <v>0</v>
      </c>
      <c r="K710" s="2">
        <f t="shared" si="52"/>
        <v>0</v>
      </c>
      <c r="L710" s="5"/>
      <c r="P710" s="48"/>
    </row>
    <row r="711" spans="1:16" x14ac:dyDescent="0.2">
      <c r="A711" s="6">
        <f t="shared" si="54"/>
        <v>18</v>
      </c>
      <c r="B711" s="1"/>
      <c r="C711" s="15" t="s">
        <v>317</v>
      </c>
      <c r="E711" s="2">
        <f>+[1]Summary!AG711</f>
        <v>0</v>
      </c>
      <c r="F711" s="2">
        <f>IF(Comparison!G711="",0,Comparison!G711)</f>
        <v>0</v>
      </c>
      <c r="G711" s="2">
        <f t="shared" si="51"/>
        <v>0</v>
      </c>
      <c r="H711" s="5"/>
      <c r="I711" s="115">
        <f>+'[2]Total Proposed Rate Y2 Full-GF'!AG711</f>
        <v>0</v>
      </c>
      <c r="J711" s="111">
        <f>IF(Comparison!I711="",0,Comparison!I711)</f>
        <v>0</v>
      </c>
      <c r="K711" s="2">
        <f t="shared" si="52"/>
        <v>0</v>
      </c>
      <c r="L711" s="5"/>
      <c r="P711" s="48"/>
    </row>
    <row r="712" spans="1:16" x14ac:dyDescent="0.2">
      <c r="A712" s="6">
        <f t="shared" si="54"/>
        <v>19</v>
      </c>
      <c r="B712" s="1"/>
      <c r="C712" s="15" t="s">
        <v>318</v>
      </c>
      <c r="E712" s="2">
        <f>+[1]Summary!AG712</f>
        <v>0</v>
      </c>
      <c r="F712" s="2">
        <f>IF(Comparison!G712="",0,Comparison!G712)</f>
        <v>0</v>
      </c>
      <c r="G712" s="2">
        <f t="shared" si="51"/>
        <v>0</v>
      </c>
      <c r="H712" s="5"/>
      <c r="I712" s="115">
        <f>+'[2]Total Proposed Rate Y2 Full-GF'!AG712</f>
        <v>0</v>
      </c>
      <c r="J712" s="111">
        <f>IF(Comparison!I712="",0,Comparison!I712)</f>
        <v>0</v>
      </c>
      <c r="K712" s="2">
        <f t="shared" si="52"/>
        <v>0</v>
      </c>
      <c r="L712" s="5"/>
      <c r="P712" s="48"/>
    </row>
    <row r="713" spans="1:16" x14ac:dyDescent="0.2">
      <c r="A713" s="6">
        <f t="shared" si="54"/>
        <v>20</v>
      </c>
      <c r="B713" s="1"/>
      <c r="C713" s="15" t="s">
        <v>319</v>
      </c>
      <c r="E713" s="2">
        <f>+[1]Summary!AG713</f>
        <v>0</v>
      </c>
      <c r="F713" s="2">
        <f>IF(Comparison!G713="",0,Comparison!G713)</f>
        <v>0</v>
      </c>
      <c r="G713" s="2">
        <f t="shared" si="51"/>
        <v>0</v>
      </c>
      <c r="H713" s="5"/>
      <c r="I713" s="115">
        <f>+'[2]Total Proposed Rate Y2 Full-GF'!AG713</f>
        <v>0</v>
      </c>
      <c r="J713" s="111">
        <f>IF(Comparison!I713="",0,Comparison!I713)</f>
        <v>0</v>
      </c>
      <c r="K713" s="2">
        <f t="shared" si="52"/>
        <v>0</v>
      </c>
      <c r="L713" s="5"/>
      <c r="P713" s="48"/>
    </row>
    <row r="714" spans="1:16" x14ac:dyDescent="0.2">
      <c r="A714" s="6">
        <f t="shared" si="54"/>
        <v>21</v>
      </c>
      <c r="B714" s="1"/>
      <c r="C714" s="15" t="s">
        <v>24</v>
      </c>
      <c r="E714" s="2">
        <f>+[1]Summary!AG714</f>
        <v>0</v>
      </c>
      <c r="F714" s="2">
        <f>IF(Comparison!G714="",0,Comparison!G714)</f>
        <v>0</v>
      </c>
      <c r="G714" s="2">
        <f t="shared" si="51"/>
        <v>0</v>
      </c>
      <c r="H714" s="5"/>
      <c r="I714" s="115">
        <f>+'[2]Total Proposed Rate Y2 Full-GF'!AG714</f>
        <v>0</v>
      </c>
      <c r="J714" s="111">
        <f>IF(Comparison!I714="",0,Comparison!I714)</f>
        <v>0</v>
      </c>
      <c r="K714" s="2">
        <f t="shared" si="52"/>
        <v>0</v>
      </c>
      <c r="L714" s="5"/>
      <c r="P714" s="48"/>
    </row>
    <row r="715" spans="1:16" x14ac:dyDescent="0.2">
      <c r="A715" s="6">
        <f t="shared" si="54"/>
        <v>22</v>
      </c>
      <c r="B715" s="1"/>
      <c r="C715" s="15" t="s">
        <v>320</v>
      </c>
      <c r="E715" s="2">
        <f>+[1]Summary!AG715</f>
        <v>0</v>
      </c>
      <c r="F715" s="2">
        <f>IF(Comparison!G715="",0,Comparison!G715)</f>
        <v>0</v>
      </c>
      <c r="G715" s="2">
        <f t="shared" ref="G715:G778" si="55">+F715-E715</f>
        <v>0</v>
      </c>
      <c r="H715" s="5"/>
      <c r="I715" s="115">
        <f>+'[2]Total Proposed Rate Y2 Full-GF'!AG715</f>
        <v>0</v>
      </c>
      <c r="J715" s="111">
        <f>IF(Comparison!I715="",0,Comparison!I715)</f>
        <v>0</v>
      </c>
      <c r="K715" s="2">
        <f t="shared" si="52"/>
        <v>0</v>
      </c>
      <c r="L715" s="5"/>
      <c r="P715" s="48"/>
    </row>
    <row r="716" spans="1:16" x14ac:dyDescent="0.2">
      <c r="A716" s="6">
        <f t="shared" si="54"/>
        <v>23</v>
      </c>
      <c r="B716" s="1"/>
      <c r="C716" s="15" t="s">
        <v>313</v>
      </c>
      <c r="E716" s="2">
        <f>+[1]Summary!AG716</f>
        <v>0</v>
      </c>
      <c r="F716" s="2">
        <f>IF(Comparison!G716="",0,Comparison!G716)</f>
        <v>0</v>
      </c>
      <c r="G716" s="2">
        <f t="shared" si="55"/>
        <v>0</v>
      </c>
      <c r="H716" s="5"/>
      <c r="I716" s="115">
        <f>+'[2]Total Proposed Rate Y2 Full-GF'!AG716</f>
        <v>0</v>
      </c>
      <c r="J716" s="111">
        <f>IF(Comparison!I716="",0,Comparison!I716)</f>
        <v>0</v>
      </c>
      <c r="K716" s="2">
        <f t="shared" ref="K716:K779" si="56">+J716-I716</f>
        <v>0</v>
      </c>
      <c r="L716" s="5"/>
      <c r="P716" s="48"/>
    </row>
    <row r="717" spans="1:16" x14ac:dyDescent="0.2">
      <c r="A717" s="6">
        <f t="shared" si="54"/>
        <v>24</v>
      </c>
      <c r="B717" s="1"/>
      <c r="C717" s="15" t="s">
        <v>314</v>
      </c>
      <c r="E717" s="2">
        <f>+[1]Summary!AG717</f>
        <v>0</v>
      </c>
      <c r="F717" s="2">
        <f>IF(Comparison!G717="",0,Comparison!G717)</f>
        <v>0</v>
      </c>
      <c r="G717" s="2">
        <f t="shared" si="55"/>
        <v>0</v>
      </c>
      <c r="H717" s="5"/>
      <c r="I717" s="115">
        <f>+'[2]Total Proposed Rate Y2 Full-GF'!AG717</f>
        <v>0</v>
      </c>
      <c r="J717" s="111">
        <f>IF(Comparison!I717="",0,Comparison!I717)</f>
        <v>0</v>
      </c>
      <c r="K717" s="2">
        <f t="shared" si="56"/>
        <v>0</v>
      </c>
      <c r="L717" s="5"/>
      <c r="P717" s="48"/>
    </row>
    <row r="718" spans="1:16" x14ac:dyDescent="0.2">
      <c r="A718" s="6">
        <f t="shared" si="54"/>
        <v>25</v>
      </c>
      <c r="B718" s="1"/>
      <c r="C718" s="15" t="s">
        <v>315</v>
      </c>
      <c r="E718" s="2">
        <f>+[1]Summary!AG718</f>
        <v>0</v>
      </c>
      <c r="F718" s="2">
        <f>IF(Comparison!G718="",0,Comparison!G718)</f>
        <v>0</v>
      </c>
      <c r="G718" s="2">
        <f t="shared" si="55"/>
        <v>0</v>
      </c>
      <c r="H718" s="5"/>
      <c r="I718" s="115">
        <f>+'[2]Total Proposed Rate Y2 Full-GF'!AG718</f>
        <v>0</v>
      </c>
      <c r="J718" s="111">
        <f>IF(Comparison!I718="",0,Comparison!I718)</f>
        <v>0</v>
      </c>
      <c r="K718" s="2">
        <f t="shared" si="56"/>
        <v>0</v>
      </c>
      <c r="L718" s="5"/>
      <c r="P718" s="48"/>
    </row>
    <row r="719" spans="1:16" x14ac:dyDescent="0.2">
      <c r="A719" s="6">
        <f t="shared" si="54"/>
        <v>26</v>
      </c>
      <c r="B719" s="1"/>
      <c r="C719" s="15" t="s">
        <v>299</v>
      </c>
      <c r="E719" s="2">
        <f>+[1]Summary!AG719</f>
        <v>0</v>
      </c>
      <c r="F719" s="2">
        <f>IF(Comparison!G719="",0,Comparison!G719)</f>
        <v>0</v>
      </c>
      <c r="G719" s="2">
        <f t="shared" si="55"/>
        <v>0</v>
      </c>
      <c r="H719" s="5"/>
      <c r="I719" s="115">
        <f>+'[2]Total Proposed Rate Y2 Full-GF'!AG719</f>
        <v>0</v>
      </c>
      <c r="J719" s="111">
        <f>IF(Comparison!I719="",0,Comparison!I719)</f>
        <v>0</v>
      </c>
      <c r="K719" s="2">
        <f t="shared" si="56"/>
        <v>0</v>
      </c>
      <c r="L719" s="5"/>
      <c r="P719" s="48"/>
    </row>
    <row r="720" spans="1:16" x14ac:dyDescent="0.2">
      <c r="A720" s="6">
        <f t="shared" si="54"/>
        <v>27</v>
      </c>
      <c r="B720" s="1"/>
      <c r="C720" s="15" t="s">
        <v>300</v>
      </c>
      <c r="E720" s="2">
        <f>+[1]Summary!AG720</f>
        <v>0</v>
      </c>
      <c r="F720" s="2">
        <f>IF(Comparison!G720="",0,Comparison!G720)</f>
        <v>0</v>
      </c>
      <c r="G720" s="2">
        <f t="shared" si="55"/>
        <v>0</v>
      </c>
      <c r="H720" s="5"/>
      <c r="I720" s="115">
        <f>+'[2]Total Proposed Rate Y2 Full-GF'!AG720</f>
        <v>0</v>
      </c>
      <c r="J720" s="111">
        <f>IF(Comparison!I720="",0,Comparison!I720)</f>
        <v>0</v>
      </c>
      <c r="K720" s="2">
        <f t="shared" si="56"/>
        <v>0</v>
      </c>
      <c r="L720" s="5"/>
      <c r="P720" s="48"/>
    </row>
    <row r="721" spans="1:16" x14ac:dyDescent="0.2">
      <c r="A721" s="6">
        <f t="shared" si="54"/>
        <v>28</v>
      </c>
      <c r="B721" s="1"/>
      <c r="C721" s="15" t="s">
        <v>301</v>
      </c>
      <c r="E721" s="2">
        <f>+[1]Summary!AG721</f>
        <v>0</v>
      </c>
      <c r="F721" s="2">
        <f>IF(Comparison!G721="",0,Comparison!G721)</f>
        <v>0</v>
      </c>
      <c r="G721" s="2">
        <f t="shared" si="55"/>
        <v>0</v>
      </c>
      <c r="H721" s="5"/>
      <c r="I721" s="115">
        <f>+'[2]Total Proposed Rate Y2 Full-GF'!AG721</f>
        <v>0</v>
      </c>
      <c r="J721" s="111">
        <f>IF(Comparison!I721="",0,Comparison!I721)</f>
        <v>0</v>
      </c>
      <c r="K721" s="2">
        <f t="shared" si="56"/>
        <v>0</v>
      </c>
      <c r="L721" s="5"/>
      <c r="P721" s="48"/>
    </row>
    <row r="722" spans="1:16" x14ac:dyDescent="0.2">
      <c r="A722" s="6">
        <f t="shared" si="54"/>
        <v>29</v>
      </c>
      <c r="B722" s="1"/>
      <c r="C722" s="15" t="s">
        <v>302</v>
      </c>
      <c r="E722" s="2">
        <f>+[1]Summary!AG722</f>
        <v>0</v>
      </c>
      <c r="F722" s="2">
        <f>IF(Comparison!G722="",0,Comparison!G722)</f>
        <v>0</v>
      </c>
      <c r="G722" s="2">
        <f t="shared" si="55"/>
        <v>0</v>
      </c>
      <c r="H722" s="5"/>
      <c r="I722" s="115">
        <f>+'[2]Total Proposed Rate Y2 Full-GF'!AG722</f>
        <v>0</v>
      </c>
      <c r="J722" s="111">
        <f>IF(Comparison!I722="",0,Comparison!I722)</f>
        <v>0</v>
      </c>
      <c r="K722" s="2">
        <f t="shared" si="56"/>
        <v>0</v>
      </c>
      <c r="L722" s="5"/>
      <c r="P722" s="48"/>
    </row>
    <row r="723" spans="1:16" x14ac:dyDescent="0.2">
      <c r="A723" s="6">
        <f t="shared" si="54"/>
        <v>30</v>
      </c>
      <c r="B723" s="1"/>
      <c r="C723" s="15" t="s">
        <v>316</v>
      </c>
      <c r="E723" s="2">
        <f>+[1]Summary!AG723</f>
        <v>0</v>
      </c>
      <c r="F723" s="2">
        <f>IF(Comparison!G723="",0,Comparison!G723)</f>
        <v>0</v>
      </c>
      <c r="G723" s="2">
        <f t="shared" si="55"/>
        <v>0</v>
      </c>
      <c r="H723" s="5"/>
      <c r="I723" s="115">
        <f>+'[2]Total Proposed Rate Y2 Full-GF'!AG723</f>
        <v>0</v>
      </c>
      <c r="J723" s="111">
        <f>IF(Comparison!I723="",0,Comparison!I723)</f>
        <v>0</v>
      </c>
      <c r="K723" s="2">
        <f t="shared" si="56"/>
        <v>0</v>
      </c>
      <c r="L723" s="5"/>
      <c r="P723" s="48"/>
    </row>
    <row r="724" spans="1:16" x14ac:dyDescent="0.2">
      <c r="A724" s="6">
        <f t="shared" si="54"/>
        <v>31</v>
      </c>
      <c r="B724" s="1"/>
      <c r="C724" s="15" t="s">
        <v>317</v>
      </c>
      <c r="E724" s="2">
        <f>+[1]Summary!AG724</f>
        <v>0</v>
      </c>
      <c r="F724" s="2">
        <f>IF(Comparison!G724="",0,Comparison!G724)</f>
        <v>0</v>
      </c>
      <c r="G724" s="2">
        <f t="shared" si="55"/>
        <v>0</v>
      </c>
      <c r="H724" s="5"/>
      <c r="I724" s="115">
        <f>+'[2]Total Proposed Rate Y2 Full-GF'!AG724</f>
        <v>0</v>
      </c>
      <c r="J724" s="111">
        <f>IF(Comparison!I724="",0,Comparison!I724)</f>
        <v>0</v>
      </c>
      <c r="K724" s="2">
        <f t="shared" si="56"/>
        <v>0</v>
      </c>
      <c r="L724" s="5"/>
      <c r="P724" s="48"/>
    </row>
    <row r="725" spans="1:16" x14ac:dyDescent="0.2">
      <c r="A725" s="6">
        <f t="shared" si="54"/>
        <v>32</v>
      </c>
      <c r="B725" s="1"/>
      <c r="C725" s="15" t="s">
        <v>318</v>
      </c>
      <c r="E725" s="2">
        <f>+[1]Summary!AG725</f>
        <v>0</v>
      </c>
      <c r="F725" s="2">
        <f>IF(Comparison!G725="",0,Comparison!G725)</f>
        <v>0</v>
      </c>
      <c r="G725" s="2">
        <f t="shared" si="55"/>
        <v>0</v>
      </c>
      <c r="H725" s="5"/>
      <c r="I725" s="115">
        <f>+'[2]Total Proposed Rate Y2 Full-GF'!AG725</f>
        <v>0</v>
      </c>
      <c r="J725" s="111">
        <f>IF(Comparison!I725="",0,Comparison!I725)</f>
        <v>0</v>
      </c>
      <c r="K725" s="2">
        <f t="shared" si="56"/>
        <v>0</v>
      </c>
      <c r="L725" s="5"/>
      <c r="P725" s="48"/>
    </row>
    <row r="726" spans="1:16" x14ac:dyDescent="0.2">
      <c r="A726" s="6">
        <f t="shared" si="54"/>
        <v>33</v>
      </c>
      <c r="B726" s="1"/>
      <c r="C726" s="15" t="s">
        <v>319</v>
      </c>
      <c r="E726" s="2">
        <f>+[1]Summary!AG726</f>
        <v>0</v>
      </c>
      <c r="F726" s="2">
        <f>IF(Comparison!G726="",0,Comparison!G726)</f>
        <v>0</v>
      </c>
      <c r="G726" s="2">
        <f t="shared" si="55"/>
        <v>0</v>
      </c>
      <c r="H726" s="5"/>
      <c r="I726" s="115">
        <f>+'[2]Total Proposed Rate Y2 Full-GF'!AG726</f>
        <v>0</v>
      </c>
      <c r="J726" s="111">
        <f>IF(Comparison!I726="",0,Comparison!I726)</f>
        <v>0</v>
      </c>
      <c r="K726" s="2">
        <f t="shared" si="56"/>
        <v>0</v>
      </c>
      <c r="L726" s="5"/>
      <c r="P726" s="48"/>
    </row>
    <row r="727" spans="1:16" x14ac:dyDescent="0.2">
      <c r="A727" s="6">
        <f t="shared" si="54"/>
        <v>34</v>
      </c>
      <c r="B727" s="1"/>
      <c r="C727" s="14" t="s">
        <v>28</v>
      </c>
      <c r="E727" s="2">
        <f>+[1]Summary!AG727</f>
        <v>0</v>
      </c>
      <c r="F727" s="2">
        <f>IF(Comparison!G727="",0,Comparison!G727)</f>
        <v>0</v>
      </c>
      <c r="G727" s="2">
        <f t="shared" si="55"/>
        <v>0</v>
      </c>
      <c r="H727" s="5"/>
      <c r="I727" s="115">
        <f>+'[2]Total Proposed Rate Y2 Full-GF'!AG727</f>
        <v>0</v>
      </c>
      <c r="J727" s="111">
        <f>IF(Comparison!I727="",0,Comparison!I727)</f>
        <v>0</v>
      </c>
      <c r="K727" s="2">
        <f t="shared" si="56"/>
        <v>0</v>
      </c>
      <c r="L727" s="5"/>
      <c r="P727" s="48"/>
    </row>
    <row r="728" spans="1:16" x14ac:dyDescent="0.2">
      <c r="A728" s="6">
        <f t="shared" si="54"/>
        <v>35</v>
      </c>
      <c r="B728" s="1"/>
      <c r="C728" s="15" t="s">
        <v>308</v>
      </c>
      <c r="E728" s="2">
        <f>+[1]Summary!AG728</f>
        <v>0</v>
      </c>
      <c r="F728" s="2">
        <f>IF(Comparison!G728="",0,Comparison!G728)</f>
        <v>0</v>
      </c>
      <c r="G728" s="2">
        <f t="shared" si="55"/>
        <v>0</v>
      </c>
      <c r="H728" s="5"/>
      <c r="I728" s="115">
        <f>+'[2]Total Proposed Rate Y2 Full-GF'!AG728</f>
        <v>0</v>
      </c>
      <c r="J728" s="111">
        <f>IF(Comparison!I728="",0,Comparison!I728)</f>
        <v>0</v>
      </c>
      <c r="K728" s="2">
        <f t="shared" si="56"/>
        <v>0</v>
      </c>
      <c r="L728" s="5"/>
      <c r="P728" s="48"/>
    </row>
    <row r="729" spans="1:16" x14ac:dyDescent="0.2">
      <c r="A729" s="6">
        <f t="shared" si="54"/>
        <v>36</v>
      </c>
      <c r="B729" s="1"/>
      <c r="C729" s="15" t="s">
        <v>309</v>
      </c>
      <c r="E729" s="2">
        <f>+[1]Summary!AG729</f>
        <v>0</v>
      </c>
      <c r="F729" s="2">
        <f>IF(Comparison!G729="",0,Comparison!G729)</f>
        <v>0</v>
      </c>
      <c r="G729" s="2">
        <f t="shared" si="55"/>
        <v>0</v>
      </c>
      <c r="H729" s="5"/>
      <c r="I729" s="115">
        <f>+'[2]Total Proposed Rate Y2 Full-GF'!AG729</f>
        <v>0</v>
      </c>
      <c r="J729" s="111">
        <f>IF(Comparison!I729="",0,Comparison!I729)</f>
        <v>0</v>
      </c>
      <c r="K729" s="2">
        <f t="shared" si="56"/>
        <v>0</v>
      </c>
      <c r="L729" s="5"/>
      <c r="P729" s="48"/>
    </row>
    <row r="730" spans="1:16" x14ac:dyDescent="0.2">
      <c r="A730" s="6">
        <f t="shared" si="54"/>
        <v>37</v>
      </c>
      <c r="B730" s="1"/>
      <c r="C730" s="15" t="s">
        <v>310</v>
      </c>
      <c r="E730" s="2">
        <f>+[1]Summary!AG730</f>
        <v>0</v>
      </c>
      <c r="F730" s="2">
        <f>IF(Comparison!G730="",0,Comparison!G730)</f>
        <v>0</v>
      </c>
      <c r="G730" s="2">
        <f t="shared" si="55"/>
        <v>0</v>
      </c>
      <c r="H730" s="5"/>
      <c r="I730" s="115">
        <f>+'[2]Total Proposed Rate Y2 Full-GF'!AG730</f>
        <v>0</v>
      </c>
      <c r="J730" s="111">
        <f>IF(Comparison!I730="",0,Comparison!I730)</f>
        <v>0</v>
      </c>
      <c r="K730" s="2">
        <f t="shared" si="56"/>
        <v>0</v>
      </c>
      <c r="L730" s="5"/>
      <c r="P730" s="48"/>
    </row>
    <row r="731" spans="1:16" x14ac:dyDescent="0.2">
      <c r="A731" s="6">
        <f t="shared" si="54"/>
        <v>38</v>
      </c>
      <c r="B731" s="1"/>
      <c r="C731" s="15" t="s">
        <v>311</v>
      </c>
      <c r="E731" s="2">
        <f>+[1]Summary!AG731</f>
        <v>0</v>
      </c>
      <c r="F731" s="2">
        <f>IF(Comparison!G731="",0,Comparison!G731)</f>
        <v>0</v>
      </c>
      <c r="G731" s="2">
        <f t="shared" si="55"/>
        <v>0</v>
      </c>
      <c r="H731" s="5"/>
      <c r="I731" s="115">
        <f>+'[2]Total Proposed Rate Y2 Full-GF'!AG731</f>
        <v>0</v>
      </c>
      <c r="J731" s="111">
        <f>IF(Comparison!I731="",0,Comparison!I731)</f>
        <v>0</v>
      </c>
      <c r="K731" s="2">
        <f t="shared" si="56"/>
        <v>0</v>
      </c>
      <c r="L731" s="5"/>
      <c r="P731" s="48"/>
    </row>
    <row r="732" spans="1:16" x14ac:dyDescent="0.2">
      <c r="A732" s="6">
        <f t="shared" si="54"/>
        <v>39</v>
      </c>
      <c r="B732" s="1"/>
      <c r="C732" s="15"/>
      <c r="E732" s="2">
        <f>+[1]Summary!AG732</f>
        <v>0</v>
      </c>
      <c r="F732" s="2">
        <f>IF(Comparison!G732="",0,Comparison!G732)</f>
        <v>0</v>
      </c>
      <c r="G732" s="2">
        <f t="shared" si="55"/>
        <v>0</v>
      </c>
      <c r="H732" s="5"/>
      <c r="I732" s="115">
        <f>+'[2]Total Proposed Rate Y2 Full-GF'!AG732</f>
        <v>0</v>
      </c>
      <c r="J732" s="111">
        <f>IF(Comparison!I732="",0,Comparison!I732)</f>
        <v>0</v>
      </c>
      <c r="K732" s="2">
        <f t="shared" si="56"/>
        <v>0</v>
      </c>
      <c r="L732" s="5"/>
      <c r="P732" s="48"/>
    </row>
    <row r="733" spans="1:16" x14ac:dyDescent="0.2">
      <c r="A733" s="6"/>
      <c r="B733" s="1"/>
      <c r="C733" s="15"/>
      <c r="E733" s="2">
        <f>+[1]Summary!AG733</f>
        <v>0</v>
      </c>
      <c r="F733" s="2">
        <f>IF(Comparison!G733="",0,Comparison!G733)</f>
        <v>0</v>
      </c>
      <c r="G733" s="2">
        <f t="shared" si="55"/>
        <v>0</v>
      </c>
      <c r="H733" s="5"/>
      <c r="I733" s="115">
        <f>+'[2]Total Proposed Rate Y2 Full-GF'!AG733</f>
        <v>0</v>
      </c>
      <c r="J733" s="111">
        <f>IF(Comparison!I733="",0,Comparison!I733)</f>
        <v>0</v>
      </c>
      <c r="K733" s="2">
        <f t="shared" si="56"/>
        <v>0</v>
      </c>
      <c r="L733" s="5"/>
      <c r="P733" s="48"/>
    </row>
    <row r="734" spans="1:16" ht="10.5" x14ac:dyDescent="0.25">
      <c r="A734" s="6">
        <v>1</v>
      </c>
      <c r="B734" s="1"/>
      <c r="C734" s="12" t="s">
        <v>72</v>
      </c>
      <c r="E734" s="2">
        <f>+[1]Summary!AG734</f>
        <v>0</v>
      </c>
      <c r="F734" s="2">
        <f>IF(Comparison!G734="",0,Comparison!G734)</f>
        <v>0</v>
      </c>
      <c r="G734" s="2">
        <f t="shared" si="55"/>
        <v>0</v>
      </c>
      <c r="H734" s="5"/>
      <c r="I734" s="115">
        <f>+'[2]Total Proposed Rate Y2 Full-GF'!AG734</f>
        <v>0</v>
      </c>
      <c r="J734" s="111">
        <f>IF(Comparison!I734="",0,Comparison!I734)</f>
        <v>0</v>
      </c>
      <c r="K734" s="2">
        <f t="shared" si="56"/>
        <v>0</v>
      </c>
      <c r="L734" s="5"/>
      <c r="P734" s="48"/>
    </row>
    <row r="735" spans="1:16" x14ac:dyDescent="0.2">
      <c r="A735" s="6">
        <f t="shared" ref="A735:A772" si="57">+A734+1</f>
        <v>2</v>
      </c>
      <c r="B735" s="1"/>
      <c r="C735" s="1" t="s">
        <v>12</v>
      </c>
      <c r="E735" s="2">
        <f>+[1]Summary!AG735</f>
        <v>0</v>
      </c>
      <c r="F735" s="2">
        <f>IF(Comparison!G735="",0,Comparison!G735)</f>
        <v>0</v>
      </c>
      <c r="G735" s="2">
        <f t="shared" si="55"/>
        <v>0</v>
      </c>
      <c r="H735" s="5"/>
      <c r="I735" s="115">
        <f>+'[2]Total Proposed Rate Y2 Full-GF'!AG735</f>
        <v>0</v>
      </c>
      <c r="J735" s="111">
        <f>IF(Comparison!I735="",0,Comparison!I735)</f>
        <v>0</v>
      </c>
      <c r="K735" s="2">
        <f t="shared" si="56"/>
        <v>0</v>
      </c>
      <c r="L735" s="5"/>
      <c r="P735" s="48"/>
    </row>
    <row r="736" spans="1:16" x14ac:dyDescent="0.2">
      <c r="A736" s="6">
        <f t="shared" si="57"/>
        <v>3</v>
      </c>
      <c r="B736" s="1"/>
      <c r="C736" s="1" t="s">
        <v>14</v>
      </c>
      <c r="E736" s="2">
        <f>+[1]Summary!AG736</f>
        <v>0</v>
      </c>
      <c r="F736" s="2">
        <f>IF(Comparison!G736="",0,Comparison!G736)</f>
        <v>0</v>
      </c>
      <c r="G736" s="2">
        <f t="shared" si="55"/>
        <v>0</v>
      </c>
      <c r="H736" s="5"/>
      <c r="I736" s="115">
        <f>+'[2]Total Proposed Rate Y2 Full-GF'!AG736</f>
        <v>0</v>
      </c>
      <c r="J736" s="111">
        <f>IF(Comparison!I736="",0,Comparison!I736)</f>
        <v>0</v>
      </c>
      <c r="K736" s="2">
        <f t="shared" si="56"/>
        <v>0</v>
      </c>
      <c r="L736" s="5"/>
      <c r="P736" s="48"/>
    </row>
    <row r="737" spans="1:16" x14ac:dyDescent="0.2">
      <c r="A737" s="6">
        <f t="shared" si="57"/>
        <v>4</v>
      </c>
      <c r="B737" s="1"/>
      <c r="C737" s="42" t="s">
        <v>142</v>
      </c>
      <c r="E737" s="2">
        <f>+[1]Summary!AG737</f>
        <v>0</v>
      </c>
      <c r="F737" s="2">
        <f>IF(Comparison!G737="",0,Comparison!G737)</f>
        <v>0</v>
      </c>
      <c r="G737" s="2">
        <f t="shared" si="55"/>
        <v>0</v>
      </c>
      <c r="H737" s="5"/>
      <c r="I737" s="115">
        <f>+'[2]Total Proposed Rate Y2 Full-GF'!AG737</f>
        <v>0</v>
      </c>
      <c r="J737" s="111">
        <f>IF(Comparison!I737="",0,Comparison!I737)</f>
        <v>0</v>
      </c>
      <c r="K737" s="2">
        <f t="shared" si="56"/>
        <v>0</v>
      </c>
      <c r="L737" s="5"/>
      <c r="P737" s="48"/>
    </row>
    <row r="738" spans="1:16" x14ac:dyDescent="0.2">
      <c r="A738" s="6">
        <f t="shared" si="57"/>
        <v>5</v>
      </c>
      <c r="B738" s="1"/>
      <c r="C738" s="1" t="s">
        <v>17</v>
      </c>
      <c r="E738" s="2">
        <f>+[1]Summary!AG738</f>
        <v>0</v>
      </c>
      <c r="F738" s="2">
        <f>IF(Comparison!G738="",0,Comparison!G738)</f>
        <v>0</v>
      </c>
      <c r="G738" s="2">
        <f t="shared" si="55"/>
        <v>0</v>
      </c>
      <c r="H738" s="5"/>
      <c r="I738" s="115">
        <f>+'[2]Total Proposed Rate Y2 Full-GF'!AG738</f>
        <v>0</v>
      </c>
      <c r="J738" s="111">
        <f>IF(Comparison!I738="",0,Comparison!I738)</f>
        <v>0</v>
      </c>
      <c r="K738" s="2">
        <f t="shared" si="56"/>
        <v>0</v>
      </c>
      <c r="L738" s="5"/>
      <c r="P738" s="48"/>
    </row>
    <row r="739" spans="1:16" x14ac:dyDescent="0.2">
      <c r="A739" s="6">
        <f t="shared" si="57"/>
        <v>6</v>
      </c>
      <c r="B739" s="1"/>
      <c r="C739" s="1" t="s">
        <v>18</v>
      </c>
      <c r="E739" s="2">
        <f>+[1]Summary!AG739</f>
        <v>0</v>
      </c>
      <c r="F739" s="2">
        <f>IF(Comparison!G739="",0,Comparison!G739)</f>
        <v>0</v>
      </c>
      <c r="G739" s="2">
        <f t="shared" si="55"/>
        <v>0</v>
      </c>
      <c r="H739" s="5"/>
      <c r="I739" s="115">
        <f>+'[2]Total Proposed Rate Y2 Full-GF'!AG739</f>
        <v>0</v>
      </c>
      <c r="J739" s="111">
        <f>IF(Comparison!I739="",0,Comparison!I739)</f>
        <v>0</v>
      </c>
      <c r="K739" s="2">
        <f t="shared" si="56"/>
        <v>0</v>
      </c>
      <c r="L739" s="5"/>
      <c r="P739" s="48"/>
    </row>
    <row r="740" spans="1:16" x14ac:dyDescent="0.2">
      <c r="A740" s="6">
        <f t="shared" si="57"/>
        <v>7</v>
      </c>
      <c r="B740" s="1"/>
      <c r="C740" s="1" t="s">
        <v>19</v>
      </c>
      <c r="E740" s="2">
        <f>+[1]Summary!AG740</f>
        <v>0</v>
      </c>
      <c r="F740" s="2">
        <f>IF(Comparison!G740="",0,Comparison!G740)</f>
        <v>0</v>
      </c>
      <c r="G740" s="2">
        <f t="shared" si="55"/>
        <v>0</v>
      </c>
      <c r="H740" s="5"/>
      <c r="I740" s="115">
        <f>+'[2]Total Proposed Rate Y2 Full-GF'!AG740</f>
        <v>0</v>
      </c>
      <c r="J740" s="111">
        <f>IF(Comparison!I740="",0,Comparison!I740)</f>
        <v>0</v>
      </c>
      <c r="K740" s="2">
        <f t="shared" si="56"/>
        <v>0</v>
      </c>
      <c r="L740" s="5"/>
      <c r="P740" s="48"/>
    </row>
    <row r="741" spans="1:16" x14ac:dyDescent="0.2">
      <c r="A741" s="6">
        <f t="shared" si="57"/>
        <v>8</v>
      </c>
      <c r="B741" s="1"/>
      <c r="C741" s="1" t="s">
        <v>20</v>
      </c>
      <c r="E741" s="2">
        <f>+[1]Summary!AG741</f>
        <v>0</v>
      </c>
      <c r="F741" s="2">
        <f>IF(Comparison!G741="",0,Comparison!G741)</f>
        <v>0</v>
      </c>
      <c r="G741" s="2">
        <f t="shared" si="55"/>
        <v>0</v>
      </c>
      <c r="H741" s="5"/>
      <c r="I741" s="115">
        <f>+'[2]Total Proposed Rate Y2 Full-GF'!AG741</f>
        <v>0</v>
      </c>
      <c r="J741" s="111">
        <f>IF(Comparison!I741="",0,Comparison!I741)</f>
        <v>0</v>
      </c>
      <c r="K741" s="2">
        <f t="shared" si="56"/>
        <v>0</v>
      </c>
      <c r="L741" s="5"/>
      <c r="P741" s="48"/>
    </row>
    <row r="742" spans="1:16" x14ac:dyDescent="0.2">
      <c r="A742" s="6">
        <f t="shared" si="57"/>
        <v>9</v>
      </c>
      <c r="B742" s="1"/>
      <c r="C742" s="15" t="s">
        <v>312</v>
      </c>
      <c r="E742" s="2">
        <f>+[1]Summary!AG742</f>
        <v>0</v>
      </c>
      <c r="F742" s="2">
        <f>IF(Comparison!G742="",0,Comparison!G742)</f>
        <v>0</v>
      </c>
      <c r="G742" s="2">
        <f t="shared" si="55"/>
        <v>0</v>
      </c>
      <c r="H742" s="5"/>
      <c r="I742" s="115">
        <f>+'[2]Total Proposed Rate Y2 Full-GF'!AG742</f>
        <v>0</v>
      </c>
      <c r="J742" s="111">
        <f>IF(Comparison!I742="",0,Comparison!I742)</f>
        <v>0</v>
      </c>
      <c r="K742" s="2">
        <f t="shared" si="56"/>
        <v>0</v>
      </c>
      <c r="L742" s="5"/>
      <c r="P742" s="48"/>
    </row>
    <row r="743" spans="1:16" x14ac:dyDescent="0.2">
      <c r="A743" s="6">
        <f t="shared" si="57"/>
        <v>10</v>
      </c>
      <c r="B743" s="1"/>
      <c r="C743" s="15" t="s">
        <v>313</v>
      </c>
      <c r="E743" s="2">
        <f>+[1]Summary!AG743</f>
        <v>0</v>
      </c>
      <c r="F743" s="2">
        <f>IF(Comparison!G743="",0,Comparison!G743)</f>
        <v>0</v>
      </c>
      <c r="G743" s="2">
        <f t="shared" si="55"/>
        <v>0</v>
      </c>
      <c r="H743" s="5"/>
      <c r="I743" s="115">
        <f>+'[2]Total Proposed Rate Y2 Full-GF'!AG743</f>
        <v>0</v>
      </c>
      <c r="J743" s="111">
        <f>IF(Comparison!I743="",0,Comparison!I743)</f>
        <v>0</v>
      </c>
      <c r="K743" s="2">
        <f t="shared" si="56"/>
        <v>0</v>
      </c>
      <c r="L743" s="5"/>
      <c r="P743" s="48"/>
    </row>
    <row r="744" spans="1:16" x14ac:dyDescent="0.2">
      <c r="A744" s="6">
        <f t="shared" si="57"/>
        <v>11</v>
      </c>
      <c r="B744" s="1"/>
      <c r="C744" s="15" t="s">
        <v>314</v>
      </c>
      <c r="E744" s="2">
        <f>+[1]Summary!AG744</f>
        <v>0</v>
      </c>
      <c r="F744" s="2">
        <f>IF(Comparison!G744="",0,Comparison!G744)</f>
        <v>0</v>
      </c>
      <c r="G744" s="2">
        <f t="shared" si="55"/>
        <v>0</v>
      </c>
      <c r="H744" s="5"/>
      <c r="I744" s="115">
        <f>+'[2]Total Proposed Rate Y2 Full-GF'!AG744</f>
        <v>0</v>
      </c>
      <c r="J744" s="111">
        <f>IF(Comparison!I744="",0,Comparison!I744)</f>
        <v>0</v>
      </c>
      <c r="K744" s="2">
        <f t="shared" si="56"/>
        <v>0</v>
      </c>
      <c r="L744" s="5"/>
      <c r="P744" s="48"/>
    </row>
    <row r="745" spans="1:16" x14ac:dyDescent="0.2">
      <c r="A745" s="6">
        <f t="shared" si="57"/>
        <v>12</v>
      </c>
      <c r="B745" s="1"/>
      <c r="C745" s="15" t="s">
        <v>315</v>
      </c>
      <c r="E745" s="2">
        <f>+[1]Summary!AG745</f>
        <v>0</v>
      </c>
      <c r="F745" s="2">
        <f>IF(Comparison!G745="",0,Comparison!G745)</f>
        <v>0</v>
      </c>
      <c r="G745" s="2">
        <f t="shared" si="55"/>
        <v>0</v>
      </c>
      <c r="H745" s="5"/>
      <c r="I745" s="115">
        <f>+'[2]Total Proposed Rate Y2 Full-GF'!AG745</f>
        <v>0</v>
      </c>
      <c r="J745" s="111">
        <f>IF(Comparison!I745="",0,Comparison!I745)</f>
        <v>0</v>
      </c>
      <c r="K745" s="2">
        <f t="shared" si="56"/>
        <v>0</v>
      </c>
      <c r="L745" s="5"/>
      <c r="P745" s="48"/>
    </row>
    <row r="746" spans="1:16" x14ac:dyDescent="0.2">
      <c r="A746" s="6">
        <f t="shared" si="57"/>
        <v>13</v>
      </c>
      <c r="B746" s="1"/>
      <c r="C746" s="15" t="s">
        <v>299</v>
      </c>
      <c r="E746" s="2">
        <f>+[1]Summary!AG746</f>
        <v>0</v>
      </c>
      <c r="F746" s="2">
        <f>IF(Comparison!G746="",0,Comparison!G746)</f>
        <v>0</v>
      </c>
      <c r="G746" s="2">
        <f t="shared" si="55"/>
        <v>0</v>
      </c>
      <c r="H746" s="5"/>
      <c r="I746" s="115">
        <f>+'[2]Total Proposed Rate Y2 Full-GF'!AG746</f>
        <v>0</v>
      </c>
      <c r="J746" s="111">
        <f>IF(Comparison!I746="",0,Comparison!I746)</f>
        <v>0</v>
      </c>
      <c r="K746" s="2">
        <f t="shared" si="56"/>
        <v>0</v>
      </c>
      <c r="L746" s="5"/>
      <c r="P746" s="48"/>
    </row>
    <row r="747" spans="1:16" x14ac:dyDescent="0.2">
      <c r="A747" s="6">
        <f t="shared" si="57"/>
        <v>14</v>
      </c>
      <c r="B747" s="1"/>
      <c r="C747" s="15" t="s">
        <v>300</v>
      </c>
      <c r="E747" s="2">
        <f>+[1]Summary!AG747</f>
        <v>0</v>
      </c>
      <c r="F747" s="2">
        <f>IF(Comparison!G747="",0,Comparison!G747)</f>
        <v>0</v>
      </c>
      <c r="G747" s="2">
        <f t="shared" si="55"/>
        <v>0</v>
      </c>
      <c r="H747" s="5"/>
      <c r="I747" s="115">
        <f>+'[2]Total Proposed Rate Y2 Full-GF'!AG747</f>
        <v>0</v>
      </c>
      <c r="J747" s="111">
        <f>IF(Comparison!I747="",0,Comparison!I747)</f>
        <v>0</v>
      </c>
      <c r="K747" s="2">
        <f t="shared" si="56"/>
        <v>0</v>
      </c>
      <c r="L747" s="5"/>
      <c r="P747" s="48"/>
    </row>
    <row r="748" spans="1:16" x14ac:dyDescent="0.2">
      <c r="A748" s="6">
        <f t="shared" si="57"/>
        <v>15</v>
      </c>
      <c r="B748" s="1"/>
      <c r="C748" s="15" t="s">
        <v>301</v>
      </c>
      <c r="E748" s="2">
        <f>+[1]Summary!AG748</f>
        <v>0</v>
      </c>
      <c r="F748" s="2">
        <f>IF(Comparison!G748="",0,Comparison!G748)</f>
        <v>0</v>
      </c>
      <c r="G748" s="2">
        <f t="shared" si="55"/>
        <v>0</v>
      </c>
      <c r="H748" s="5"/>
      <c r="I748" s="115">
        <f>+'[2]Total Proposed Rate Y2 Full-GF'!AG748</f>
        <v>0</v>
      </c>
      <c r="J748" s="111">
        <f>IF(Comparison!I748="",0,Comparison!I748)</f>
        <v>0</v>
      </c>
      <c r="K748" s="2">
        <f t="shared" si="56"/>
        <v>0</v>
      </c>
      <c r="L748" s="5"/>
      <c r="P748" s="48"/>
    </row>
    <row r="749" spans="1:16" x14ac:dyDescent="0.2">
      <c r="A749" s="6">
        <f t="shared" si="57"/>
        <v>16</v>
      </c>
      <c r="B749" s="1"/>
      <c r="C749" s="15" t="s">
        <v>302</v>
      </c>
      <c r="E749" s="2">
        <f>+[1]Summary!AG749</f>
        <v>0</v>
      </c>
      <c r="F749" s="2">
        <f>IF(Comparison!G749="",0,Comparison!G749)</f>
        <v>0</v>
      </c>
      <c r="G749" s="2">
        <f t="shared" si="55"/>
        <v>0</v>
      </c>
      <c r="H749" s="5"/>
      <c r="I749" s="115">
        <f>+'[2]Total Proposed Rate Y2 Full-GF'!AG749</f>
        <v>0</v>
      </c>
      <c r="J749" s="111">
        <f>IF(Comparison!I749="",0,Comparison!I749)</f>
        <v>0</v>
      </c>
      <c r="K749" s="2">
        <f t="shared" si="56"/>
        <v>0</v>
      </c>
      <c r="L749" s="5"/>
      <c r="P749" s="48"/>
    </row>
    <row r="750" spans="1:16" x14ac:dyDescent="0.2">
      <c r="A750" s="6">
        <f t="shared" si="57"/>
        <v>17</v>
      </c>
      <c r="B750" s="1"/>
      <c r="C750" s="15" t="s">
        <v>316</v>
      </c>
      <c r="E750" s="2">
        <f>+[1]Summary!AG750</f>
        <v>0</v>
      </c>
      <c r="F750" s="2">
        <f>IF(Comparison!G750="",0,Comparison!G750)</f>
        <v>0</v>
      </c>
      <c r="G750" s="2">
        <f t="shared" si="55"/>
        <v>0</v>
      </c>
      <c r="H750" s="5"/>
      <c r="I750" s="115">
        <f>+'[2]Total Proposed Rate Y2 Full-GF'!AG750</f>
        <v>0</v>
      </c>
      <c r="J750" s="111">
        <f>IF(Comparison!I750="",0,Comparison!I750)</f>
        <v>0</v>
      </c>
      <c r="K750" s="2">
        <f t="shared" si="56"/>
        <v>0</v>
      </c>
      <c r="L750" s="5"/>
      <c r="P750" s="48"/>
    </row>
    <row r="751" spans="1:16" x14ac:dyDescent="0.2">
      <c r="A751" s="6">
        <f t="shared" si="57"/>
        <v>18</v>
      </c>
      <c r="B751" s="1"/>
      <c r="C751" s="15" t="s">
        <v>317</v>
      </c>
      <c r="E751" s="2">
        <f>+[1]Summary!AG751</f>
        <v>0</v>
      </c>
      <c r="F751" s="2">
        <f>IF(Comparison!G751="",0,Comparison!G751)</f>
        <v>0</v>
      </c>
      <c r="G751" s="2">
        <f t="shared" si="55"/>
        <v>0</v>
      </c>
      <c r="H751" s="5"/>
      <c r="I751" s="115">
        <f>+'[2]Total Proposed Rate Y2 Full-GF'!AG751</f>
        <v>0</v>
      </c>
      <c r="J751" s="111">
        <f>IF(Comparison!I751="",0,Comparison!I751)</f>
        <v>0</v>
      </c>
      <c r="K751" s="2">
        <f t="shared" si="56"/>
        <v>0</v>
      </c>
      <c r="L751" s="5"/>
      <c r="P751" s="48"/>
    </row>
    <row r="752" spans="1:16" x14ac:dyDescent="0.2">
      <c r="A752" s="6">
        <f t="shared" si="57"/>
        <v>19</v>
      </c>
      <c r="B752" s="1"/>
      <c r="C752" s="15" t="s">
        <v>318</v>
      </c>
      <c r="E752" s="2">
        <f>+[1]Summary!AG752</f>
        <v>0</v>
      </c>
      <c r="F752" s="2">
        <f>IF(Comparison!G752="",0,Comparison!G752)</f>
        <v>0</v>
      </c>
      <c r="G752" s="2">
        <f t="shared" si="55"/>
        <v>0</v>
      </c>
      <c r="H752" s="5"/>
      <c r="I752" s="115">
        <f>+'[2]Total Proposed Rate Y2 Full-GF'!AG752</f>
        <v>0</v>
      </c>
      <c r="J752" s="111">
        <f>IF(Comparison!I752="",0,Comparison!I752)</f>
        <v>0</v>
      </c>
      <c r="K752" s="2">
        <f t="shared" si="56"/>
        <v>0</v>
      </c>
      <c r="L752" s="5"/>
      <c r="P752" s="48"/>
    </row>
    <row r="753" spans="1:16" x14ac:dyDescent="0.2">
      <c r="A753" s="6">
        <f t="shared" si="57"/>
        <v>20</v>
      </c>
      <c r="B753" s="1"/>
      <c r="C753" s="15" t="s">
        <v>319</v>
      </c>
      <c r="E753" s="2">
        <f>+[1]Summary!AG753</f>
        <v>0</v>
      </c>
      <c r="F753" s="2">
        <f>IF(Comparison!G753="",0,Comparison!G753)</f>
        <v>0</v>
      </c>
      <c r="G753" s="2">
        <f t="shared" si="55"/>
        <v>0</v>
      </c>
      <c r="H753" s="5"/>
      <c r="I753" s="115">
        <f>+'[2]Total Proposed Rate Y2 Full-GF'!AG753</f>
        <v>0</v>
      </c>
      <c r="J753" s="111">
        <f>IF(Comparison!I753="",0,Comparison!I753)</f>
        <v>0</v>
      </c>
      <c r="K753" s="2">
        <f t="shared" si="56"/>
        <v>0</v>
      </c>
      <c r="L753" s="5"/>
      <c r="P753" s="48"/>
    </row>
    <row r="754" spans="1:16" x14ac:dyDescent="0.2">
      <c r="A754" s="6">
        <f t="shared" si="57"/>
        <v>21</v>
      </c>
      <c r="B754" s="1"/>
      <c r="C754" s="15" t="s">
        <v>24</v>
      </c>
      <c r="E754" s="2">
        <f>+[1]Summary!AG754</f>
        <v>0</v>
      </c>
      <c r="F754" s="2">
        <f>IF(Comparison!G754="",0,Comparison!G754)</f>
        <v>0</v>
      </c>
      <c r="G754" s="2">
        <f t="shared" si="55"/>
        <v>0</v>
      </c>
      <c r="H754" s="5"/>
      <c r="I754" s="115">
        <f>+'[2]Total Proposed Rate Y2 Full-GF'!AG754</f>
        <v>0</v>
      </c>
      <c r="J754" s="111">
        <f>IF(Comparison!I754="",0,Comparison!I754)</f>
        <v>0</v>
      </c>
      <c r="K754" s="2">
        <f t="shared" si="56"/>
        <v>0</v>
      </c>
      <c r="L754" s="5"/>
      <c r="P754" s="48"/>
    </row>
    <row r="755" spans="1:16" x14ac:dyDescent="0.2">
      <c r="A755" s="6">
        <f t="shared" si="57"/>
        <v>22</v>
      </c>
      <c r="B755" s="1"/>
      <c r="C755" s="15" t="s">
        <v>320</v>
      </c>
      <c r="E755" s="2">
        <f>+[1]Summary!AG755</f>
        <v>0</v>
      </c>
      <c r="F755" s="2">
        <f>IF(Comparison!G755="",0,Comparison!G755)</f>
        <v>0</v>
      </c>
      <c r="G755" s="2">
        <f t="shared" si="55"/>
        <v>0</v>
      </c>
      <c r="H755" s="5"/>
      <c r="I755" s="115">
        <f>+'[2]Total Proposed Rate Y2 Full-GF'!AG755</f>
        <v>0</v>
      </c>
      <c r="J755" s="111">
        <f>IF(Comparison!I755="",0,Comparison!I755)</f>
        <v>0</v>
      </c>
      <c r="K755" s="2">
        <f t="shared" si="56"/>
        <v>0</v>
      </c>
      <c r="L755" s="5"/>
      <c r="P755" s="48"/>
    </row>
    <row r="756" spans="1:16" x14ac:dyDescent="0.2">
      <c r="A756" s="6">
        <f t="shared" si="57"/>
        <v>23</v>
      </c>
      <c r="B756" s="1"/>
      <c r="C756" s="15" t="s">
        <v>313</v>
      </c>
      <c r="E756" s="2">
        <f>+[1]Summary!AG756</f>
        <v>0</v>
      </c>
      <c r="F756" s="2">
        <f>IF(Comparison!G756="",0,Comparison!G756)</f>
        <v>0</v>
      </c>
      <c r="G756" s="2">
        <f t="shared" si="55"/>
        <v>0</v>
      </c>
      <c r="H756" s="5"/>
      <c r="I756" s="115">
        <f>+'[2]Total Proposed Rate Y2 Full-GF'!AG756</f>
        <v>0</v>
      </c>
      <c r="J756" s="111">
        <f>IF(Comparison!I756="",0,Comparison!I756)</f>
        <v>0</v>
      </c>
      <c r="K756" s="2">
        <f t="shared" si="56"/>
        <v>0</v>
      </c>
      <c r="L756" s="5"/>
      <c r="P756" s="48"/>
    </row>
    <row r="757" spans="1:16" x14ac:dyDescent="0.2">
      <c r="A757" s="6">
        <f t="shared" si="57"/>
        <v>24</v>
      </c>
      <c r="B757" s="1"/>
      <c r="C757" s="15" t="s">
        <v>314</v>
      </c>
      <c r="E757" s="2">
        <f>+[1]Summary!AG757</f>
        <v>0</v>
      </c>
      <c r="F757" s="2">
        <f>IF(Comparison!G757="",0,Comparison!G757)</f>
        <v>0</v>
      </c>
      <c r="G757" s="2">
        <f t="shared" si="55"/>
        <v>0</v>
      </c>
      <c r="H757" s="5"/>
      <c r="I757" s="115">
        <f>+'[2]Total Proposed Rate Y2 Full-GF'!AG757</f>
        <v>0</v>
      </c>
      <c r="J757" s="111">
        <f>IF(Comparison!I757="",0,Comparison!I757)</f>
        <v>0</v>
      </c>
      <c r="K757" s="2">
        <f t="shared" si="56"/>
        <v>0</v>
      </c>
      <c r="L757" s="5"/>
      <c r="P757" s="48"/>
    </row>
    <row r="758" spans="1:16" x14ac:dyDescent="0.2">
      <c r="A758" s="6">
        <f t="shared" si="57"/>
        <v>25</v>
      </c>
      <c r="B758" s="1"/>
      <c r="C758" s="15" t="s">
        <v>315</v>
      </c>
      <c r="E758" s="2">
        <f>+[1]Summary!AG758</f>
        <v>0</v>
      </c>
      <c r="F758" s="2">
        <f>IF(Comparison!G758="",0,Comparison!G758)</f>
        <v>0</v>
      </c>
      <c r="G758" s="2">
        <f t="shared" si="55"/>
        <v>0</v>
      </c>
      <c r="H758" s="5"/>
      <c r="I758" s="115">
        <f>+'[2]Total Proposed Rate Y2 Full-GF'!AG758</f>
        <v>0</v>
      </c>
      <c r="J758" s="111">
        <f>IF(Comparison!I758="",0,Comparison!I758)</f>
        <v>0</v>
      </c>
      <c r="K758" s="2">
        <f t="shared" si="56"/>
        <v>0</v>
      </c>
      <c r="L758" s="5"/>
      <c r="P758" s="48"/>
    </row>
    <row r="759" spans="1:16" x14ac:dyDescent="0.2">
      <c r="A759" s="6">
        <f t="shared" si="57"/>
        <v>26</v>
      </c>
      <c r="B759" s="1"/>
      <c r="C759" s="15" t="s">
        <v>299</v>
      </c>
      <c r="E759" s="2">
        <f>+[1]Summary!AG759</f>
        <v>0</v>
      </c>
      <c r="F759" s="2">
        <f>IF(Comparison!G759="",0,Comparison!G759)</f>
        <v>0</v>
      </c>
      <c r="G759" s="2">
        <f t="shared" si="55"/>
        <v>0</v>
      </c>
      <c r="H759" s="5"/>
      <c r="I759" s="115">
        <f>+'[2]Total Proposed Rate Y2 Full-GF'!AG759</f>
        <v>0</v>
      </c>
      <c r="J759" s="111">
        <f>IF(Comparison!I759="",0,Comparison!I759)</f>
        <v>0</v>
      </c>
      <c r="K759" s="2">
        <f t="shared" si="56"/>
        <v>0</v>
      </c>
      <c r="L759" s="5"/>
      <c r="P759" s="48"/>
    </row>
    <row r="760" spans="1:16" x14ac:dyDescent="0.2">
      <c r="A760" s="6">
        <f t="shared" si="57"/>
        <v>27</v>
      </c>
      <c r="B760" s="1"/>
      <c r="C760" s="15" t="s">
        <v>300</v>
      </c>
      <c r="E760" s="2">
        <f>+[1]Summary!AG760</f>
        <v>0</v>
      </c>
      <c r="F760" s="2">
        <f>IF(Comparison!G760="",0,Comparison!G760)</f>
        <v>0</v>
      </c>
      <c r="G760" s="2">
        <f t="shared" si="55"/>
        <v>0</v>
      </c>
      <c r="H760" s="5"/>
      <c r="I760" s="115">
        <f>+'[2]Total Proposed Rate Y2 Full-GF'!AG760</f>
        <v>0</v>
      </c>
      <c r="J760" s="111">
        <f>IF(Comparison!I760="",0,Comparison!I760)</f>
        <v>0</v>
      </c>
      <c r="K760" s="2">
        <f t="shared" si="56"/>
        <v>0</v>
      </c>
      <c r="L760" s="5"/>
      <c r="P760" s="48"/>
    </row>
    <row r="761" spans="1:16" x14ac:dyDescent="0.2">
      <c r="A761" s="6">
        <f t="shared" si="57"/>
        <v>28</v>
      </c>
      <c r="B761" s="1"/>
      <c r="C761" s="15" t="s">
        <v>301</v>
      </c>
      <c r="E761" s="2">
        <f>+[1]Summary!AG761</f>
        <v>0</v>
      </c>
      <c r="F761" s="2">
        <f>IF(Comparison!G761="",0,Comparison!G761)</f>
        <v>0</v>
      </c>
      <c r="G761" s="2">
        <f t="shared" si="55"/>
        <v>0</v>
      </c>
      <c r="H761" s="5"/>
      <c r="I761" s="115">
        <f>+'[2]Total Proposed Rate Y2 Full-GF'!AG761</f>
        <v>0</v>
      </c>
      <c r="J761" s="111">
        <f>IF(Comparison!I761="",0,Comparison!I761)</f>
        <v>0</v>
      </c>
      <c r="K761" s="2">
        <f t="shared" si="56"/>
        <v>0</v>
      </c>
      <c r="L761" s="5"/>
      <c r="P761" s="48"/>
    </row>
    <row r="762" spans="1:16" x14ac:dyDescent="0.2">
      <c r="A762" s="6">
        <f t="shared" si="57"/>
        <v>29</v>
      </c>
      <c r="B762" s="1"/>
      <c r="C762" s="15" t="s">
        <v>302</v>
      </c>
      <c r="E762" s="2">
        <f>+[1]Summary!AG762</f>
        <v>0</v>
      </c>
      <c r="F762" s="2">
        <f>IF(Comparison!G762="",0,Comparison!G762)</f>
        <v>0</v>
      </c>
      <c r="G762" s="2">
        <f t="shared" si="55"/>
        <v>0</v>
      </c>
      <c r="H762" s="5"/>
      <c r="I762" s="115">
        <f>+'[2]Total Proposed Rate Y2 Full-GF'!AG762</f>
        <v>0</v>
      </c>
      <c r="J762" s="111">
        <f>IF(Comparison!I762="",0,Comparison!I762)</f>
        <v>0</v>
      </c>
      <c r="K762" s="2">
        <f t="shared" si="56"/>
        <v>0</v>
      </c>
      <c r="L762" s="5"/>
      <c r="P762" s="48"/>
    </row>
    <row r="763" spans="1:16" x14ac:dyDescent="0.2">
      <c r="A763" s="6">
        <f t="shared" si="57"/>
        <v>30</v>
      </c>
      <c r="B763" s="1"/>
      <c r="C763" s="15" t="s">
        <v>316</v>
      </c>
      <c r="E763" s="2">
        <f>+[1]Summary!AG763</f>
        <v>0</v>
      </c>
      <c r="F763" s="2">
        <f>IF(Comparison!G763="",0,Comparison!G763)</f>
        <v>0</v>
      </c>
      <c r="G763" s="2">
        <f t="shared" si="55"/>
        <v>0</v>
      </c>
      <c r="H763" s="5"/>
      <c r="I763" s="115">
        <f>+'[2]Total Proposed Rate Y2 Full-GF'!AG763</f>
        <v>0</v>
      </c>
      <c r="J763" s="111">
        <f>IF(Comparison!I763="",0,Comparison!I763)</f>
        <v>0</v>
      </c>
      <c r="K763" s="2">
        <f t="shared" si="56"/>
        <v>0</v>
      </c>
      <c r="L763" s="5"/>
      <c r="P763" s="48"/>
    </row>
    <row r="764" spans="1:16" x14ac:dyDescent="0.2">
      <c r="A764" s="6">
        <f t="shared" si="57"/>
        <v>31</v>
      </c>
      <c r="B764" s="1"/>
      <c r="C764" s="15" t="s">
        <v>317</v>
      </c>
      <c r="E764" s="2">
        <f>+[1]Summary!AG764</f>
        <v>0</v>
      </c>
      <c r="F764" s="2">
        <f>IF(Comparison!G764="",0,Comparison!G764)</f>
        <v>0</v>
      </c>
      <c r="G764" s="2">
        <f t="shared" si="55"/>
        <v>0</v>
      </c>
      <c r="H764" s="5"/>
      <c r="I764" s="115">
        <f>+'[2]Total Proposed Rate Y2 Full-GF'!AG764</f>
        <v>0</v>
      </c>
      <c r="J764" s="111">
        <f>IF(Comparison!I764="",0,Comparison!I764)</f>
        <v>0</v>
      </c>
      <c r="K764" s="2">
        <f t="shared" si="56"/>
        <v>0</v>
      </c>
      <c r="L764" s="5"/>
      <c r="P764" s="48"/>
    </row>
    <row r="765" spans="1:16" x14ac:dyDescent="0.2">
      <c r="A765" s="6">
        <f t="shared" si="57"/>
        <v>32</v>
      </c>
      <c r="B765" s="1"/>
      <c r="C765" s="15" t="s">
        <v>318</v>
      </c>
      <c r="E765" s="2">
        <f>+[1]Summary!AG765</f>
        <v>0</v>
      </c>
      <c r="F765" s="2">
        <f>IF(Comparison!G765="",0,Comparison!G765)</f>
        <v>0</v>
      </c>
      <c r="G765" s="2">
        <f t="shared" si="55"/>
        <v>0</v>
      </c>
      <c r="H765" s="5"/>
      <c r="I765" s="115">
        <f>+'[2]Total Proposed Rate Y2 Full-GF'!AG765</f>
        <v>0</v>
      </c>
      <c r="J765" s="111">
        <f>IF(Comparison!I765="",0,Comparison!I765)</f>
        <v>0</v>
      </c>
      <c r="K765" s="2">
        <f t="shared" si="56"/>
        <v>0</v>
      </c>
      <c r="L765" s="5"/>
      <c r="P765" s="48"/>
    </row>
    <row r="766" spans="1:16" x14ac:dyDescent="0.2">
      <c r="A766" s="6">
        <f t="shared" si="57"/>
        <v>33</v>
      </c>
      <c r="B766" s="1"/>
      <c r="C766" s="15" t="s">
        <v>319</v>
      </c>
      <c r="E766" s="2">
        <f>+[1]Summary!AG766</f>
        <v>0</v>
      </c>
      <c r="F766" s="2">
        <f>IF(Comparison!G766="",0,Comparison!G766)</f>
        <v>0</v>
      </c>
      <c r="G766" s="2">
        <f t="shared" si="55"/>
        <v>0</v>
      </c>
      <c r="H766" s="5"/>
      <c r="I766" s="115">
        <f>+'[2]Total Proposed Rate Y2 Full-GF'!AG766</f>
        <v>0</v>
      </c>
      <c r="J766" s="111">
        <f>IF(Comparison!I766="",0,Comparison!I766)</f>
        <v>0</v>
      </c>
      <c r="K766" s="2">
        <f t="shared" si="56"/>
        <v>0</v>
      </c>
      <c r="L766" s="5"/>
      <c r="P766" s="48"/>
    </row>
    <row r="767" spans="1:16" x14ac:dyDescent="0.2">
      <c r="A767" s="6">
        <f t="shared" si="57"/>
        <v>34</v>
      </c>
      <c r="B767" s="1"/>
      <c r="C767" s="14" t="s">
        <v>28</v>
      </c>
      <c r="E767" s="2">
        <f>+[1]Summary!AG767</f>
        <v>0</v>
      </c>
      <c r="F767" s="2">
        <f>IF(Comparison!G767="",0,Comparison!G767)</f>
        <v>0</v>
      </c>
      <c r="G767" s="2">
        <f t="shared" si="55"/>
        <v>0</v>
      </c>
      <c r="H767" s="5"/>
      <c r="I767" s="115">
        <f>+'[2]Total Proposed Rate Y2 Full-GF'!AG767</f>
        <v>0</v>
      </c>
      <c r="J767" s="111">
        <f>IF(Comparison!I767="",0,Comparison!I767)</f>
        <v>0</v>
      </c>
      <c r="K767" s="2">
        <f t="shared" si="56"/>
        <v>0</v>
      </c>
      <c r="L767" s="5"/>
      <c r="P767" s="48"/>
    </row>
    <row r="768" spans="1:16" x14ac:dyDescent="0.2">
      <c r="A768" s="6">
        <f t="shared" si="57"/>
        <v>35</v>
      </c>
      <c r="B768" s="1"/>
      <c r="C768" s="15" t="s">
        <v>308</v>
      </c>
      <c r="E768" s="2">
        <f>+[1]Summary!AG768</f>
        <v>0</v>
      </c>
      <c r="F768" s="2">
        <f>IF(Comparison!G768="",0,Comparison!G768)</f>
        <v>0</v>
      </c>
      <c r="G768" s="2">
        <f t="shared" si="55"/>
        <v>0</v>
      </c>
      <c r="H768" s="5"/>
      <c r="I768" s="115">
        <f>+'[2]Total Proposed Rate Y2 Full-GF'!AG768</f>
        <v>0</v>
      </c>
      <c r="J768" s="111">
        <f>IF(Comparison!I768="",0,Comparison!I768)</f>
        <v>0</v>
      </c>
      <c r="K768" s="2">
        <f t="shared" si="56"/>
        <v>0</v>
      </c>
      <c r="L768" s="5"/>
      <c r="P768" s="48"/>
    </row>
    <row r="769" spans="1:16" x14ac:dyDescent="0.2">
      <c r="A769" s="6">
        <f t="shared" si="57"/>
        <v>36</v>
      </c>
      <c r="B769" s="1"/>
      <c r="C769" s="15" t="s">
        <v>309</v>
      </c>
      <c r="E769" s="2">
        <f>+[1]Summary!AG769</f>
        <v>0</v>
      </c>
      <c r="F769" s="2">
        <f>IF(Comparison!G769="",0,Comparison!G769)</f>
        <v>0</v>
      </c>
      <c r="G769" s="2">
        <f t="shared" si="55"/>
        <v>0</v>
      </c>
      <c r="H769" s="5"/>
      <c r="I769" s="115">
        <f>+'[2]Total Proposed Rate Y2 Full-GF'!AG769</f>
        <v>0</v>
      </c>
      <c r="J769" s="111">
        <f>IF(Comparison!I769="",0,Comparison!I769)</f>
        <v>0</v>
      </c>
      <c r="K769" s="2">
        <f t="shared" si="56"/>
        <v>0</v>
      </c>
      <c r="L769" s="5"/>
      <c r="P769" s="48"/>
    </row>
    <row r="770" spans="1:16" x14ac:dyDescent="0.2">
      <c r="A770" s="6">
        <f t="shared" si="57"/>
        <v>37</v>
      </c>
      <c r="B770" s="1"/>
      <c r="C770" s="15" t="s">
        <v>310</v>
      </c>
      <c r="E770" s="2">
        <f>+[1]Summary!AG770</f>
        <v>0</v>
      </c>
      <c r="F770" s="2">
        <f>IF(Comparison!G770="",0,Comparison!G770)</f>
        <v>0</v>
      </c>
      <c r="G770" s="2">
        <f t="shared" si="55"/>
        <v>0</v>
      </c>
      <c r="H770" s="5"/>
      <c r="I770" s="115">
        <f>+'[2]Total Proposed Rate Y2 Full-GF'!AG770</f>
        <v>0</v>
      </c>
      <c r="J770" s="111">
        <f>IF(Comparison!I770="",0,Comparison!I770)</f>
        <v>0</v>
      </c>
      <c r="K770" s="2">
        <f t="shared" si="56"/>
        <v>0</v>
      </c>
      <c r="L770" s="5"/>
      <c r="P770" s="48"/>
    </row>
    <row r="771" spans="1:16" x14ac:dyDescent="0.2">
      <c r="A771" s="6">
        <f t="shared" si="57"/>
        <v>38</v>
      </c>
      <c r="B771" s="1"/>
      <c r="C771" s="15" t="s">
        <v>311</v>
      </c>
      <c r="E771" s="2">
        <f>+[1]Summary!AG771</f>
        <v>0</v>
      </c>
      <c r="F771" s="2">
        <f>IF(Comparison!G771="",0,Comparison!G771)</f>
        <v>0</v>
      </c>
      <c r="G771" s="2">
        <f t="shared" si="55"/>
        <v>0</v>
      </c>
      <c r="H771" s="5"/>
      <c r="I771" s="115">
        <f>+'[2]Total Proposed Rate Y2 Full-GF'!AG771</f>
        <v>0</v>
      </c>
      <c r="J771" s="111">
        <f>IF(Comparison!I771="",0,Comparison!I771)</f>
        <v>0</v>
      </c>
      <c r="K771" s="2">
        <f t="shared" si="56"/>
        <v>0</v>
      </c>
      <c r="L771" s="5"/>
      <c r="P771" s="48"/>
    </row>
    <row r="772" spans="1:16" x14ac:dyDescent="0.2">
      <c r="A772" s="6">
        <f t="shared" si="57"/>
        <v>39</v>
      </c>
      <c r="B772" s="1"/>
      <c r="C772" s="15"/>
      <c r="E772" s="2">
        <f>+[1]Summary!AG772</f>
        <v>0</v>
      </c>
      <c r="F772" s="2">
        <f>IF(Comparison!G772="",0,Comparison!G772)</f>
        <v>0</v>
      </c>
      <c r="G772" s="2">
        <f t="shared" si="55"/>
        <v>0</v>
      </c>
      <c r="H772" s="5"/>
      <c r="I772" s="115">
        <f>+'[2]Total Proposed Rate Y2 Full-GF'!AG772</f>
        <v>0</v>
      </c>
      <c r="J772" s="111">
        <f>IF(Comparison!I772="",0,Comparison!I772)</f>
        <v>0</v>
      </c>
      <c r="K772" s="2">
        <f t="shared" si="56"/>
        <v>0</v>
      </c>
      <c r="L772" s="5"/>
      <c r="P772" s="48"/>
    </row>
    <row r="773" spans="1:16" x14ac:dyDescent="0.2">
      <c r="A773" s="6"/>
      <c r="B773" s="1"/>
      <c r="C773" s="15"/>
      <c r="E773" s="2">
        <f>+[1]Summary!AG773</f>
        <v>0</v>
      </c>
      <c r="F773" s="2">
        <f>IF(Comparison!G773="",0,Comparison!G773)</f>
        <v>0</v>
      </c>
      <c r="G773" s="2">
        <f t="shared" si="55"/>
        <v>0</v>
      </c>
      <c r="H773" s="5"/>
      <c r="I773" s="115">
        <f>+'[2]Total Proposed Rate Y2 Full-GF'!AG773</f>
        <v>0</v>
      </c>
      <c r="J773" s="111">
        <f>IF(Comparison!I773="",0,Comparison!I773)</f>
        <v>0</v>
      </c>
      <c r="K773" s="2">
        <f t="shared" si="56"/>
        <v>0</v>
      </c>
      <c r="L773" s="5"/>
      <c r="P773" s="48"/>
    </row>
    <row r="774" spans="1:16" ht="10.5" x14ac:dyDescent="0.25">
      <c r="A774" s="6">
        <v>1</v>
      </c>
      <c r="B774" s="1"/>
      <c r="C774" s="12" t="s">
        <v>73</v>
      </c>
      <c r="E774" s="2">
        <f>+[1]Summary!AG774</f>
        <v>0</v>
      </c>
      <c r="F774" s="2">
        <f>IF(Comparison!G774="",0,Comparison!G774)</f>
        <v>0</v>
      </c>
      <c r="G774" s="2">
        <f t="shared" si="55"/>
        <v>0</v>
      </c>
      <c r="H774" s="5"/>
      <c r="I774" s="115">
        <f>+'[2]Total Proposed Rate Y2 Full-GF'!AG774</f>
        <v>0</v>
      </c>
      <c r="J774" s="111">
        <f>IF(Comparison!I774="",0,Comparison!I774)</f>
        <v>0</v>
      </c>
      <c r="K774" s="2">
        <f t="shared" si="56"/>
        <v>0</v>
      </c>
      <c r="L774" s="5"/>
      <c r="P774" s="48"/>
    </row>
    <row r="775" spans="1:16" x14ac:dyDescent="0.2">
      <c r="A775" s="6">
        <f t="shared" ref="A775:A812" si="58">+A774+1</f>
        <v>2</v>
      </c>
      <c r="B775" s="1"/>
      <c r="C775" s="1" t="s">
        <v>12</v>
      </c>
      <c r="E775" s="2">
        <f>+[1]Summary!AG775</f>
        <v>0</v>
      </c>
      <c r="F775" s="2">
        <f>IF(Comparison!G775="",0,Comparison!G775)</f>
        <v>0</v>
      </c>
      <c r="G775" s="2">
        <f t="shared" si="55"/>
        <v>0</v>
      </c>
      <c r="H775" s="5"/>
      <c r="I775" s="115">
        <f>+'[2]Total Proposed Rate Y2 Full-GF'!AG775</f>
        <v>0</v>
      </c>
      <c r="J775" s="111">
        <f>IF(Comparison!I775="",0,Comparison!I775)</f>
        <v>0</v>
      </c>
      <c r="K775" s="2">
        <f t="shared" si="56"/>
        <v>0</v>
      </c>
      <c r="L775" s="5"/>
      <c r="P775" s="48"/>
    </row>
    <row r="776" spans="1:16" x14ac:dyDescent="0.2">
      <c r="A776" s="6">
        <f t="shared" si="58"/>
        <v>3</v>
      </c>
      <c r="B776" s="1"/>
      <c r="C776" s="1" t="s">
        <v>14</v>
      </c>
      <c r="E776" s="2">
        <f>+[1]Summary!AG776</f>
        <v>0</v>
      </c>
      <c r="F776" s="2">
        <f>IF(Comparison!G776="",0,Comparison!G776)</f>
        <v>0</v>
      </c>
      <c r="G776" s="2">
        <f t="shared" si="55"/>
        <v>0</v>
      </c>
      <c r="H776" s="5"/>
      <c r="I776" s="115">
        <f>+'[2]Total Proposed Rate Y2 Full-GF'!AG776</f>
        <v>0</v>
      </c>
      <c r="J776" s="111">
        <f>IF(Comparison!I776="",0,Comparison!I776)</f>
        <v>0</v>
      </c>
      <c r="K776" s="2">
        <f t="shared" si="56"/>
        <v>0</v>
      </c>
      <c r="L776" s="5"/>
      <c r="P776" s="48"/>
    </row>
    <row r="777" spans="1:16" x14ac:dyDescent="0.2">
      <c r="A777" s="6">
        <f t="shared" si="58"/>
        <v>4</v>
      </c>
      <c r="B777" s="1"/>
      <c r="C777" s="42" t="s">
        <v>142</v>
      </c>
      <c r="E777" s="2">
        <f>+[1]Summary!AG777</f>
        <v>0</v>
      </c>
      <c r="F777" s="2">
        <f>IF(Comparison!G777="",0,Comparison!G777)</f>
        <v>0</v>
      </c>
      <c r="G777" s="2">
        <f t="shared" si="55"/>
        <v>0</v>
      </c>
      <c r="H777" s="5"/>
      <c r="I777" s="115">
        <f>+'[2]Total Proposed Rate Y2 Full-GF'!AG777</f>
        <v>0</v>
      </c>
      <c r="J777" s="111">
        <f>IF(Comparison!I777="",0,Comparison!I777)</f>
        <v>0</v>
      </c>
      <c r="K777" s="2">
        <f t="shared" si="56"/>
        <v>0</v>
      </c>
      <c r="L777" s="5"/>
      <c r="P777" s="48"/>
    </row>
    <row r="778" spans="1:16" x14ac:dyDescent="0.2">
      <c r="A778" s="6">
        <f t="shared" si="58"/>
        <v>5</v>
      </c>
      <c r="B778" s="1"/>
      <c r="C778" s="1" t="s">
        <v>17</v>
      </c>
      <c r="E778" s="2">
        <f>+[1]Summary!AG778</f>
        <v>0</v>
      </c>
      <c r="F778" s="2">
        <f>IF(Comparison!G778="",0,Comparison!G778)</f>
        <v>0</v>
      </c>
      <c r="G778" s="2">
        <f t="shared" si="55"/>
        <v>0</v>
      </c>
      <c r="H778" s="5"/>
      <c r="I778" s="115">
        <f>+'[2]Total Proposed Rate Y2 Full-GF'!AG778</f>
        <v>0</v>
      </c>
      <c r="J778" s="111">
        <f>IF(Comparison!I778="",0,Comparison!I778)</f>
        <v>0</v>
      </c>
      <c r="K778" s="2">
        <f t="shared" si="56"/>
        <v>0</v>
      </c>
      <c r="L778" s="5"/>
      <c r="P778" s="48"/>
    </row>
    <row r="779" spans="1:16" x14ac:dyDescent="0.2">
      <c r="A779" s="6">
        <f t="shared" si="58"/>
        <v>6</v>
      </c>
      <c r="B779" s="1"/>
      <c r="C779" s="1" t="s">
        <v>18</v>
      </c>
      <c r="E779" s="2">
        <f>+[1]Summary!AG779</f>
        <v>0</v>
      </c>
      <c r="F779" s="2">
        <f>IF(Comparison!G779="",0,Comparison!G779)</f>
        <v>0</v>
      </c>
      <c r="G779" s="2">
        <f t="shared" ref="G779:G842" si="59">+F779-E779</f>
        <v>0</v>
      </c>
      <c r="H779" s="5"/>
      <c r="I779" s="115">
        <f>+'[2]Total Proposed Rate Y2 Full-GF'!AG779</f>
        <v>0</v>
      </c>
      <c r="J779" s="111">
        <f>IF(Comparison!I779="",0,Comparison!I779)</f>
        <v>0</v>
      </c>
      <c r="K779" s="2">
        <f t="shared" si="56"/>
        <v>0</v>
      </c>
      <c r="L779" s="5"/>
      <c r="P779" s="48"/>
    </row>
    <row r="780" spans="1:16" x14ac:dyDescent="0.2">
      <c r="A780" s="6">
        <f t="shared" si="58"/>
        <v>7</v>
      </c>
      <c r="B780" s="1"/>
      <c r="C780" s="1" t="s">
        <v>19</v>
      </c>
      <c r="E780" s="2">
        <f>+[1]Summary!AG780</f>
        <v>0</v>
      </c>
      <c r="F780" s="2">
        <f>IF(Comparison!G780="",0,Comparison!G780)</f>
        <v>0</v>
      </c>
      <c r="G780" s="2">
        <f t="shared" si="59"/>
        <v>0</v>
      </c>
      <c r="H780" s="5"/>
      <c r="I780" s="115">
        <f>+'[2]Total Proposed Rate Y2 Full-GF'!AG780</f>
        <v>0</v>
      </c>
      <c r="J780" s="111">
        <f>IF(Comparison!I780="",0,Comparison!I780)</f>
        <v>0</v>
      </c>
      <c r="K780" s="2">
        <f t="shared" ref="K780:K843" si="60">+J780-I780</f>
        <v>0</v>
      </c>
      <c r="L780" s="5"/>
      <c r="P780" s="48"/>
    </row>
    <row r="781" spans="1:16" x14ac:dyDescent="0.2">
      <c r="A781" s="6">
        <f t="shared" si="58"/>
        <v>8</v>
      </c>
      <c r="B781" s="1"/>
      <c r="C781" s="1" t="s">
        <v>20</v>
      </c>
      <c r="E781" s="2">
        <f>+[1]Summary!AG781</f>
        <v>0</v>
      </c>
      <c r="F781" s="2">
        <f>IF(Comparison!G781="",0,Comparison!G781)</f>
        <v>0</v>
      </c>
      <c r="G781" s="2">
        <f t="shared" si="59"/>
        <v>0</v>
      </c>
      <c r="H781" s="5"/>
      <c r="I781" s="115">
        <f>+'[2]Total Proposed Rate Y2 Full-GF'!AG781</f>
        <v>0</v>
      </c>
      <c r="J781" s="111">
        <f>IF(Comparison!I781="",0,Comparison!I781)</f>
        <v>0</v>
      </c>
      <c r="K781" s="2">
        <f t="shared" si="60"/>
        <v>0</v>
      </c>
      <c r="L781" s="5"/>
      <c r="P781" s="48"/>
    </row>
    <row r="782" spans="1:16" x14ac:dyDescent="0.2">
      <c r="A782" s="6">
        <f t="shared" si="58"/>
        <v>9</v>
      </c>
      <c r="B782" s="1"/>
      <c r="C782" s="15" t="s">
        <v>61</v>
      </c>
      <c r="E782" s="2">
        <f>+[1]Summary!AG782</f>
        <v>0</v>
      </c>
      <c r="F782" s="2">
        <f>IF(Comparison!G782="",0,Comparison!G782)</f>
        <v>0</v>
      </c>
      <c r="G782" s="2">
        <f t="shared" si="59"/>
        <v>0</v>
      </c>
      <c r="H782" s="5"/>
      <c r="I782" s="115">
        <f>+'[2]Total Proposed Rate Y2 Full-GF'!AG782</f>
        <v>0</v>
      </c>
      <c r="J782" s="111">
        <f>IF(Comparison!I782="",0,Comparison!I782)</f>
        <v>0</v>
      </c>
      <c r="K782" s="2">
        <f t="shared" si="60"/>
        <v>0</v>
      </c>
      <c r="L782" s="5"/>
      <c r="P782" s="48"/>
    </row>
    <row r="783" spans="1:16" x14ac:dyDescent="0.2">
      <c r="A783" s="6">
        <f t="shared" si="58"/>
        <v>10</v>
      </c>
      <c r="B783" s="1"/>
      <c r="C783" s="15" t="s">
        <v>62</v>
      </c>
      <c r="E783" s="2">
        <f>+[1]Summary!AG783</f>
        <v>0</v>
      </c>
      <c r="F783" s="2">
        <f>IF(Comparison!G783="",0,Comparison!G783)</f>
        <v>0</v>
      </c>
      <c r="G783" s="2">
        <f t="shared" si="59"/>
        <v>0</v>
      </c>
      <c r="H783" s="5"/>
      <c r="I783" s="115">
        <f>+'[2]Total Proposed Rate Y2 Full-GF'!AG783</f>
        <v>0</v>
      </c>
      <c r="J783" s="111">
        <f>IF(Comparison!I783="",0,Comparison!I783)</f>
        <v>0</v>
      </c>
      <c r="K783" s="2">
        <f t="shared" si="60"/>
        <v>0</v>
      </c>
      <c r="L783" s="5"/>
      <c r="P783" s="48"/>
    </row>
    <row r="784" spans="1:16" x14ac:dyDescent="0.2">
      <c r="A784" s="6">
        <f t="shared" si="58"/>
        <v>11</v>
      </c>
      <c r="B784" s="1"/>
      <c r="C784" s="15" t="s">
        <v>63</v>
      </c>
      <c r="E784" s="2">
        <f>+[1]Summary!AG784</f>
        <v>0</v>
      </c>
      <c r="F784" s="2">
        <f>IF(Comparison!G784="",0,Comparison!G784)</f>
        <v>0</v>
      </c>
      <c r="G784" s="2">
        <f t="shared" si="59"/>
        <v>0</v>
      </c>
      <c r="H784" s="5"/>
      <c r="I784" s="115">
        <f>+'[2]Total Proposed Rate Y2 Full-GF'!AG784</f>
        <v>0</v>
      </c>
      <c r="J784" s="111">
        <f>IF(Comparison!I784="",0,Comparison!I784)</f>
        <v>0</v>
      </c>
      <c r="K784" s="2">
        <f t="shared" si="60"/>
        <v>0</v>
      </c>
      <c r="L784" s="5"/>
      <c r="P784" s="48"/>
    </row>
    <row r="785" spans="1:16" x14ac:dyDescent="0.2">
      <c r="A785" s="6">
        <f t="shared" si="58"/>
        <v>12</v>
      </c>
      <c r="B785" s="1"/>
      <c r="C785" s="15" t="s">
        <v>64</v>
      </c>
      <c r="E785" s="2">
        <f>+[1]Summary!AG785</f>
        <v>0</v>
      </c>
      <c r="F785" s="2">
        <f>IF(Comparison!G785="",0,Comparison!G785)</f>
        <v>0</v>
      </c>
      <c r="G785" s="2">
        <f t="shared" si="59"/>
        <v>0</v>
      </c>
      <c r="H785" s="5"/>
      <c r="I785" s="115">
        <f>+'[2]Total Proposed Rate Y2 Full-GF'!AG785</f>
        <v>0</v>
      </c>
      <c r="J785" s="111">
        <f>IF(Comparison!I785="",0,Comparison!I785)</f>
        <v>0</v>
      </c>
      <c r="K785" s="2">
        <f t="shared" si="60"/>
        <v>0</v>
      </c>
      <c r="L785" s="5"/>
      <c r="P785" s="48"/>
    </row>
    <row r="786" spans="1:16" x14ac:dyDescent="0.2">
      <c r="A786" s="6">
        <f t="shared" si="58"/>
        <v>13</v>
      </c>
      <c r="B786" s="1"/>
      <c r="C786" s="15" t="s">
        <v>299</v>
      </c>
      <c r="E786" s="2">
        <f>+[1]Summary!AG786</f>
        <v>0</v>
      </c>
      <c r="F786" s="2">
        <f>IF(Comparison!G786="",0,Comparison!G786)</f>
        <v>0</v>
      </c>
      <c r="G786" s="2">
        <f t="shared" si="59"/>
        <v>0</v>
      </c>
      <c r="H786" s="5"/>
      <c r="I786" s="115">
        <f>+'[2]Total Proposed Rate Y2 Full-GF'!AG786</f>
        <v>0</v>
      </c>
      <c r="J786" s="111">
        <f>IF(Comparison!I786="",0,Comparison!I786)</f>
        <v>0</v>
      </c>
      <c r="K786" s="2">
        <f t="shared" si="60"/>
        <v>0</v>
      </c>
      <c r="L786" s="5"/>
      <c r="P786" s="48"/>
    </row>
    <row r="787" spans="1:16" x14ac:dyDescent="0.2">
      <c r="A787" s="6">
        <f t="shared" si="58"/>
        <v>14</v>
      </c>
      <c r="B787" s="1"/>
      <c r="C787" s="15" t="s">
        <v>300</v>
      </c>
      <c r="E787" s="2">
        <f>+[1]Summary!AG787</f>
        <v>0</v>
      </c>
      <c r="F787" s="2">
        <f>IF(Comparison!G787="",0,Comparison!G787)</f>
        <v>0</v>
      </c>
      <c r="G787" s="2">
        <f t="shared" si="59"/>
        <v>0</v>
      </c>
      <c r="H787" s="5"/>
      <c r="I787" s="115">
        <f>+'[2]Total Proposed Rate Y2 Full-GF'!AG787</f>
        <v>0</v>
      </c>
      <c r="J787" s="111">
        <f>IF(Comparison!I787="",0,Comparison!I787)</f>
        <v>0</v>
      </c>
      <c r="K787" s="2">
        <f t="shared" si="60"/>
        <v>0</v>
      </c>
      <c r="L787" s="5"/>
      <c r="P787" s="48"/>
    </row>
    <row r="788" spans="1:16" x14ac:dyDescent="0.2">
      <c r="A788" s="6">
        <f t="shared" si="58"/>
        <v>15</v>
      </c>
      <c r="B788" s="1"/>
      <c r="C788" s="15" t="s">
        <v>301</v>
      </c>
      <c r="E788" s="2">
        <f>+[1]Summary!AG788</f>
        <v>0</v>
      </c>
      <c r="F788" s="2">
        <f>IF(Comparison!G788="",0,Comparison!G788)</f>
        <v>0</v>
      </c>
      <c r="G788" s="2">
        <f t="shared" si="59"/>
        <v>0</v>
      </c>
      <c r="H788" s="5"/>
      <c r="I788" s="115">
        <f>+'[2]Total Proposed Rate Y2 Full-GF'!AG788</f>
        <v>0</v>
      </c>
      <c r="J788" s="111">
        <f>IF(Comparison!I788="",0,Comparison!I788)</f>
        <v>0</v>
      </c>
      <c r="K788" s="2">
        <f t="shared" si="60"/>
        <v>0</v>
      </c>
      <c r="L788" s="5"/>
      <c r="P788" s="48"/>
    </row>
    <row r="789" spans="1:16" x14ac:dyDescent="0.2">
      <c r="A789" s="6">
        <f t="shared" si="58"/>
        <v>16</v>
      </c>
      <c r="B789" s="1"/>
      <c r="C789" s="15" t="s">
        <v>302</v>
      </c>
      <c r="E789" s="2">
        <f>+[1]Summary!AG789</f>
        <v>0</v>
      </c>
      <c r="F789" s="2">
        <f>IF(Comparison!G789="",0,Comparison!G789)</f>
        <v>0</v>
      </c>
      <c r="G789" s="2">
        <f t="shared" si="59"/>
        <v>0</v>
      </c>
      <c r="H789" s="5"/>
      <c r="I789" s="115">
        <f>+'[2]Total Proposed Rate Y2 Full-GF'!AG789</f>
        <v>0</v>
      </c>
      <c r="J789" s="111">
        <f>IF(Comparison!I789="",0,Comparison!I789)</f>
        <v>0</v>
      </c>
      <c r="K789" s="2">
        <f t="shared" si="60"/>
        <v>0</v>
      </c>
      <c r="L789" s="5"/>
      <c r="P789" s="48"/>
    </row>
    <row r="790" spans="1:16" x14ac:dyDescent="0.2">
      <c r="A790" s="6">
        <f t="shared" si="58"/>
        <v>17</v>
      </c>
      <c r="B790" s="1"/>
      <c r="C790" s="15" t="s">
        <v>65</v>
      </c>
      <c r="E790" s="2">
        <f>+[1]Summary!AG790</f>
        <v>0</v>
      </c>
      <c r="F790" s="2">
        <f>IF(Comparison!G790="",0,Comparison!G790)</f>
        <v>0</v>
      </c>
      <c r="G790" s="2">
        <f t="shared" si="59"/>
        <v>0</v>
      </c>
      <c r="H790" s="5"/>
      <c r="I790" s="115">
        <f>+'[2]Total Proposed Rate Y2 Full-GF'!AG790</f>
        <v>0</v>
      </c>
      <c r="J790" s="111">
        <f>IF(Comparison!I790="",0,Comparison!I790)</f>
        <v>0</v>
      </c>
      <c r="K790" s="2">
        <f t="shared" si="60"/>
        <v>0</v>
      </c>
      <c r="L790" s="5"/>
      <c r="P790" s="48"/>
    </row>
    <row r="791" spans="1:16" x14ac:dyDescent="0.2">
      <c r="A791" s="6">
        <f t="shared" si="58"/>
        <v>18</v>
      </c>
      <c r="B791" s="1"/>
      <c r="C791" s="15" t="s">
        <v>66</v>
      </c>
      <c r="E791" s="2">
        <f>+[1]Summary!AG791</f>
        <v>0</v>
      </c>
      <c r="F791" s="2">
        <f>IF(Comparison!G791="",0,Comparison!G791)</f>
        <v>0</v>
      </c>
      <c r="G791" s="2">
        <f t="shared" si="59"/>
        <v>0</v>
      </c>
      <c r="H791" s="5"/>
      <c r="I791" s="115">
        <f>+'[2]Total Proposed Rate Y2 Full-GF'!AG791</f>
        <v>0</v>
      </c>
      <c r="J791" s="111">
        <f>IF(Comparison!I791="",0,Comparison!I791)</f>
        <v>0</v>
      </c>
      <c r="K791" s="2">
        <f t="shared" si="60"/>
        <v>0</v>
      </c>
      <c r="L791" s="5"/>
      <c r="P791" s="48"/>
    </row>
    <row r="792" spans="1:16" x14ac:dyDescent="0.2">
      <c r="A792" s="6">
        <f t="shared" si="58"/>
        <v>19</v>
      </c>
      <c r="B792" s="1"/>
      <c r="C792" s="15" t="s">
        <v>67</v>
      </c>
      <c r="E792" s="2">
        <f>+[1]Summary!AG792</f>
        <v>0</v>
      </c>
      <c r="F792" s="2">
        <f>IF(Comparison!G792="",0,Comparison!G792)</f>
        <v>0</v>
      </c>
      <c r="G792" s="2">
        <f t="shared" si="59"/>
        <v>0</v>
      </c>
      <c r="H792" s="5"/>
      <c r="I792" s="115">
        <f>+'[2]Total Proposed Rate Y2 Full-GF'!AG792</f>
        <v>0</v>
      </c>
      <c r="J792" s="111">
        <f>IF(Comparison!I792="",0,Comparison!I792)</f>
        <v>0</v>
      </c>
      <c r="K792" s="2">
        <f t="shared" si="60"/>
        <v>0</v>
      </c>
      <c r="L792" s="5"/>
      <c r="P792" s="48"/>
    </row>
    <row r="793" spans="1:16" x14ac:dyDescent="0.2">
      <c r="A793" s="6">
        <f t="shared" si="58"/>
        <v>20</v>
      </c>
      <c r="B793" s="1"/>
      <c r="C793" s="15" t="s">
        <v>68</v>
      </c>
      <c r="E793" s="2">
        <f>+[1]Summary!AG793</f>
        <v>0</v>
      </c>
      <c r="F793" s="2">
        <f>IF(Comparison!G793="",0,Comparison!G793)</f>
        <v>0</v>
      </c>
      <c r="G793" s="2">
        <f t="shared" si="59"/>
        <v>0</v>
      </c>
      <c r="H793" s="5"/>
      <c r="I793" s="115">
        <f>+'[2]Total Proposed Rate Y2 Full-GF'!AG793</f>
        <v>0</v>
      </c>
      <c r="J793" s="111">
        <f>IF(Comparison!I793="",0,Comparison!I793)</f>
        <v>0</v>
      </c>
      <c r="K793" s="2">
        <f t="shared" si="60"/>
        <v>0</v>
      </c>
      <c r="L793" s="5"/>
      <c r="P793" s="48"/>
    </row>
    <row r="794" spans="1:16" x14ac:dyDescent="0.2">
      <c r="A794" s="6">
        <f t="shared" si="58"/>
        <v>21</v>
      </c>
      <c r="B794" s="1"/>
      <c r="C794" s="15" t="s">
        <v>24</v>
      </c>
      <c r="E794" s="2">
        <f>+[1]Summary!AG794</f>
        <v>0</v>
      </c>
      <c r="F794" s="2">
        <f>IF(Comparison!G794="",0,Comparison!G794)</f>
        <v>0</v>
      </c>
      <c r="G794" s="2">
        <f t="shared" si="59"/>
        <v>0</v>
      </c>
      <c r="H794" s="5"/>
      <c r="I794" s="115">
        <f>+'[2]Total Proposed Rate Y2 Full-GF'!AG794</f>
        <v>0</v>
      </c>
      <c r="J794" s="111">
        <f>IF(Comparison!I794="",0,Comparison!I794)</f>
        <v>0</v>
      </c>
      <c r="K794" s="2">
        <f t="shared" si="60"/>
        <v>0</v>
      </c>
      <c r="L794" s="5"/>
      <c r="P794" s="48"/>
    </row>
    <row r="795" spans="1:16" x14ac:dyDescent="0.2">
      <c r="A795" s="6">
        <f t="shared" si="58"/>
        <v>22</v>
      </c>
      <c r="B795" s="1"/>
      <c r="C795" s="15" t="s">
        <v>61</v>
      </c>
      <c r="E795" s="2">
        <f>+[1]Summary!AG795</f>
        <v>0</v>
      </c>
      <c r="F795" s="2">
        <f>IF(Comparison!G795="",0,Comparison!G795)</f>
        <v>0</v>
      </c>
      <c r="G795" s="2">
        <f t="shared" si="59"/>
        <v>0</v>
      </c>
      <c r="H795" s="5"/>
      <c r="I795" s="115">
        <f>+'[2]Total Proposed Rate Y2 Full-GF'!AG795</f>
        <v>0</v>
      </c>
      <c r="J795" s="111">
        <f>IF(Comparison!I795="",0,Comparison!I795)</f>
        <v>0</v>
      </c>
      <c r="K795" s="2">
        <f t="shared" si="60"/>
        <v>0</v>
      </c>
      <c r="L795" s="5"/>
      <c r="P795" s="48"/>
    </row>
    <row r="796" spans="1:16" x14ac:dyDescent="0.2">
      <c r="A796" s="6">
        <f t="shared" si="58"/>
        <v>23</v>
      </c>
      <c r="B796" s="1"/>
      <c r="C796" s="15" t="s">
        <v>62</v>
      </c>
      <c r="E796" s="2">
        <f>+[1]Summary!AG796</f>
        <v>0</v>
      </c>
      <c r="F796" s="2">
        <f>IF(Comparison!G796="",0,Comparison!G796)</f>
        <v>0</v>
      </c>
      <c r="G796" s="2">
        <f t="shared" si="59"/>
        <v>0</v>
      </c>
      <c r="H796" s="5"/>
      <c r="I796" s="115">
        <f>+'[2]Total Proposed Rate Y2 Full-GF'!AG796</f>
        <v>0</v>
      </c>
      <c r="J796" s="111">
        <f>IF(Comparison!I796="",0,Comparison!I796)</f>
        <v>0</v>
      </c>
      <c r="K796" s="2">
        <f t="shared" si="60"/>
        <v>0</v>
      </c>
      <c r="L796" s="5"/>
      <c r="P796" s="48"/>
    </row>
    <row r="797" spans="1:16" x14ac:dyDescent="0.2">
      <c r="A797" s="6">
        <f t="shared" si="58"/>
        <v>24</v>
      </c>
      <c r="B797" s="1"/>
      <c r="C797" s="15" t="s">
        <v>63</v>
      </c>
      <c r="E797" s="2">
        <f>+[1]Summary!AG797</f>
        <v>0</v>
      </c>
      <c r="F797" s="2">
        <f>IF(Comparison!G797="",0,Comparison!G797)</f>
        <v>0</v>
      </c>
      <c r="G797" s="2">
        <f t="shared" si="59"/>
        <v>0</v>
      </c>
      <c r="H797" s="5"/>
      <c r="I797" s="115">
        <f>+'[2]Total Proposed Rate Y2 Full-GF'!AG797</f>
        <v>0</v>
      </c>
      <c r="J797" s="111">
        <f>IF(Comparison!I797="",0,Comparison!I797)</f>
        <v>0</v>
      </c>
      <c r="K797" s="2">
        <f t="shared" si="60"/>
        <v>0</v>
      </c>
      <c r="L797" s="5"/>
      <c r="P797" s="48"/>
    </row>
    <row r="798" spans="1:16" x14ac:dyDescent="0.2">
      <c r="A798" s="6">
        <f t="shared" si="58"/>
        <v>25</v>
      </c>
      <c r="B798" s="1"/>
      <c r="C798" s="15" t="s">
        <v>64</v>
      </c>
      <c r="E798" s="2">
        <f>+[1]Summary!AG798</f>
        <v>0</v>
      </c>
      <c r="F798" s="2">
        <f>IF(Comparison!G798="",0,Comparison!G798)</f>
        <v>0</v>
      </c>
      <c r="G798" s="2">
        <f t="shared" si="59"/>
        <v>0</v>
      </c>
      <c r="H798" s="5"/>
      <c r="I798" s="115">
        <f>+'[2]Total Proposed Rate Y2 Full-GF'!AG798</f>
        <v>0</v>
      </c>
      <c r="J798" s="111">
        <f>IF(Comparison!I798="",0,Comparison!I798)</f>
        <v>0</v>
      </c>
      <c r="K798" s="2">
        <f t="shared" si="60"/>
        <v>0</v>
      </c>
      <c r="L798" s="5"/>
      <c r="P798" s="48"/>
    </row>
    <row r="799" spans="1:16" x14ac:dyDescent="0.2">
      <c r="A799" s="6">
        <f t="shared" si="58"/>
        <v>26</v>
      </c>
      <c r="B799" s="1"/>
      <c r="C799" s="15" t="s">
        <v>299</v>
      </c>
      <c r="E799" s="2">
        <f>+[1]Summary!AG799</f>
        <v>0</v>
      </c>
      <c r="F799" s="2">
        <f>IF(Comparison!G799="",0,Comparison!G799)</f>
        <v>0</v>
      </c>
      <c r="G799" s="2">
        <f t="shared" si="59"/>
        <v>0</v>
      </c>
      <c r="H799" s="5"/>
      <c r="I799" s="115">
        <f>+'[2]Total Proposed Rate Y2 Full-GF'!AG799</f>
        <v>0</v>
      </c>
      <c r="J799" s="111">
        <f>IF(Comparison!I799="",0,Comparison!I799)</f>
        <v>0</v>
      </c>
      <c r="K799" s="2">
        <f t="shared" si="60"/>
        <v>0</v>
      </c>
      <c r="L799" s="5"/>
      <c r="P799" s="48"/>
    </row>
    <row r="800" spans="1:16" x14ac:dyDescent="0.2">
      <c r="A800" s="6">
        <f t="shared" si="58"/>
        <v>27</v>
      </c>
      <c r="B800" s="1"/>
      <c r="C800" s="15" t="s">
        <v>300</v>
      </c>
      <c r="E800" s="2">
        <f>+[1]Summary!AG800</f>
        <v>0</v>
      </c>
      <c r="F800" s="2">
        <f>IF(Comparison!G800="",0,Comparison!G800)</f>
        <v>0</v>
      </c>
      <c r="G800" s="2">
        <f t="shared" si="59"/>
        <v>0</v>
      </c>
      <c r="H800" s="5"/>
      <c r="I800" s="115">
        <f>+'[2]Total Proposed Rate Y2 Full-GF'!AG800</f>
        <v>0</v>
      </c>
      <c r="J800" s="111">
        <f>IF(Comparison!I800="",0,Comparison!I800)</f>
        <v>0</v>
      </c>
      <c r="K800" s="2">
        <f t="shared" si="60"/>
        <v>0</v>
      </c>
      <c r="L800" s="5"/>
      <c r="P800" s="48"/>
    </row>
    <row r="801" spans="1:16" x14ac:dyDescent="0.2">
      <c r="A801" s="6">
        <f t="shared" si="58"/>
        <v>28</v>
      </c>
      <c r="B801" s="1"/>
      <c r="C801" s="15" t="s">
        <v>301</v>
      </c>
      <c r="E801" s="2">
        <f>+[1]Summary!AG801</f>
        <v>0</v>
      </c>
      <c r="F801" s="2">
        <f>IF(Comparison!G801="",0,Comparison!G801)</f>
        <v>0</v>
      </c>
      <c r="G801" s="2">
        <f t="shared" si="59"/>
        <v>0</v>
      </c>
      <c r="H801" s="5"/>
      <c r="I801" s="115">
        <f>+'[2]Total Proposed Rate Y2 Full-GF'!AG801</f>
        <v>0</v>
      </c>
      <c r="J801" s="111">
        <f>IF(Comparison!I801="",0,Comparison!I801)</f>
        <v>0</v>
      </c>
      <c r="K801" s="2">
        <f t="shared" si="60"/>
        <v>0</v>
      </c>
      <c r="L801" s="5"/>
      <c r="P801" s="48"/>
    </row>
    <row r="802" spans="1:16" x14ac:dyDescent="0.2">
      <c r="A802" s="6">
        <f t="shared" si="58"/>
        <v>29</v>
      </c>
      <c r="B802" s="1"/>
      <c r="C802" s="15" t="s">
        <v>302</v>
      </c>
      <c r="E802" s="2">
        <f>+[1]Summary!AG802</f>
        <v>0</v>
      </c>
      <c r="F802" s="2">
        <f>IF(Comparison!G802="",0,Comparison!G802)</f>
        <v>0</v>
      </c>
      <c r="G802" s="2">
        <f t="shared" si="59"/>
        <v>0</v>
      </c>
      <c r="H802" s="5"/>
      <c r="I802" s="115">
        <f>+'[2]Total Proposed Rate Y2 Full-GF'!AG802</f>
        <v>0</v>
      </c>
      <c r="J802" s="111">
        <f>IF(Comparison!I802="",0,Comparison!I802)</f>
        <v>0</v>
      </c>
      <c r="K802" s="2">
        <f t="shared" si="60"/>
        <v>0</v>
      </c>
      <c r="L802" s="5"/>
      <c r="P802" s="48"/>
    </row>
    <row r="803" spans="1:16" x14ac:dyDescent="0.2">
      <c r="A803" s="6">
        <f t="shared" si="58"/>
        <v>30</v>
      </c>
      <c r="B803" s="1"/>
      <c r="C803" s="15" t="s">
        <v>65</v>
      </c>
      <c r="E803" s="2">
        <f>+[1]Summary!AG803</f>
        <v>0</v>
      </c>
      <c r="F803" s="2">
        <f>IF(Comparison!G803="",0,Comparison!G803)</f>
        <v>0</v>
      </c>
      <c r="G803" s="2">
        <f t="shared" si="59"/>
        <v>0</v>
      </c>
      <c r="H803" s="5"/>
      <c r="I803" s="115">
        <f>+'[2]Total Proposed Rate Y2 Full-GF'!AG803</f>
        <v>0</v>
      </c>
      <c r="J803" s="111">
        <f>IF(Comparison!I803="",0,Comparison!I803)</f>
        <v>0</v>
      </c>
      <c r="K803" s="2">
        <f t="shared" si="60"/>
        <v>0</v>
      </c>
      <c r="L803" s="5"/>
      <c r="P803" s="48"/>
    </row>
    <row r="804" spans="1:16" x14ac:dyDescent="0.2">
      <c r="A804" s="6">
        <f t="shared" si="58"/>
        <v>31</v>
      </c>
      <c r="B804" s="1"/>
      <c r="C804" s="15" t="s">
        <v>66</v>
      </c>
      <c r="E804" s="2">
        <f>+[1]Summary!AG804</f>
        <v>0</v>
      </c>
      <c r="F804" s="2">
        <f>IF(Comparison!G804="",0,Comparison!G804)</f>
        <v>0</v>
      </c>
      <c r="G804" s="2">
        <f t="shared" si="59"/>
        <v>0</v>
      </c>
      <c r="H804" s="5"/>
      <c r="I804" s="115">
        <f>+'[2]Total Proposed Rate Y2 Full-GF'!AG804</f>
        <v>0</v>
      </c>
      <c r="J804" s="111">
        <f>IF(Comparison!I804="",0,Comparison!I804)</f>
        <v>0</v>
      </c>
      <c r="K804" s="2">
        <f t="shared" si="60"/>
        <v>0</v>
      </c>
      <c r="L804" s="5"/>
      <c r="P804" s="48"/>
    </row>
    <row r="805" spans="1:16" x14ac:dyDescent="0.2">
      <c r="A805" s="6">
        <f t="shared" si="58"/>
        <v>32</v>
      </c>
      <c r="B805" s="1"/>
      <c r="C805" s="15" t="s">
        <v>67</v>
      </c>
      <c r="E805" s="2">
        <f>+[1]Summary!AG805</f>
        <v>0</v>
      </c>
      <c r="F805" s="2">
        <f>IF(Comparison!G805="",0,Comparison!G805)</f>
        <v>0</v>
      </c>
      <c r="G805" s="2">
        <f t="shared" si="59"/>
        <v>0</v>
      </c>
      <c r="H805" s="5"/>
      <c r="I805" s="115">
        <f>+'[2]Total Proposed Rate Y2 Full-GF'!AG805</f>
        <v>0</v>
      </c>
      <c r="J805" s="111">
        <f>IF(Comparison!I805="",0,Comparison!I805)</f>
        <v>0</v>
      </c>
      <c r="K805" s="2">
        <f t="shared" si="60"/>
        <v>0</v>
      </c>
      <c r="L805" s="5"/>
      <c r="P805" s="48"/>
    </row>
    <row r="806" spans="1:16" x14ac:dyDescent="0.2">
      <c r="A806" s="6">
        <f t="shared" si="58"/>
        <v>33</v>
      </c>
      <c r="B806" s="1"/>
      <c r="C806" s="15" t="s">
        <v>68</v>
      </c>
      <c r="E806" s="2">
        <f>+[1]Summary!AG806</f>
        <v>0</v>
      </c>
      <c r="F806" s="2">
        <f>IF(Comparison!G806="",0,Comparison!G806)</f>
        <v>0</v>
      </c>
      <c r="G806" s="2">
        <f t="shared" si="59"/>
        <v>0</v>
      </c>
      <c r="H806" s="5"/>
      <c r="I806" s="115">
        <f>+'[2]Total Proposed Rate Y2 Full-GF'!AG806</f>
        <v>0</v>
      </c>
      <c r="J806" s="111">
        <f>IF(Comparison!I806="",0,Comparison!I806)</f>
        <v>0</v>
      </c>
      <c r="K806" s="2">
        <f t="shared" si="60"/>
        <v>0</v>
      </c>
      <c r="L806" s="5"/>
      <c r="P806" s="48"/>
    </row>
    <row r="807" spans="1:16" x14ac:dyDescent="0.2">
      <c r="A807" s="6">
        <f t="shared" si="58"/>
        <v>34</v>
      </c>
      <c r="B807" s="1"/>
      <c r="C807" s="14" t="s">
        <v>28</v>
      </c>
      <c r="E807" s="2">
        <f>+[1]Summary!AG807</f>
        <v>0</v>
      </c>
      <c r="F807" s="2">
        <f>IF(Comparison!G807="",0,Comparison!G807)</f>
        <v>0</v>
      </c>
      <c r="G807" s="2">
        <f t="shared" si="59"/>
        <v>0</v>
      </c>
      <c r="H807" s="5"/>
      <c r="I807" s="115">
        <f>+'[2]Total Proposed Rate Y2 Full-GF'!AG807</f>
        <v>0</v>
      </c>
      <c r="J807" s="111">
        <f>IF(Comparison!I807="",0,Comparison!I807)</f>
        <v>0</v>
      </c>
      <c r="K807" s="2">
        <f t="shared" si="60"/>
        <v>0</v>
      </c>
      <c r="L807" s="5"/>
      <c r="P807" s="48"/>
    </row>
    <row r="808" spans="1:16" x14ac:dyDescent="0.2">
      <c r="A808" s="6">
        <f t="shared" si="58"/>
        <v>35</v>
      </c>
      <c r="B808" s="1"/>
      <c r="C808" s="15" t="s">
        <v>308</v>
      </c>
      <c r="E808" s="2">
        <f>+[1]Summary!AG808</f>
        <v>0</v>
      </c>
      <c r="F808" s="2">
        <f>IF(Comparison!G808="",0,Comparison!G808)</f>
        <v>0</v>
      </c>
      <c r="G808" s="2">
        <f t="shared" si="59"/>
        <v>0</v>
      </c>
      <c r="H808" s="5"/>
      <c r="I808" s="115">
        <f>+'[2]Total Proposed Rate Y2 Full-GF'!AG808</f>
        <v>0</v>
      </c>
      <c r="J808" s="111">
        <f>IF(Comparison!I808="",0,Comparison!I808)</f>
        <v>0</v>
      </c>
      <c r="K808" s="2">
        <f t="shared" si="60"/>
        <v>0</v>
      </c>
      <c r="L808" s="5"/>
      <c r="P808" s="48"/>
    </row>
    <row r="809" spans="1:16" x14ac:dyDescent="0.2">
      <c r="A809" s="6">
        <f t="shared" si="58"/>
        <v>36</v>
      </c>
      <c r="B809" s="1"/>
      <c r="C809" s="15" t="s">
        <v>309</v>
      </c>
      <c r="E809" s="2">
        <f>+[1]Summary!AG809</f>
        <v>0</v>
      </c>
      <c r="F809" s="2">
        <f>IF(Comparison!G809="",0,Comparison!G809)</f>
        <v>0</v>
      </c>
      <c r="G809" s="2">
        <f t="shared" si="59"/>
        <v>0</v>
      </c>
      <c r="H809" s="5"/>
      <c r="I809" s="115">
        <f>+'[2]Total Proposed Rate Y2 Full-GF'!AG809</f>
        <v>0</v>
      </c>
      <c r="J809" s="111">
        <f>IF(Comparison!I809="",0,Comparison!I809)</f>
        <v>0</v>
      </c>
      <c r="K809" s="2">
        <f t="shared" si="60"/>
        <v>0</v>
      </c>
      <c r="L809" s="5"/>
      <c r="P809" s="48"/>
    </row>
    <row r="810" spans="1:16" x14ac:dyDescent="0.2">
      <c r="A810" s="6">
        <f t="shared" si="58"/>
        <v>37</v>
      </c>
      <c r="B810" s="1"/>
      <c r="C810" s="15" t="s">
        <v>310</v>
      </c>
      <c r="E810" s="2">
        <f>+[1]Summary!AG810</f>
        <v>0</v>
      </c>
      <c r="F810" s="2">
        <f>IF(Comparison!G810="",0,Comparison!G810)</f>
        <v>0</v>
      </c>
      <c r="G810" s="2">
        <f t="shared" si="59"/>
        <v>0</v>
      </c>
      <c r="H810" s="5"/>
      <c r="I810" s="115">
        <f>+'[2]Total Proposed Rate Y2 Full-GF'!AG810</f>
        <v>0</v>
      </c>
      <c r="J810" s="111">
        <f>IF(Comparison!I810="",0,Comparison!I810)</f>
        <v>0</v>
      </c>
      <c r="K810" s="2">
        <f t="shared" si="60"/>
        <v>0</v>
      </c>
      <c r="L810" s="5"/>
      <c r="P810" s="48"/>
    </row>
    <row r="811" spans="1:16" x14ac:dyDescent="0.2">
      <c r="A811" s="6">
        <f t="shared" si="58"/>
        <v>38</v>
      </c>
      <c r="B811" s="1"/>
      <c r="C811" s="15" t="s">
        <v>311</v>
      </c>
      <c r="E811" s="2">
        <f>+[1]Summary!AG811</f>
        <v>0</v>
      </c>
      <c r="F811" s="2">
        <f>IF(Comparison!G811="",0,Comparison!G811)</f>
        <v>0</v>
      </c>
      <c r="G811" s="2">
        <f t="shared" si="59"/>
        <v>0</v>
      </c>
      <c r="H811" s="5"/>
      <c r="I811" s="115">
        <f>+'[2]Total Proposed Rate Y2 Full-GF'!AG811</f>
        <v>0</v>
      </c>
      <c r="J811" s="111">
        <f>IF(Comparison!I811="",0,Comparison!I811)</f>
        <v>0</v>
      </c>
      <c r="K811" s="2">
        <f t="shared" si="60"/>
        <v>0</v>
      </c>
      <c r="L811" s="5"/>
      <c r="P811" s="48"/>
    </row>
    <row r="812" spans="1:16" x14ac:dyDescent="0.2">
      <c r="A812" s="6">
        <f t="shared" si="58"/>
        <v>39</v>
      </c>
      <c r="B812" s="1"/>
      <c r="C812" s="15"/>
      <c r="E812" s="2">
        <f>+[1]Summary!AG812</f>
        <v>0</v>
      </c>
      <c r="F812" s="2">
        <f>IF(Comparison!G812="",0,Comparison!G812)</f>
        <v>0</v>
      </c>
      <c r="G812" s="2">
        <f t="shared" si="59"/>
        <v>0</v>
      </c>
      <c r="H812" s="5"/>
      <c r="I812" s="115">
        <f>+'[2]Total Proposed Rate Y2 Full-GF'!AG812</f>
        <v>0</v>
      </c>
      <c r="J812" s="111">
        <f>IF(Comparison!I812="",0,Comparison!I812)</f>
        <v>0</v>
      </c>
      <c r="K812" s="2">
        <f t="shared" si="60"/>
        <v>0</v>
      </c>
      <c r="L812" s="5"/>
      <c r="P812" s="48"/>
    </row>
    <row r="813" spans="1:16" x14ac:dyDescent="0.2">
      <c r="A813" s="6"/>
      <c r="B813" s="1"/>
      <c r="C813" s="15"/>
      <c r="E813" s="2">
        <f>+[1]Summary!AG813</f>
        <v>0</v>
      </c>
      <c r="F813" s="2">
        <f>IF(Comparison!G813="",0,Comparison!G813)</f>
        <v>0</v>
      </c>
      <c r="G813" s="2">
        <f t="shared" si="59"/>
        <v>0</v>
      </c>
      <c r="H813" s="5"/>
      <c r="I813" s="115">
        <f>+'[2]Total Proposed Rate Y2 Full-GF'!AG813</f>
        <v>0</v>
      </c>
      <c r="J813" s="111">
        <f>IF(Comparison!I813="",0,Comparison!I813)</f>
        <v>0</v>
      </c>
      <c r="K813" s="2">
        <f t="shared" si="60"/>
        <v>0</v>
      </c>
      <c r="L813" s="5"/>
      <c r="P813" s="48"/>
    </row>
    <row r="814" spans="1:16" ht="10.5" x14ac:dyDescent="0.25">
      <c r="A814" s="6">
        <v>1</v>
      </c>
      <c r="B814" s="1"/>
      <c r="C814" s="12" t="s">
        <v>74</v>
      </c>
      <c r="E814" s="2">
        <f>+[1]Summary!AG814</f>
        <v>0</v>
      </c>
      <c r="F814" s="2">
        <f>IF(Comparison!G814="",0,Comparison!G814)</f>
        <v>0</v>
      </c>
      <c r="G814" s="2">
        <f t="shared" si="59"/>
        <v>0</v>
      </c>
      <c r="H814" s="5"/>
      <c r="I814" s="115">
        <f>+'[2]Total Proposed Rate Y2 Full-GF'!AG814</f>
        <v>0</v>
      </c>
      <c r="J814" s="111">
        <f>IF(Comparison!I814="",0,Comparison!I814)</f>
        <v>0</v>
      </c>
      <c r="K814" s="2">
        <f t="shared" si="60"/>
        <v>0</v>
      </c>
      <c r="L814" s="5"/>
      <c r="P814" s="48"/>
    </row>
    <row r="815" spans="1:16" x14ac:dyDescent="0.2">
      <c r="A815" s="6">
        <f t="shared" ref="A815:A852" si="61">+A814+1</f>
        <v>2</v>
      </c>
      <c r="B815" s="1"/>
      <c r="C815" s="1" t="s">
        <v>12</v>
      </c>
      <c r="E815" s="2">
        <f>+[1]Summary!AG815</f>
        <v>0</v>
      </c>
      <c r="F815" s="2">
        <f>IF(Comparison!G815="",0,Comparison!G815)</f>
        <v>0</v>
      </c>
      <c r="G815" s="2">
        <f t="shared" si="59"/>
        <v>0</v>
      </c>
      <c r="H815" s="5"/>
      <c r="I815" s="115">
        <f>+'[2]Total Proposed Rate Y2 Full-GF'!AG815</f>
        <v>0</v>
      </c>
      <c r="J815" s="111">
        <f>IF(Comparison!I815="",0,Comparison!I815)</f>
        <v>0</v>
      </c>
      <c r="K815" s="2">
        <f t="shared" si="60"/>
        <v>0</v>
      </c>
      <c r="L815" s="5"/>
      <c r="P815" s="48"/>
    </row>
    <row r="816" spans="1:16" x14ac:dyDescent="0.2">
      <c r="A816" s="6">
        <f t="shared" si="61"/>
        <v>3</v>
      </c>
      <c r="B816" s="1"/>
      <c r="C816" s="1" t="s">
        <v>14</v>
      </c>
      <c r="E816" s="2">
        <f>+[1]Summary!AG816</f>
        <v>0</v>
      </c>
      <c r="F816" s="2">
        <f>IF(Comparison!G816="",0,Comparison!G816)</f>
        <v>0</v>
      </c>
      <c r="G816" s="2">
        <f t="shared" si="59"/>
        <v>0</v>
      </c>
      <c r="H816" s="5"/>
      <c r="I816" s="115">
        <f>+'[2]Total Proposed Rate Y2 Full-GF'!AG816</f>
        <v>0</v>
      </c>
      <c r="J816" s="111">
        <f>IF(Comparison!I816="",0,Comparison!I816)</f>
        <v>0</v>
      </c>
      <c r="K816" s="2">
        <f t="shared" si="60"/>
        <v>0</v>
      </c>
      <c r="L816" s="5"/>
      <c r="P816" s="48"/>
    </row>
    <row r="817" spans="1:16" x14ac:dyDescent="0.2">
      <c r="A817" s="6">
        <f t="shared" si="61"/>
        <v>4</v>
      </c>
      <c r="B817" s="1"/>
      <c r="C817" s="42" t="s">
        <v>142</v>
      </c>
      <c r="E817" s="2">
        <f>+[1]Summary!AG817</f>
        <v>0</v>
      </c>
      <c r="F817" s="2">
        <f>IF(Comparison!G817="",0,Comparison!G817)</f>
        <v>0</v>
      </c>
      <c r="G817" s="2">
        <f t="shared" si="59"/>
        <v>0</v>
      </c>
      <c r="H817" s="5"/>
      <c r="I817" s="115">
        <f>+'[2]Total Proposed Rate Y2 Full-GF'!AG817</f>
        <v>0</v>
      </c>
      <c r="J817" s="111">
        <f>IF(Comparison!I817="",0,Comparison!I817)</f>
        <v>0</v>
      </c>
      <c r="K817" s="2">
        <f t="shared" si="60"/>
        <v>0</v>
      </c>
      <c r="L817" s="5"/>
      <c r="P817" s="48"/>
    </row>
    <row r="818" spans="1:16" x14ac:dyDescent="0.2">
      <c r="A818" s="6">
        <f t="shared" si="61"/>
        <v>5</v>
      </c>
      <c r="B818" s="1"/>
      <c r="C818" s="1" t="s">
        <v>17</v>
      </c>
      <c r="E818" s="2">
        <f>+[1]Summary!AG818</f>
        <v>0</v>
      </c>
      <c r="F818" s="2">
        <f>IF(Comparison!G818="",0,Comparison!G818)</f>
        <v>0</v>
      </c>
      <c r="G818" s="2">
        <f t="shared" si="59"/>
        <v>0</v>
      </c>
      <c r="H818" s="5"/>
      <c r="I818" s="115">
        <f>+'[2]Total Proposed Rate Y2 Full-GF'!AG818</f>
        <v>0</v>
      </c>
      <c r="J818" s="111">
        <f>IF(Comparison!I818="",0,Comparison!I818)</f>
        <v>0</v>
      </c>
      <c r="K818" s="2">
        <f t="shared" si="60"/>
        <v>0</v>
      </c>
      <c r="L818" s="5"/>
      <c r="P818" s="48"/>
    </row>
    <row r="819" spans="1:16" x14ac:dyDescent="0.2">
      <c r="A819" s="6">
        <f t="shared" si="61"/>
        <v>6</v>
      </c>
      <c r="B819" s="1"/>
      <c r="C819" s="26" t="s">
        <v>18</v>
      </c>
      <c r="E819" s="2">
        <f>+[1]Summary!AG819</f>
        <v>0</v>
      </c>
      <c r="F819" s="2">
        <f>IF(Comparison!G819="",0,Comparison!G819)</f>
        <v>0</v>
      </c>
      <c r="G819" s="2">
        <f t="shared" si="59"/>
        <v>0</v>
      </c>
      <c r="H819" s="5"/>
      <c r="I819" s="115">
        <f>+'[2]Total Proposed Rate Y2 Full-GF'!AG819</f>
        <v>0</v>
      </c>
      <c r="J819" s="111">
        <f>IF(Comparison!I819="",0,Comparison!I819)</f>
        <v>0</v>
      </c>
      <c r="K819" s="2">
        <f t="shared" si="60"/>
        <v>0</v>
      </c>
      <c r="L819" s="5"/>
      <c r="P819" s="48"/>
    </row>
    <row r="820" spans="1:16" x14ac:dyDescent="0.2">
      <c r="A820" s="6">
        <f t="shared" si="61"/>
        <v>7</v>
      </c>
      <c r="B820" s="1"/>
      <c r="C820" s="26" t="s">
        <v>19</v>
      </c>
      <c r="E820" s="2">
        <f>+[1]Summary!AG820</f>
        <v>0</v>
      </c>
      <c r="F820" s="2">
        <f>IF(Comparison!G820="",0,Comparison!G820)</f>
        <v>0</v>
      </c>
      <c r="G820" s="2">
        <f t="shared" si="59"/>
        <v>0</v>
      </c>
      <c r="H820" s="5"/>
      <c r="I820" s="115">
        <f>+'[2]Total Proposed Rate Y2 Full-GF'!AG820</f>
        <v>0</v>
      </c>
      <c r="J820" s="111">
        <f>IF(Comparison!I820="",0,Comparison!I820)</f>
        <v>0</v>
      </c>
      <c r="K820" s="2">
        <f t="shared" si="60"/>
        <v>0</v>
      </c>
      <c r="L820" s="5"/>
      <c r="P820" s="48"/>
    </row>
    <row r="821" spans="1:16" x14ac:dyDescent="0.2">
      <c r="A821" s="6">
        <f t="shared" si="61"/>
        <v>8</v>
      </c>
      <c r="B821" s="1"/>
      <c r="C821" s="1" t="s">
        <v>20</v>
      </c>
      <c r="E821" s="2">
        <f>+[1]Summary!AG821</f>
        <v>0</v>
      </c>
      <c r="F821" s="2">
        <f>IF(Comparison!G821="",0,Comparison!G821)</f>
        <v>0</v>
      </c>
      <c r="G821" s="2">
        <f t="shared" si="59"/>
        <v>0</v>
      </c>
      <c r="H821" s="5"/>
      <c r="I821" s="115">
        <f>+'[2]Total Proposed Rate Y2 Full-GF'!AG821</f>
        <v>0</v>
      </c>
      <c r="J821" s="111">
        <f>IF(Comparison!I821="",0,Comparison!I821)</f>
        <v>0</v>
      </c>
      <c r="K821" s="2">
        <f t="shared" si="60"/>
        <v>0</v>
      </c>
      <c r="L821" s="5"/>
      <c r="P821" s="48"/>
    </row>
    <row r="822" spans="1:16" x14ac:dyDescent="0.2">
      <c r="A822" s="6">
        <f t="shared" si="61"/>
        <v>9</v>
      </c>
      <c r="B822" s="1"/>
      <c r="C822" s="15" t="s">
        <v>61</v>
      </c>
      <c r="E822" s="2">
        <f>+[1]Summary!AG822</f>
        <v>0</v>
      </c>
      <c r="F822" s="2">
        <f>IF(Comparison!G822="",0,Comparison!G822)</f>
        <v>0</v>
      </c>
      <c r="G822" s="2">
        <f t="shared" si="59"/>
        <v>0</v>
      </c>
      <c r="H822" s="5"/>
      <c r="I822" s="115">
        <f>+'[2]Total Proposed Rate Y2 Full-GF'!AG822</f>
        <v>0</v>
      </c>
      <c r="J822" s="111">
        <f>IF(Comparison!I822="",0,Comparison!I822)</f>
        <v>0</v>
      </c>
      <c r="K822" s="2">
        <f t="shared" si="60"/>
        <v>0</v>
      </c>
      <c r="L822" s="5"/>
      <c r="P822" s="48"/>
    </row>
    <row r="823" spans="1:16" x14ac:dyDescent="0.2">
      <c r="A823" s="6">
        <f t="shared" si="61"/>
        <v>10</v>
      </c>
      <c r="B823" s="1"/>
      <c r="C823" s="15" t="s">
        <v>62</v>
      </c>
      <c r="E823" s="2">
        <f>+[1]Summary!AG823</f>
        <v>0</v>
      </c>
      <c r="F823" s="2">
        <f>IF(Comparison!G823="",0,Comparison!G823)</f>
        <v>0</v>
      </c>
      <c r="G823" s="2">
        <f t="shared" si="59"/>
        <v>0</v>
      </c>
      <c r="H823" s="5"/>
      <c r="I823" s="115">
        <f>+'[2]Total Proposed Rate Y2 Full-GF'!AG823</f>
        <v>0</v>
      </c>
      <c r="J823" s="111">
        <f>IF(Comparison!I823="",0,Comparison!I823)</f>
        <v>0</v>
      </c>
      <c r="K823" s="2">
        <f t="shared" si="60"/>
        <v>0</v>
      </c>
      <c r="L823" s="5"/>
      <c r="P823" s="48"/>
    </row>
    <row r="824" spans="1:16" x14ac:dyDescent="0.2">
      <c r="A824" s="6">
        <f t="shared" si="61"/>
        <v>11</v>
      </c>
      <c r="B824" s="1"/>
      <c r="C824" s="15" t="s">
        <v>63</v>
      </c>
      <c r="E824" s="2">
        <f>+[1]Summary!AG824</f>
        <v>0</v>
      </c>
      <c r="F824" s="2">
        <f>IF(Comparison!G824="",0,Comparison!G824)</f>
        <v>0</v>
      </c>
      <c r="G824" s="2">
        <f t="shared" si="59"/>
        <v>0</v>
      </c>
      <c r="H824" s="5"/>
      <c r="I824" s="115">
        <f>+'[2]Total Proposed Rate Y2 Full-GF'!AG824</f>
        <v>0</v>
      </c>
      <c r="J824" s="111">
        <f>IF(Comparison!I824="",0,Comparison!I824)</f>
        <v>0</v>
      </c>
      <c r="K824" s="2">
        <f t="shared" si="60"/>
        <v>0</v>
      </c>
      <c r="L824" s="5"/>
      <c r="P824" s="48"/>
    </row>
    <row r="825" spans="1:16" x14ac:dyDescent="0.2">
      <c r="A825" s="6">
        <f t="shared" si="61"/>
        <v>12</v>
      </c>
      <c r="B825" s="1"/>
      <c r="C825" s="15" t="s">
        <v>64</v>
      </c>
      <c r="E825" s="2">
        <f>+[1]Summary!AG825</f>
        <v>0</v>
      </c>
      <c r="F825" s="2">
        <f>IF(Comparison!G825="",0,Comparison!G825)</f>
        <v>0</v>
      </c>
      <c r="G825" s="2">
        <f t="shared" si="59"/>
        <v>0</v>
      </c>
      <c r="H825" s="5"/>
      <c r="I825" s="115">
        <f>+'[2]Total Proposed Rate Y2 Full-GF'!AG825</f>
        <v>0</v>
      </c>
      <c r="J825" s="111">
        <f>IF(Comparison!I825="",0,Comparison!I825)</f>
        <v>0</v>
      </c>
      <c r="K825" s="2">
        <f t="shared" si="60"/>
        <v>0</v>
      </c>
      <c r="L825" s="5"/>
      <c r="P825" s="48"/>
    </row>
    <row r="826" spans="1:16" x14ac:dyDescent="0.2">
      <c r="A826" s="6">
        <f t="shared" si="61"/>
        <v>13</v>
      </c>
      <c r="B826" s="1"/>
      <c r="C826" s="15" t="s">
        <v>299</v>
      </c>
      <c r="E826" s="2">
        <f>+[1]Summary!AG826</f>
        <v>0</v>
      </c>
      <c r="F826" s="2">
        <f>IF(Comparison!G826="",0,Comparison!G826)</f>
        <v>0</v>
      </c>
      <c r="G826" s="2">
        <f t="shared" si="59"/>
        <v>0</v>
      </c>
      <c r="H826" s="5"/>
      <c r="I826" s="115">
        <f>+'[2]Total Proposed Rate Y2 Full-GF'!AG826</f>
        <v>0</v>
      </c>
      <c r="J826" s="111">
        <f>IF(Comparison!I826="",0,Comparison!I826)</f>
        <v>0</v>
      </c>
      <c r="K826" s="2">
        <f t="shared" si="60"/>
        <v>0</v>
      </c>
      <c r="L826" s="5"/>
      <c r="P826" s="48"/>
    </row>
    <row r="827" spans="1:16" x14ac:dyDescent="0.2">
      <c r="A827" s="6">
        <f t="shared" si="61"/>
        <v>14</v>
      </c>
      <c r="B827" s="1"/>
      <c r="C827" s="15" t="s">
        <v>300</v>
      </c>
      <c r="E827" s="2">
        <f>+[1]Summary!AG827</f>
        <v>0</v>
      </c>
      <c r="F827" s="2">
        <f>IF(Comparison!G827="",0,Comparison!G827)</f>
        <v>0</v>
      </c>
      <c r="G827" s="2">
        <f t="shared" si="59"/>
        <v>0</v>
      </c>
      <c r="H827" s="5"/>
      <c r="I827" s="115">
        <f>+'[2]Total Proposed Rate Y2 Full-GF'!AG827</f>
        <v>0</v>
      </c>
      <c r="J827" s="111">
        <f>IF(Comparison!I827="",0,Comparison!I827)</f>
        <v>0</v>
      </c>
      <c r="K827" s="2">
        <f t="shared" si="60"/>
        <v>0</v>
      </c>
      <c r="L827" s="5"/>
      <c r="P827" s="48"/>
    </row>
    <row r="828" spans="1:16" x14ac:dyDescent="0.2">
      <c r="A828" s="6">
        <f t="shared" si="61"/>
        <v>15</v>
      </c>
      <c r="B828" s="1"/>
      <c r="C828" s="15" t="s">
        <v>301</v>
      </c>
      <c r="E828" s="2">
        <f>+[1]Summary!AG828</f>
        <v>0</v>
      </c>
      <c r="F828" s="2">
        <f>IF(Comparison!G828="",0,Comparison!G828)</f>
        <v>0</v>
      </c>
      <c r="G828" s="2">
        <f t="shared" si="59"/>
        <v>0</v>
      </c>
      <c r="H828" s="5"/>
      <c r="I828" s="115">
        <f>+'[2]Total Proposed Rate Y2 Full-GF'!AG828</f>
        <v>0</v>
      </c>
      <c r="J828" s="111">
        <f>IF(Comparison!I828="",0,Comparison!I828)</f>
        <v>0</v>
      </c>
      <c r="K828" s="2">
        <f t="shared" si="60"/>
        <v>0</v>
      </c>
      <c r="L828" s="5"/>
      <c r="P828" s="48"/>
    </row>
    <row r="829" spans="1:16" x14ac:dyDescent="0.2">
      <c r="A829" s="6">
        <f t="shared" si="61"/>
        <v>16</v>
      </c>
      <c r="B829" s="1"/>
      <c r="C829" s="15" t="s">
        <v>302</v>
      </c>
      <c r="E829" s="2">
        <f>+[1]Summary!AG829</f>
        <v>0</v>
      </c>
      <c r="F829" s="2">
        <f>IF(Comparison!G829="",0,Comparison!G829)</f>
        <v>0</v>
      </c>
      <c r="G829" s="2">
        <f t="shared" si="59"/>
        <v>0</v>
      </c>
      <c r="H829" s="5"/>
      <c r="I829" s="115">
        <f>+'[2]Total Proposed Rate Y2 Full-GF'!AG829</f>
        <v>0</v>
      </c>
      <c r="J829" s="111">
        <f>IF(Comparison!I829="",0,Comparison!I829)</f>
        <v>0</v>
      </c>
      <c r="K829" s="2">
        <f t="shared" si="60"/>
        <v>0</v>
      </c>
      <c r="L829" s="5"/>
      <c r="P829" s="48"/>
    </row>
    <row r="830" spans="1:16" x14ac:dyDescent="0.2">
      <c r="A830" s="6">
        <f t="shared" si="61"/>
        <v>17</v>
      </c>
      <c r="B830" s="1"/>
      <c r="C830" s="15" t="s">
        <v>65</v>
      </c>
      <c r="E830" s="2">
        <f>+[1]Summary!AG830</f>
        <v>0</v>
      </c>
      <c r="F830" s="2">
        <f>IF(Comparison!G830="",0,Comparison!G830)</f>
        <v>0</v>
      </c>
      <c r="G830" s="2">
        <f t="shared" si="59"/>
        <v>0</v>
      </c>
      <c r="H830" s="5"/>
      <c r="I830" s="115">
        <f>+'[2]Total Proposed Rate Y2 Full-GF'!AG830</f>
        <v>0</v>
      </c>
      <c r="J830" s="111">
        <f>IF(Comparison!I830="",0,Comparison!I830)</f>
        <v>0</v>
      </c>
      <c r="K830" s="2">
        <f t="shared" si="60"/>
        <v>0</v>
      </c>
      <c r="L830" s="5"/>
      <c r="P830" s="48"/>
    </row>
    <row r="831" spans="1:16" x14ac:dyDescent="0.2">
      <c r="A831" s="6">
        <f t="shared" si="61"/>
        <v>18</v>
      </c>
      <c r="B831" s="1"/>
      <c r="C831" s="15" t="s">
        <v>66</v>
      </c>
      <c r="E831" s="2">
        <f>+[1]Summary!AG831</f>
        <v>0</v>
      </c>
      <c r="F831" s="2">
        <f>IF(Comparison!G831="",0,Comparison!G831)</f>
        <v>0</v>
      </c>
      <c r="G831" s="2">
        <f t="shared" si="59"/>
        <v>0</v>
      </c>
      <c r="H831" s="5"/>
      <c r="I831" s="115">
        <f>+'[2]Total Proposed Rate Y2 Full-GF'!AG831</f>
        <v>0</v>
      </c>
      <c r="J831" s="111">
        <f>IF(Comparison!I831="",0,Comparison!I831)</f>
        <v>0</v>
      </c>
      <c r="K831" s="2">
        <f t="shared" si="60"/>
        <v>0</v>
      </c>
      <c r="L831" s="5"/>
      <c r="P831" s="48"/>
    </row>
    <row r="832" spans="1:16" x14ac:dyDescent="0.2">
      <c r="A832" s="6">
        <f t="shared" si="61"/>
        <v>19</v>
      </c>
      <c r="B832" s="1"/>
      <c r="C832" s="15" t="s">
        <v>67</v>
      </c>
      <c r="E832" s="2">
        <f>+[1]Summary!AG832</f>
        <v>0</v>
      </c>
      <c r="F832" s="2">
        <f>IF(Comparison!G832="",0,Comparison!G832)</f>
        <v>0</v>
      </c>
      <c r="G832" s="2">
        <f t="shared" si="59"/>
        <v>0</v>
      </c>
      <c r="H832" s="5"/>
      <c r="I832" s="115">
        <f>+'[2]Total Proposed Rate Y2 Full-GF'!AG832</f>
        <v>0</v>
      </c>
      <c r="J832" s="111">
        <f>IF(Comparison!I832="",0,Comparison!I832)</f>
        <v>0</v>
      </c>
      <c r="K832" s="2">
        <f t="shared" si="60"/>
        <v>0</v>
      </c>
      <c r="L832" s="5"/>
      <c r="P832" s="48"/>
    </row>
    <row r="833" spans="1:16" x14ac:dyDescent="0.2">
      <c r="A833" s="6">
        <f t="shared" si="61"/>
        <v>20</v>
      </c>
      <c r="B833" s="1"/>
      <c r="C833" s="15" t="s">
        <v>68</v>
      </c>
      <c r="E833" s="2">
        <f>+[1]Summary!AG833</f>
        <v>0</v>
      </c>
      <c r="F833" s="2">
        <f>IF(Comparison!G833="",0,Comparison!G833)</f>
        <v>0</v>
      </c>
      <c r="G833" s="2">
        <f t="shared" si="59"/>
        <v>0</v>
      </c>
      <c r="H833" s="5"/>
      <c r="I833" s="115">
        <f>+'[2]Total Proposed Rate Y2 Full-GF'!AG833</f>
        <v>0</v>
      </c>
      <c r="J833" s="111">
        <f>IF(Comparison!I833="",0,Comparison!I833)</f>
        <v>0</v>
      </c>
      <c r="K833" s="2">
        <f t="shared" si="60"/>
        <v>0</v>
      </c>
      <c r="L833" s="5"/>
      <c r="P833" s="48"/>
    </row>
    <row r="834" spans="1:16" x14ac:dyDescent="0.2">
      <c r="A834" s="6">
        <f t="shared" si="61"/>
        <v>21</v>
      </c>
      <c r="B834" s="1"/>
      <c r="C834" s="15" t="s">
        <v>24</v>
      </c>
      <c r="E834" s="2">
        <f>+[1]Summary!AG834</f>
        <v>0</v>
      </c>
      <c r="F834" s="2">
        <f>IF(Comparison!G834="",0,Comparison!G834)</f>
        <v>0</v>
      </c>
      <c r="G834" s="2">
        <f t="shared" si="59"/>
        <v>0</v>
      </c>
      <c r="H834" s="5"/>
      <c r="I834" s="115">
        <f>+'[2]Total Proposed Rate Y2 Full-GF'!AG834</f>
        <v>0</v>
      </c>
      <c r="J834" s="111">
        <f>IF(Comparison!I834="",0,Comparison!I834)</f>
        <v>0</v>
      </c>
      <c r="K834" s="2">
        <f t="shared" si="60"/>
        <v>0</v>
      </c>
      <c r="L834" s="5"/>
      <c r="P834" s="48"/>
    </row>
    <row r="835" spans="1:16" x14ac:dyDescent="0.2">
      <c r="A835" s="6">
        <f t="shared" si="61"/>
        <v>22</v>
      </c>
      <c r="B835" s="1"/>
      <c r="C835" s="15" t="s">
        <v>61</v>
      </c>
      <c r="E835" s="2">
        <f>+[1]Summary!AG835</f>
        <v>0</v>
      </c>
      <c r="F835" s="2">
        <f>IF(Comparison!G835="",0,Comparison!G835)</f>
        <v>0</v>
      </c>
      <c r="G835" s="2">
        <f t="shared" si="59"/>
        <v>0</v>
      </c>
      <c r="H835" s="5"/>
      <c r="I835" s="115">
        <f>+'[2]Total Proposed Rate Y2 Full-GF'!AG835</f>
        <v>0</v>
      </c>
      <c r="J835" s="111">
        <f>IF(Comparison!I835="",0,Comparison!I835)</f>
        <v>0</v>
      </c>
      <c r="K835" s="2">
        <f t="shared" si="60"/>
        <v>0</v>
      </c>
      <c r="L835" s="5"/>
      <c r="P835" s="48"/>
    </row>
    <row r="836" spans="1:16" x14ac:dyDescent="0.2">
      <c r="A836" s="6">
        <f t="shared" si="61"/>
        <v>23</v>
      </c>
      <c r="B836" s="1"/>
      <c r="C836" s="15" t="s">
        <v>62</v>
      </c>
      <c r="E836" s="2">
        <f>+[1]Summary!AG836</f>
        <v>0</v>
      </c>
      <c r="F836" s="2">
        <f>IF(Comparison!G836="",0,Comparison!G836)</f>
        <v>0</v>
      </c>
      <c r="G836" s="2">
        <f t="shared" si="59"/>
        <v>0</v>
      </c>
      <c r="H836" s="5"/>
      <c r="I836" s="115">
        <f>+'[2]Total Proposed Rate Y2 Full-GF'!AG836</f>
        <v>0</v>
      </c>
      <c r="J836" s="111">
        <f>IF(Comparison!I836="",0,Comparison!I836)</f>
        <v>0</v>
      </c>
      <c r="K836" s="2">
        <f t="shared" si="60"/>
        <v>0</v>
      </c>
      <c r="L836" s="5"/>
      <c r="P836" s="48"/>
    </row>
    <row r="837" spans="1:16" x14ac:dyDescent="0.2">
      <c r="A837" s="6">
        <f t="shared" si="61"/>
        <v>24</v>
      </c>
      <c r="B837" s="1"/>
      <c r="C837" s="15" t="s">
        <v>63</v>
      </c>
      <c r="E837" s="2">
        <f>+[1]Summary!AG837</f>
        <v>0</v>
      </c>
      <c r="F837" s="2">
        <f>IF(Comparison!G837="",0,Comparison!G837)</f>
        <v>0</v>
      </c>
      <c r="G837" s="2">
        <f t="shared" si="59"/>
        <v>0</v>
      </c>
      <c r="H837" s="5"/>
      <c r="I837" s="115">
        <f>+'[2]Total Proposed Rate Y2 Full-GF'!AG837</f>
        <v>0</v>
      </c>
      <c r="J837" s="111">
        <f>IF(Comparison!I837="",0,Comparison!I837)</f>
        <v>0</v>
      </c>
      <c r="K837" s="2">
        <f t="shared" si="60"/>
        <v>0</v>
      </c>
      <c r="L837" s="5"/>
      <c r="P837" s="48"/>
    </row>
    <row r="838" spans="1:16" x14ac:dyDescent="0.2">
      <c r="A838" s="6">
        <f t="shared" si="61"/>
        <v>25</v>
      </c>
      <c r="B838" s="1"/>
      <c r="C838" s="15" t="s">
        <v>64</v>
      </c>
      <c r="E838" s="2">
        <f>+[1]Summary!AG838</f>
        <v>0</v>
      </c>
      <c r="F838" s="2">
        <f>IF(Comparison!G838="",0,Comparison!G838)</f>
        <v>0</v>
      </c>
      <c r="G838" s="2">
        <f t="shared" si="59"/>
        <v>0</v>
      </c>
      <c r="H838" s="5"/>
      <c r="I838" s="115">
        <f>+'[2]Total Proposed Rate Y2 Full-GF'!AG838</f>
        <v>0</v>
      </c>
      <c r="J838" s="111">
        <f>IF(Comparison!I838="",0,Comparison!I838)</f>
        <v>0</v>
      </c>
      <c r="K838" s="2">
        <f t="shared" si="60"/>
        <v>0</v>
      </c>
      <c r="L838" s="5"/>
      <c r="P838" s="48"/>
    </row>
    <row r="839" spans="1:16" x14ac:dyDescent="0.2">
      <c r="A839" s="6">
        <f t="shared" si="61"/>
        <v>26</v>
      </c>
      <c r="B839" s="1"/>
      <c r="C839" s="15" t="s">
        <v>299</v>
      </c>
      <c r="E839" s="2">
        <f>+[1]Summary!AG839</f>
        <v>0</v>
      </c>
      <c r="F839" s="2">
        <f>IF(Comparison!G839="",0,Comparison!G839)</f>
        <v>0</v>
      </c>
      <c r="G839" s="2">
        <f t="shared" si="59"/>
        <v>0</v>
      </c>
      <c r="H839" s="5"/>
      <c r="I839" s="115">
        <f>+'[2]Total Proposed Rate Y2 Full-GF'!AG839</f>
        <v>0</v>
      </c>
      <c r="J839" s="111">
        <f>IF(Comparison!I839="",0,Comparison!I839)</f>
        <v>0</v>
      </c>
      <c r="K839" s="2">
        <f t="shared" si="60"/>
        <v>0</v>
      </c>
      <c r="L839" s="5"/>
      <c r="P839" s="48"/>
    </row>
    <row r="840" spans="1:16" x14ac:dyDescent="0.2">
      <c r="A840" s="6">
        <f t="shared" si="61"/>
        <v>27</v>
      </c>
      <c r="B840" s="1"/>
      <c r="C840" s="15" t="s">
        <v>300</v>
      </c>
      <c r="E840" s="2">
        <f>+[1]Summary!AG840</f>
        <v>0</v>
      </c>
      <c r="F840" s="2">
        <f>IF(Comparison!G840="",0,Comparison!G840)</f>
        <v>0</v>
      </c>
      <c r="G840" s="2">
        <f t="shared" si="59"/>
        <v>0</v>
      </c>
      <c r="H840" s="5"/>
      <c r="I840" s="115">
        <f>+'[2]Total Proposed Rate Y2 Full-GF'!AG840</f>
        <v>0</v>
      </c>
      <c r="J840" s="111">
        <f>IF(Comparison!I840="",0,Comparison!I840)</f>
        <v>0</v>
      </c>
      <c r="K840" s="2">
        <f t="shared" si="60"/>
        <v>0</v>
      </c>
      <c r="L840" s="5"/>
      <c r="P840" s="48"/>
    </row>
    <row r="841" spans="1:16" x14ac:dyDescent="0.2">
      <c r="A841" s="6">
        <f t="shared" si="61"/>
        <v>28</v>
      </c>
      <c r="B841" s="1"/>
      <c r="C841" s="15" t="s">
        <v>301</v>
      </c>
      <c r="E841" s="2">
        <f>+[1]Summary!AG841</f>
        <v>0</v>
      </c>
      <c r="F841" s="2">
        <f>IF(Comparison!G841="",0,Comparison!G841)</f>
        <v>0</v>
      </c>
      <c r="G841" s="2">
        <f t="shared" si="59"/>
        <v>0</v>
      </c>
      <c r="H841" s="5"/>
      <c r="I841" s="115">
        <f>+'[2]Total Proposed Rate Y2 Full-GF'!AG841</f>
        <v>0</v>
      </c>
      <c r="J841" s="111">
        <f>IF(Comparison!I841="",0,Comparison!I841)</f>
        <v>0</v>
      </c>
      <c r="K841" s="2">
        <f t="shared" si="60"/>
        <v>0</v>
      </c>
      <c r="L841" s="5"/>
      <c r="P841" s="48"/>
    </row>
    <row r="842" spans="1:16" x14ac:dyDescent="0.2">
      <c r="A842" s="6">
        <f t="shared" si="61"/>
        <v>29</v>
      </c>
      <c r="B842" s="1"/>
      <c r="C842" s="15" t="s">
        <v>302</v>
      </c>
      <c r="E842" s="2">
        <f>+[1]Summary!AG842</f>
        <v>0</v>
      </c>
      <c r="F842" s="2">
        <f>IF(Comparison!G842="",0,Comparison!G842)</f>
        <v>0</v>
      </c>
      <c r="G842" s="2">
        <f t="shared" si="59"/>
        <v>0</v>
      </c>
      <c r="H842" s="5"/>
      <c r="I842" s="115">
        <f>+'[2]Total Proposed Rate Y2 Full-GF'!AG842</f>
        <v>0</v>
      </c>
      <c r="J842" s="111">
        <f>IF(Comparison!I842="",0,Comparison!I842)</f>
        <v>0</v>
      </c>
      <c r="K842" s="2">
        <f t="shared" si="60"/>
        <v>0</v>
      </c>
      <c r="L842" s="5"/>
      <c r="P842" s="48"/>
    </row>
    <row r="843" spans="1:16" x14ac:dyDescent="0.2">
      <c r="A843" s="6">
        <f t="shared" si="61"/>
        <v>30</v>
      </c>
      <c r="B843" s="1"/>
      <c r="C843" s="15" t="s">
        <v>65</v>
      </c>
      <c r="E843" s="2">
        <f>+[1]Summary!AG843</f>
        <v>0</v>
      </c>
      <c r="F843" s="2">
        <f>IF(Comparison!G843="",0,Comparison!G843)</f>
        <v>0</v>
      </c>
      <c r="G843" s="2">
        <f t="shared" ref="G843:G906" si="62">+F843-E843</f>
        <v>0</v>
      </c>
      <c r="H843" s="5"/>
      <c r="I843" s="115">
        <f>+'[2]Total Proposed Rate Y2 Full-GF'!AG843</f>
        <v>0</v>
      </c>
      <c r="J843" s="111">
        <f>IF(Comparison!I843="",0,Comparison!I843)</f>
        <v>0</v>
      </c>
      <c r="K843" s="2">
        <f t="shared" si="60"/>
        <v>0</v>
      </c>
      <c r="L843" s="5"/>
      <c r="P843" s="48"/>
    </row>
    <row r="844" spans="1:16" x14ac:dyDescent="0.2">
      <c r="A844" s="6">
        <f t="shared" si="61"/>
        <v>31</v>
      </c>
      <c r="B844" s="1"/>
      <c r="C844" s="15" t="s">
        <v>66</v>
      </c>
      <c r="E844" s="2">
        <f>+[1]Summary!AG844</f>
        <v>0</v>
      </c>
      <c r="F844" s="2">
        <f>IF(Comparison!G844="",0,Comparison!G844)</f>
        <v>0</v>
      </c>
      <c r="G844" s="2">
        <f t="shared" si="62"/>
        <v>0</v>
      </c>
      <c r="H844" s="5"/>
      <c r="I844" s="115">
        <f>+'[2]Total Proposed Rate Y2 Full-GF'!AG844</f>
        <v>0</v>
      </c>
      <c r="J844" s="111">
        <f>IF(Comparison!I844="",0,Comparison!I844)</f>
        <v>0</v>
      </c>
      <c r="K844" s="2">
        <f t="shared" ref="K844:K907" si="63">+J844-I844</f>
        <v>0</v>
      </c>
      <c r="L844" s="5"/>
      <c r="P844" s="48"/>
    </row>
    <row r="845" spans="1:16" x14ac:dyDescent="0.2">
      <c r="A845" s="6">
        <f t="shared" si="61"/>
        <v>32</v>
      </c>
      <c r="B845" s="1"/>
      <c r="C845" s="15" t="s">
        <v>67</v>
      </c>
      <c r="E845" s="2">
        <f>+[1]Summary!AG845</f>
        <v>0</v>
      </c>
      <c r="F845" s="2">
        <f>IF(Comparison!G845="",0,Comparison!G845)</f>
        <v>0</v>
      </c>
      <c r="G845" s="2">
        <f t="shared" si="62"/>
        <v>0</v>
      </c>
      <c r="H845" s="5"/>
      <c r="I845" s="115">
        <f>+'[2]Total Proposed Rate Y2 Full-GF'!AG845</f>
        <v>0</v>
      </c>
      <c r="J845" s="111">
        <f>IF(Comparison!I845="",0,Comparison!I845)</f>
        <v>0</v>
      </c>
      <c r="K845" s="2">
        <f t="shared" si="63"/>
        <v>0</v>
      </c>
      <c r="L845" s="5"/>
      <c r="P845" s="48"/>
    </row>
    <row r="846" spans="1:16" x14ac:dyDescent="0.2">
      <c r="A846" s="6">
        <f t="shared" si="61"/>
        <v>33</v>
      </c>
      <c r="B846" s="1"/>
      <c r="C846" s="15" t="s">
        <v>68</v>
      </c>
      <c r="E846" s="2">
        <f>+[1]Summary!AG846</f>
        <v>0</v>
      </c>
      <c r="F846" s="2">
        <f>IF(Comparison!G846="",0,Comparison!G846)</f>
        <v>0</v>
      </c>
      <c r="G846" s="2">
        <f t="shared" si="62"/>
        <v>0</v>
      </c>
      <c r="H846" s="5"/>
      <c r="I846" s="115">
        <f>+'[2]Total Proposed Rate Y2 Full-GF'!AG846</f>
        <v>0</v>
      </c>
      <c r="J846" s="111">
        <f>IF(Comparison!I846="",0,Comparison!I846)</f>
        <v>0</v>
      </c>
      <c r="K846" s="2">
        <f t="shared" si="63"/>
        <v>0</v>
      </c>
      <c r="L846" s="5"/>
      <c r="P846" s="48"/>
    </row>
    <row r="847" spans="1:16" x14ac:dyDescent="0.2">
      <c r="A847" s="6">
        <f t="shared" si="61"/>
        <v>34</v>
      </c>
      <c r="B847" s="1"/>
      <c r="C847" s="14" t="s">
        <v>28</v>
      </c>
      <c r="E847" s="2">
        <f>+[1]Summary!AG847</f>
        <v>0</v>
      </c>
      <c r="F847" s="2">
        <f>IF(Comparison!G847="",0,Comparison!G847)</f>
        <v>0</v>
      </c>
      <c r="G847" s="2">
        <f t="shared" si="62"/>
        <v>0</v>
      </c>
      <c r="H847" s="5"/>
      <c r="I847" s="115">
        <f>+'[2]Total Proposed Rate Y2 Full-GF'!AG847</f>
        <v>0</v>
      </c>
      <c r="J847" s="111">
        <f>IF(Comparison!I847="",0,Comparison!I847)</f>
        <v>0</v>
      </c>
      <c r="K847" s="2">
        <f t="shared" si="63"/>
        <v>0</v>
      </c>
      <c r="L847" s="5"/>
      <c r="P847" s="48"/>
    </row>
    <row r="848" spans="1:16" x14ac:dyDescent="0.2">
      <c r="A848" s="6">
        <f t="shared" si="61"/>
        <v>35</v>
      </c>
      <c r="B848" s="1"/>
      <c r="C848" s="15" t="s">
        <v>308</v>
      </c>
      <c r="E848" s="2">
        <f>+[1]Summary!AG848</f>
        <v>0</v>
      </c>
      <c r="F848" s="2">
        <f>IF(Comparison!G848="",0,Comparison!G848)</f>
        <v>0</v>
      </c>
      <c r="G848" s="2">
        <f t="shared" si="62"/>
        <v>0</v>
      </c>
      <c r="H848" s="5"/>
      <c r="I848" s="115">
        <f>+'[2]Total Proposed Rate Y2 Full-GF'!AG848</f>
        <v>0</v>
      </c>
      <c r="J848" s="111">
        <f>IF(Comparison!I848="",0,Comparison!I848)</f>
        <v>0</v>
      </c>
      <c r="K848" s="2">
        <f t="shared" si="63"/>
        <v>0</v>
      </c>
      <c r="L848" s="5"/>
      <c r="P848" s="48"/>
    </row>
    <row r="849" spans="1:16" x14ac:dyDescent="0.2">
      <c r="A849" s="6">
        <f t="shared" si="61"/>
        <v>36</v>
      </c>
      <c r="B849" s="1"/>
      <c r="C849" s="15" t="s">
        <v>309</v>
      </c>
      <c r="E849" s="2">
        <f>+[1]Summary!AG849</f>
        <v>0</v>
      </c>
      <c r="F849" s="2">
        <f>IF(Comparison!G849="",0,Comparison!G849)</f>
        <v>0</v>
      </c>
      <c r="G849" s="2">
        <f t="shared" si="62"/>
        <v>0</v>
      </c>
      <c r="H849" s="5"/>
      <c r="I849" s="115">
        <f>+'[2]Total Proposed Rate Y2 Full-GF'!AG849</f>
        <v>0</v>
      </c>
      <c r="J849" s="111">
        <f>IF(Comparison!I849="",0,Comparison!I849)</f>
        <v>0</v>
      </c>
      <c r="K849" s="2">
        <f t="shared" si="63"/>
        <v>0</v>
      </c>
      <c r="L849" s="5"/>
      <c r="P849" s="48"/>
    </row>
    <row r="850" spans="1:16" x14ac:dyDescent="0.2">
      <c r="A850" s="6">
        <f t="shared" si="61"/>
        <v>37</v>
      </c>
      <c r="B850" s="1"/>
      <c r="C850" s="15" t="s">
        <v>310</v>
      </c>
      <c r="E850" s="2">
        <f>+[1]Summary!AG850</f>
        <v>0</v>
      </c>
      <c r="F850" s="2">
        <f>IF(Comparison!G850="",0,Comparison!G850)</f>
        <v>0</v>
      </c>
      <c r="G850" s="2">
        <f t="shared" si="62"/>
        <v>0</v>
      </c>
      <c r="H850" s="5"/>
      <c r="I850" s="115">
        <f>+'[2]Total Proposed Rate Y2 Full-GF'!AG850</f>
        <v>0</v>
      </c>
      <c r="J850" s="111">
        <f>IF(Comparison!I850="",0,Comparison!I850)</f>
        <v>0</v>
      </c>
      <c r="K850" s="2">
        <f t="shared" si="63"/>
        <v>0</v>
      </c>
      <c r="L850" s="5"/>
      <c r="P850" s="48"/>
    </row>
    <row r="851" spans="1:16" x14ac:dyDescent="0.2">
      <c r="A851" s="6">
        <f t="shared" si="61"/>
        <v>38</v>
      </c>
      <c r="B851" s="1"/>
      <c r="C851" s="15" t="s">
        <v>311</v>
      </c>
      <c r="E851" s="2">
        <f>+[1]Summary!AG851</f>
        <v>0</v>
      </c>
      <c r="F851" s="2">
        <f>IF(Comparison!G851="",0,Comparison!G851)</f>
        <v>0</v>
      </c>
      <c r="G851" s="2">
        <f t="shared" si="62"/>
        <v>0</v>
      </c>
      <c r="H851" s="5"/>
      <c r="I851" s="115">
        <f>+'[2]Total Proposed Rate Y2 Full-GF'!AG851</f>
        <v>0</v>
      </c>
      <c r="J851" s="111">
        <f>IF(Comparison!I851="",0,Comparison!I851)</f>
        <v>0</v>
      </c>
      <c r="K851" s="2">
        <f t="shared" si="63"/>
        <v>0</v>
      </c>
      <c r="L851" s="5"/>
      <c r="P851" s="48"/>
    </row>
    <row r="852" spans="1:16" x14ac:dyDescent="0.2">
      <c r="A852" s="6">
        <f t="shared" si="61"/>
        <v>39</v>
      </c>
      <c r="B852" s="1"/>
      <c r="C852" s="15"/>
      <c r="E852" s="2">
        <f>+[1]Summary!AG852</f>
        <v>0</v>
      </c>
      <c r="F852" s="2">
        <f>IF(Comparison!G852="",0,Comparison!G852)</f>
        <v>0</v>
      </c>
      <c r="G852" s="2">
        <f t="shared" si="62"/>
        <v>0</v>
      </c>
      <c r="H852" s="5"/>
      <c r="I852" s="115">
        <f>+'[2]Total Proposed Rate Y2 Full-GF'!AG852</f>
        <v>0</v>
      </c>
      <c r="J852" s="111">
        <f>IF(Comparison!I852="",0,Comparison!I852)</f>
        <v>0</v>
      </c>
      <c r="K852" s="2">
        <f t="shared" si="63"/>
        <v>0</v>
      </c>
      <c r="L852" s="5"/>
      <c r="P852" s="48"/>
    </row>
    <row r="853" spans="1:16" x14ac:dyDescent="0.2">
      <c r="A853" s="6"/>
      <c r="B853" s="1"/>
      <c r="C853" s="15"/>
      <c r="E853" s="2">
        <f>+[1]Summary!AG853</f>
        <v>0</v>
      </c>
      <c r="F853" s="2" t="e">
        <f>IF(Comparison!#REF!="",0,Comparison!#REF!)</f>
        <v>#REF!</v>
      </c>
      <c r="G853" s="2" t="e">
        <f t="shared" si="62"/>
        <v>#REF!</v>
      </c>
      <c r="H853" s="5"/>
      <c r="I853" s="115">
        <f>+'[2]Total Proposed Rate Y2 Full-GF'!AG853</f>
        <v>0</v>
      </c>
      <c r="J853" s="111" t="e">
        <f>IF(Comparison!#REF!="",0,Comparison!#REF!)</f>
        <v>#REF!</v>
      </c>
      <c r="K853" s="2" t="e">
        <f t="shared" si="63"/>
        <v>#REF!</v>
      </c>
      <c r="L853" s="5"/>
      <c r="P853" s="48"/>
    </row>
    <row r="854" spans="1:16" ht="10.5" x14ac:dyDescent="0.25">
      <c r="A854" s="6">
        <v>1</v>
      </c>
      <c r="B854" s="25"/>
      <c r="C854" s="12" t="s">
        <v>238</v>
      </c>
      <c r="E854" s="2">
        <f>+[1]Summary!AG854</f>
        <v>0</v>
      </c>
      <c r="F854" s="2">
        <f>IF(Comparison!G853="",0,Comparison!G853)</f>
        <v>0</v>
      </c>
      <c r="G854" s="2">
        <f t="shared" si="62"/>
        <v>0</v>
      </c>
      <c r="H854" s="5"/>
      <c r="I854" s="115">
        <f>+'[2]Total Proposed Rate Y2 Full-GF'!AG854</f>
        <v>0</v>
      </c>
      <c r="J854" s="111">
        <f>IF(Comparison!I853="",0,Comparison!I853)</f>
        <v>0</v>
      </c>
      <c r="K854" s="2">
        <f t="shared" si="63"/>
        <v>0</v>
      </c>
      <c r="L854" s="5"/>
      <c r="P854" s="48"/>
    </row>
    <row r="855" spans="1:16" ht="10.5" x14ac:dyDescent="0.25">
      <c r="A855" s="6">
        <f t="shared" ref="A855:A868" si="64">+A854+1</f>
        <v>2</v>
      </c>
      <c r="B855" s="25"/>
      <c r="C855" s="1" t="s">
        <v>12</v>
      </c>
      <c r="E855" s="2">
        <f>+[1]Summary!AG855</f>
        <v>0</v>
      </c>
      <c r="F855" s="2">
        <f>IF(Comparison!G854="",0,Comparison!G854)</f>
        <v>0</v>
      </c>
      <c r="G855" s="2">
        <f t="shared" si="62"/>
        <v>0</v>
      </c>
      <c r="H855" s="5"/>
      <c r="I855" s="115">
        <f>+'[2]Total Proposed Rate Y2 Full-GF'!AG855</f>
        <v>0</v>
      </c>
      <c r="J855" s="111">
        <f>IF(Comparison!I854="",0,Comparison!I854)</f>
        <v>0</v>
      </c>
      <c r="K855" s="2">
        <f t="shared" si="63"/>
        <v>0</v>
      </c>
      <c r="L855" s="5"/>
      <c r="P855" s="48"/>
    </row>
    <row r="856" spans="1:16" x14ac:dyDescent="0.2">
      <c r="A856" s="6">
        <f t="shared" si="64"/>
        <v>3</v>
      </c>
      <c r="B856" s="1"/>
      <c r="C856" s="1" t="s">
        <v>14</v>
      </c>
      <c r="E856" s="2">
        <f>+[1]Summary!AG856</f>
        <v>0</v>
      </c>
      <c r="F856" s="2">
        <f>IF(Comparison!G855="",0,Comparison!G855)</f>
        <v>0</v>
      </c>
      <c r="G856" s="2">
        <f t="shared" si="62"/>
        <v>0</v>
      </c>
      <c r="H856" s="5"/>
      <c r="I856" s="115">
        <f>+'[2]Total Proposed Rate Y2 Full-GF'!AG856</f>
        <v>0</v>
      </c>
      <c r="J856" s="111">
        <f>IF(Comparison!I855="",0,Comparison!I855)</f>
        <v>0</v>
      </c>
      <c r="K856" s="2">
        <f t="shared" si="63"/>
        <v>0</v>
      </c>
      <c r="L856" s="5"/>
      <c r="P856" s="48"/>
    </row>
    <row r="857" spans="1:16" x14ac:dyDescent="0.2">
      <c r="A857" s="6">
        <f t="shared" si="64"/>
        <v>4</v>
      </c>
      <c r="B857" s="1"/>
      <c r="C857" s="42" t="s">
        <v>142</v>
      </c>
      <c r="E857" s="2">
        <f>+[1]Summary!AG857</f>
        <v>0</v>
      </c>
      <c r="F857" s="2">
        <f>IF(Comparison!G856="",0,Comparison!G856)</f>
        <v>0</v>
      </c>
      <c r="G857" s="2">
        <f t="shared" si="62"/>
        <v>0</v>
      </c>
      <c r="H857" s="5"/>
      <c r="I857" s="115">
        <f>+'[2]Total Proposed Rate Y2 Full-GF'!AG857</f>
        <v>0</v>
      </c>
      <c r="J857" s="111">
        <f>IF(Comparison!I856="",0,Comparison!I856)</f>
        <v>0</v>
      </c>
      <c r="K857" s="2">
        <f t="shared" si="63"/>
        <v>0</v>
      </c>
      <c r="L857" s="5"/>
      <c r="P857" s="48"/>
    </row>
    <row r="858" spans="1:16" x14ac:dyDescent="0.2">
      <c r="A858" s="6">
        <f>+A856+1</f>
        <v>4</v>
      </c>
      <c r="B858" s="1"/>
      <c r="C858" s="1" t="s">
        <v>17</v>
      </c>
      <c r="E858" s="2">
        <f>+[1]Summary!AG858</f>
        <v>0</v>
      </c>
      <c r="F858" s="2">
        <f>IF(Comparison!G857="",0,Comparison!G857)</f>
        <v>0</v>
      </c>
      <c r="G858" s="2">
        <f t="shared" si="62"/>
        <v>0</v>
      </c>
      <c r="H858" s="5"/>
      <c r="I858" s="115">
        <f>+'[2]Total Proposed Rate Y2 Full-GF'!AG858</f>
        <v>0</v>
      </c>
      <c r="J858" s="111">
        <f>IF(Comparison!I857="",0,Comparison!I857)</f>
        <v>0</v>
      </c>
      <c r="K858" s="2">
        <f t="shared" si="63"/>
        <v>0</v>
      </c>
      <c r="L858" s="5"/>
      <c r="P858" s="48"/>
    </row>
    <row r="859" spans="1:16" x14ac:dyDescent="0.2">
      <c r="A859" s="6">
        <f t="shared" si="64"/>
        <v>5</v>
      </c>
      <c r="B859" s="1"/>
      <c r="C859" s="26" t="s">
        <v>75</v>
      </c>
      <c r="E859" s="2">
        <f>+[1]Summary!AG859</f>
        <v>0</v>
      </c>
      <c r="F859" s="2">
        <f>IF(Comparison!G858="",0,Comparison!G858)</f>
        <v>0</v>
      </c>
      <c r="G859" s="2">
        <f t="shared" si="62"/>
        <v>0</v>
      </c>
      <c r="H859" s="5"/>
      <c r="I859" s="115">
        <f>+'[2]Total Proposed Rate Y2 Full-GF'!AG859</f>
        <v>0</v>
      </c>
      <c r="J859" s="111">
        <f>IF(Comparison!I858="",0,Comparison!I858)</f>
        <v>0</v>
      </c>
      <c r="K859" s="2">
        <f t="shared" si="63"/>
        <v>0</v>
      </c>
      <c r="L859" s="5"/>
      <c r="P859" s="48"/>
    </row>
    <row r="860" spans="1:16" x14ac:dyDescent="0.2">
      <c r="A860" s="6">
        <f t="shared" si="64"/>
        <v>6</v>
      </c>
      <c r="B860" s="1"/>
      <c r="C860" s="26" t="s">
        <v>76</v>
      </c>
      <c r="E860" s="2">
        <f>+[1]Summary!AG860</f>
        <v>0</v>
      </c>
      <c r="F860" s="2">
        <f>IF(Comparison!G859="",0,Comparison!G859)</f>
        <v>0</v>
      </c>
      <c r="G860" s="2">
        <f t="shared" si="62"/>
        <v>0</v>
      </c>
      <c r="H860" s="5"/>
      <c r="I860" s="115">
        <f>+'[2]Total Proposed Rate Y2 Full-GF'!AG860</f>
        <v>0</v>
      </c>
      <c r="J860" s="111">
        <f>IF(Comparison!I859="",0,Comparison!I859)</f>
        <v>0</v>
      </c>
      <c r="K860" s="2">
        <f t="shared" si="63"/>
        <v>0</v>
      </c>
      <c r="L860" s="5"/>
      <c r="P860" s="48"/>
    </row>
    <row r="861" spans="1:16" x14ac:dyDescent="0.2">
      <c r="A861" s="6">
        <f t="shared" si="64"/>
        <v>7</v>
      </c>
      <c r="B861" s="1"/>
      <c r="C861" s="1" t="s">
        <v>77</v>
      </c>
      <c r="E861" s="2">
        <f>+[1]Summary!AG861</f>
        <v>0</v>
      </c>
      <c r="F861" s="2">
        <f>IF(Comparison!G860="",0,Comparison!G860)</f>
        <v>0</v>
      </c>
      <c r="G861" s="2">
        <f t="shared" si="62"/>
        <v>0</v>
      </c>
      <c r="H861" s="5"/>
      <c r="I861" s="115">
        <f>+'[2]Total Proposed Rate Y2 Full-GF'!AG861</f>
        <v>0.42268999999999995</v>
      </c>
      <c r="J861" s="111">
        <f>IF(Comparison!I860="",0,Comparison!I860)</f>
        <v>0</v>
      </c>
      <c r="K861" s="2">
        <f t="shared" si="63"/>
        <v>-0.42268999999999995</v>
      </c>
      <c r="L861" s="5"/>
      <c r="P861" s="48"/>
    </row>
    <row r="862" spans="1:16" x14ac:dyDescent="0.2">
      <c r="A862" s="6">
        <f t="shared" si="64"/>
        <v>8</v>
      </c>
      <c r="B862" s="1"/>
      <c r="C862" s="84" t="s">
        <v>78</v>
      </c>
      <c r="E862" s="2">
        <f>+[1]Summary!AG862</f>
        <v>0.42268999999999995</v>
      </c>
      <c r="F862" s="2">
        <f>IF(Comparison!G861="",0,Comparison!G861)</f>
        <v>0.42268999999999995</v>
      </c>
      <c r="G862" s="2">
        <f t="shared" si="62"/>
        <v>0</v>
      </c>
      <c r="H862" s="5"/>
      <c r="I862" s="115">
        <f>+'[2]Total Proposed Rate Y2 Full-GF'!AG862</f>
        <v>0.42268</v>
      </c>
      <c r="J862" s="111">
        <f>IF(Comparison!I861="",0,Comparison!I861)</f>
        <v>0.42268999999999995</v>
      </c>
      <c r="K862" s="2">
        <f t="shared" si="63"/>
        <v>9.9999999999544897E-6</v>
      </c>
      <c r="L862" s="5"/>
      <c r="P862" s="48"/>
    </row>
    <row r="863" spans="1:16" x14ac:dyDescent="0.2">
      <c r="A863" s="6">
        <f t="shared" si="64"/>
        <v>9</v>
      </c>
      <c r="B863" s="1"/>
      <c r="C863" s="84" t="s">
        <v>239</v>
      </c>
      <c r="E863" s="2">
        <f>+[1]Summary!AG863</f>
        <v>0.42268</v>
      </c>
      <c r="F863" s="2">
        <f>IF(Comparison!G862="",0,Comparison!G862)</f>
        <v>0.42268</v>
      </c>
      <c r="G863" s="2">
        <f t="shared" si="62"/>
        <v>0</v>
      </c>
      <c r="H863" s="5"/>
      <c r="I863" s="115">
        <f>+'[2]Total Proposed Rate Y2 Full-GF'!AG863</f>
        <v>0.35249999999999998</v>
      </c>
      <c r="J863" s="111">
        <f>IF(Comparison!I862="",0,Comparison!I862)</f>
        <v>0.42268</v>
      </c>
      <c r="K863" s="2">
        <f t="shared" si="63"/>
        <v>7.018000000000002E-2</v>
      </c>
      <c r="L863" s="5"/>
      <c r="P863" s="48"/>
    </row>
    <row r="864" spans="1:16" x14ac:dyDescent="0.2">
      <c r="A864" s="6">
        <f t="shared" si="64"/>
        <v>10</v>
      </c>
      <c r="B864" s="1"/>
      <c r="C864" s="84" t="s">
        <v>79</v>
      </c>
      <c r="E864" s="2">
        <f>+[1]Summary!AG864</f>
        <v>0.35249999999999998</v>
      </c>
      <c r="F864" s="2">
        <f>IF(Comparison!G863="",0,Comparison!G863)</f>
        <v>0.35249999999999998</v>
      </c>
      <c r="G864" s="2">
        <f t="shared" si="62"/>
        <v>0</v>
      </c>
      <c r="H864" s="5"/>
      <c r="I864" s="115">
        <f>+'[2]Total Proposed Rate Y2 Full-GF'!AG864</f>
        <v>0</v>
      </c>
      <c r="J864" s="111">
        <f>IF(Comparison!I863="",0,Comparison!I863)</f>
        <v>0.35249999999999998</v>
      </c>
      <c r="K864" s="2">
        <f t="shared" si="63"/>
        <v>0.35249999999999998</v>
      </c>
      <c r="L864" s="5"/>
      <c r="P864" s="48"/>
    </row>
    <row r="865" spans="1:16" x14ac:dyDescent="0.2">
      <c r="A865" s="6">
        <f t="shared" si="64"/>
        <v>11</v>
      </c>
      <c r="B865" s="1"/>
      <c r="C865" s="84" t="s">
        <v>80</v>
      </c>
      <c r="E865" s="2">
        <f>+[1]Summary!AG865</f>
        <v>0</v>
      </c>
      <c r="F865" s="2">
        <f>IF(Comparison!G864="",0,Comparison!G864)</f>
        <v>0</v>
      </c>
      <c r="G865" s="2">
        <f t="shared" si="62"/>
        <v>0</v>
      </c>
      <c r="H865" s="5"/>
      <c r="I865" s="115">
        <f>+'[2]Total Proposed Rate Y2 Full-GF'!AG865</f>
        <v>0.29069999999999996</v>
      </c>
      <c r="J865" s="111">
        <f>IF(Comparison!I864="",0,Comparison!I864)</f>
        <v>0</v>
      </c>
      <c r="K865" s="2">
        <f t="shared" si="63"/>
        <v>-0.29069999999999996</v>
      </c>
      <c r="L865" s="5"/>
      <c r="P865" s="48"/>
    </row>
    <row r="866" spans="1:16" x14ac:dyDescent="0.2">
      <c r="A866" s="6">
        <f t="shared" si="64"/>
        <v>12</v>
      </c>
      <c r="B866" s="1"/>
      <c r="C866" s="84" t="s">
        <v>240</v>
      </c>
      <c r="E866" s="2">
        <f>+[1]Summary!AG866</f>
        <v>0.29069999999999996</v>
      </c>
      <c r="F866" s="2">
        <f>IF(Comparison!G865="",0,Comparison!G865)</f>
        <v>0.29069999999999996</v>
      </c>
      <c r="G866" s="2">
        <f t="shared" si="62"/>
        <v>0</v>
      </c>
      <c r="H866" s="5"/>
      <c r="I866" s="115">
        <f>+'[2]Total Proposed Rate Y2 Full-GF'!AG866</f>
        <v>0.29068999999999995</v>
      </c>
      <c r="J866" s="111">
        <f>IF(Comparison!I865="",0,Comparison!I865)</f>
        <v>0.29069999999999996</v>
      </c>
      <c r="K866" s="2">
        <f t="shared" si="63"/>
        <v>1.0000000000010001E-5</v>
      </c>
      <c r="L866" s="5"/>
      <c r="P866" s="48"/>
    </row>
    <row r="867" spans="1:16" x14ac:dyDescent="0.2">
      <c r="A867" s="6">
        <f t="shared" si="64"/>
        <v>13</v>
      </c>
      <c r="B867" s="1"/>
      <c r="C867" s="84" t="s">
        <v>81</v>
      </c>
      <c r="E867" s="2">
        <f>+[1]Summary!AG867</f>
        <v>0.29068999999999995</v>
      </c>
      <c r="F867" s="2">
        <f>IF(Comparison!G866="",0,Comparison!G866)</f>
        <v>0.29068999999999995</v>
      </c>
      <c r="G867" s="2">
        <f t="shared" si="62"/>
        <v>0</v>
      </c>
      <c r="H867" s="5"/>
      <c r="I867" s="115">
        <f>+'[2]Total Proposed Rate Y2 Full-GF'!AG867</f>
        <v>0.33800000000000002</v>
      </c>
      <c r="J867" s="111">
        <f>IF(Comparison!I866="",0,Comparison!I866)</f>
        <v>0.29068999999999995</v>
      </c>
      <c r="K867" s="2">
        <f t="shared" si="63"/>
        <v>-4.7310000000000074E-2</v>
      </c>
      <c r="L867" s="5"/>
      <c r="P867" s="48"/>
    </row>
    <row r="868" spans="1:16" x14ac:dyDescent="0.2">
      <c r="A868" s="6">
        <f t="shared" si="64"/>
        <v>14</v>
      </c>
      <c r="B868" s="1"/>
      <c r="C868" s="85" t="s">
        <v>25</v>
      </c>
      <c r="E868" s="2">
        <f>+[1]Summary!AG868</f>
        <v>0.33800000000000002</v>
      </c>
      <c r="F868" s="2">
        <f>IF(Comparison!G867="",0,Comparison!G867)</f>
        <v>0.33800000000000002</v>
      </c>
      <c r="G868" s="2">
        <f t="shared" si="62"/>
        <v>0</v>
      </c>
      <c r="H868" s="5"/>
      <c r="I868" s="115">
        <f>+'[2]Total Proposed Rate Y2 Full-GF'!AG868</f>
        <v>0</v>
      </c>
      <c r="J868" s="111">
        <f>IF(Comparison!I867="",0,Comparison!I867)</f>
        <v>0.33800000000000002</v>
      </c>
      <c r="K868" s="2">
        <f t="shared" si="63"/>
        <v>0.33800000000000002</v>
      </c>
      <c r="L868" s="5"/>
      <c r="P868" s="48"/>
    </row>
    <row r="869" spans="1:16" x14ac:dyDescent="0.2">
      <c r="A869" s="6"/>
      <c r="B869" s="1"/>
      <c r="C869" s="14"/>
      <c r="E869" s="2">
        <f>+[1]Summary!AG869</f>
        <v>0</v>
      </c>
      <c r="F869" s="2">
        <f>IF(Comparison!G868="",0,Comparison!G868)</f>
        <v>0</v>
      </c>
      <c r="G869" s="2">
        <f t="shared" si="62"/>
        <v>0</v>
      </c>
      <c r="H869" s="5"/>
      <c r="I869" s="115">
        <f>+'[2]Total Proposed Rate Y2 Full-GF'!AG869</f>
        <v>0</v>
      </c>
      <c r="J869" s="111">
        <f>IF(Comparison!I868="",0,Comparison!I868)</f>
        <v>0</v>
      </c>
      <c r="K869" s="2">
        <f t="shared" si="63"/>
        <v>0</v>
      </c>
      <c r="L869" s="5"/>
      <c r="P869" s="48"/>
    </row>
    <row r="870" spans="1:16" ht="10.5" x14ac:dyDescent="0.25">
      <c r="A870" s="6">
        <v>1</v>
      </c>
      <c r="B870" s="25"/>
      <c r="C870" s="12" t="s">
        <v>243</v>
      </c>
      <c r="E870" s="2">
        <f>+[1]Summary!AG870</f>
        <v>0</v>
      </c>
      <c r="F870" s="2">
        <f>IF(Comparison!G869="",0,Comparison!G869)</f>
        <v>0</v>
      </c>
      <c r="G870" s="2">
        <f t="shared" si="62"/>
        <v>0</v>
      </c>
      <c r="H870" s="5"/>
      <c r="I870" s="115">
        <f>+'[2]Total Proposed Rate Y2 Full-GF'!AG870</f>
        <v>0</v>
      </c>
      <c r="J870" s="111">
        <f>IF(Comparison!I869="",0,Comparison!I869)</f>
        <v>0</v>
      </c>
      <c r="K870" s="2">
        <f t="shared" si="63"/>
        <v>0</v>
      </c>
      <c r="L870" s="5"/>
      <c r="P870" s="48"/>
    </row>
    <row r="871" spans="1:16" ht="10.5" x14ac:dyDescent="0.25">
      <c r="A871" s="6">
        <f t="shared" ref="A871:A884" si="65">+A870+1</f>
        <v>2</v>
      </c>
      <c r="B871" s="25"/>
      <c r="C871" s="1" t="s">
        <v>12</v>
      </c>
      <c r="E871" s="2">
        <f>+[1]Summary!AG871</f>
        <v>0</v>
      </c>
      <c r="F871" s="2">
        <f>IF(Comparison!G870="",0,Comparison!G870)</f>
        <v>0</v>
      </c>
      <c r="G871" s="2">
        <f t="shared" si="62"/>
        <v>0</v>
      </c>
      <c r="H871" s="5"/>
      <c r="I871" s="115">
        <f>+'[2]Total Proposed Rate Y2 Full-GF'!AG871</f>
        <v>0</v>
      </c>
      <c r="J871" s="111">
        <f>IF(Comparison!I870="",0,Comparison!I870)</f>
        <v>0</v>
      </c>
      <c r="K871" s="2">
        <f t="shared" si="63"/>
        <v>0</v>
      </c>
      <c r="L871" s="5"/>
      <c r="P871" s="48"/>
    </row>
    <row r="872" spans="1:16" x14ac:dyDescent="0.2">
      <c r="A872" s="6">
        <f t="shared" si="65"/>
        <v>3</v>
      </c>
      <c r="B872" s="1"/>
      <c r="C872" s="1" t="s">
        <v>14</v>
      </c>
      <c r="E872" s="2">
        <f>+[1]Summary!AG872</f>
        <v>0</v>
      </c>
      <c r="F872" s="2">
        <f>IF(Comparison!G871="",0,Comparison!G871)</f>
        <v>0</v>
      </c>
      <c r="G872" s="2">
        <f t="shared" si="62"/>
        <v>0</v>
      </c>
      <c r="H872" s="5"/>
      <c r="I872" s="115">
        <f>+'[2]Total Proposed Rate Y2 Full-GF'!AG872</f>
        <v>0</v>
      </c>
      <c r="J872" s="111">
        <f>IF(Comparison!I871="",0,Comparison!I871)</f>
        <v>0</v>
      </c>
      <c r="K872" s="2">
        <f t="shared" si="63"/>
        <v>0</v>
      </c>
      <c r="L872" s="5"/>
      <c r="P872" s="48"/>
    </row>
    <row r="873" spans="1:16" x14ac:dyDescent="0.2">
      <c r="A873" s="6">
        <f t="shared" si="65"/>
        <v>4</v>
      </c>
      <c r="B873" s="1"/>
      <c r="C873" s="42" t="s">
        <v>142</v>
      </c>
      <c r="E873" s="2">
        <f>+[1]Summary!AG873</f>
        <v>0</v>
      </c>
      <c r="F873" s="2">
        <f>IF(Comparison!G872="",0,Comparison!G872)</f>
        <v>0</v>
      </c>
      <c r="G873" s="2">
        <f t="shared" si="62"/>
        <v>0</v>
      </c>
      <c r="H873" s="5"/>
      <c r="I873" s="115">
        <f>+'[2]Total Proposed Rate Y2 Full-GF'!AG873</f>
        <v>0</v>
      </c>
      <c r="J873" s="111">
        <f>IF(Comparison!I872="",0,Comparison!I872)</f>
        <v>0</v>
      </c>
      <c r="K873" s="2">
        <f t="shared" si="63"/>
        <v>0</v>
      </c>
      <c r="L873" s="5"/>
      <c r="P873" s="48"/>
    </row>
    <row r="874" spans="1:16" x14ac:dyDescent="0.2">
      <c r="A874" s="6">
        <f>+A872+1</f>
        <v>4</v>
      </c>
      <c r="B874" s="1"/>
      <c r="C874" s="1" t="s">
        <v>17</v>
      </c>
      <c r="E874" s="2">
        <f>+[1]Summary!AG874</f>
        <v>0</v>
      </c>
      <c r="F874" s="2">
        <f>IF(Comparison!G873="",0,Comparison!G873)</f>
        <v>0</v>
      </c>
      <c r="G874" s="2">
        <f t="shared" si="62"/>
        <v>0</v>
      </c>
      <c r="H874" s="5"/>
      <c r="I874" s="115">
        <f>+'[2]Total Proposed Rate Y2 Full-GF'!AG874</f>
        <v>0</v>
      </c>
      <c r="J874" s="111">
        <f>IF(Comparison!I873="",0,Comparison!I873)</f>
        <v>0</v>
      </c>
      <c r="K874" s="2">
        <f t="shared" si="63"/>
        <v>0</v>
      </c>
      <c r="L874" s="5"/>
      <c r="P874" s="48"/>
    </row>
    <row r="875" spans="1:16" x14ac:dyDescent="0.2">
      <c r="A875" s="6">
        <f t="shared" si="65"/>
        <v>5</v>
      </c>
      <c r="B875" s="1"/>
      <c r="C875" s="26" t="s">
        <v>75</v>
      </c>
      <c r="E875" s="2">
        <f>+[1]Summary!AG875</f>
        <v>0</v>
      </c>
      <c r="F875" s="2">
        <f>IF(Comparison!G874="",0,Comparison!G874)</f>
        <v>0</v>
      </c>
      <c r="G875" s="2">
        <f t="shared" si="62"/>
        <v>0</v>
      </c>
      <c r="H875" s="5"/>
      <c r="I875" s="115">
        <f>+'[2]Total Proposed Rate Y2 Full-GF'!AG875</f>
        <v>0</v>
      </c>
      <c r="J875" s="111">
        <f>IF(Comparison!I874="",0,Comparison!I874)</f>
        <v>0</v>
      </c>
      <c r="K875" s="2">
        <f t="shared" si="63"/>
        <v>0</v>
      </c>
      <c r="L875" s="5"/>
      <c r="P875" s="48"/>
    </row>
    <row r="876" spans="1:16" x14ac:dyDescent="0.2">
      <c r="A876" s="6">
        <f t="shared" si="65"/>
        <v>6</v>
      </c>
      <c r="B876" s="1"/>
      <c r="C876" s="26" t="s">
        <v>76</v>
      </c>
      <c r="E876" s="2">
        <f>+[1]Summary!AG876</f>
        <v>0</v>
      </c>
      <c r="F876" s="2">
        <f>IF(Comparison!G875="",0,Comparison!G875)</f>
        <v>0</v>
      </c>
      <c r="G876" s="2">
        <f t="shared" si="62"/>
        <v>0</v>
      </c>
      <c r="H876" s="5"/>
      <c r="I876" s="115">
        <f>+'[2]Total Proposed Rate Y2 Full-GF'!AG876</f>
        <v>0</v>
      </c>
      <c r="J876" s="111">
        <f>IF(Comparison!I875="",0,Comparison!I875)</f>
        <v>0</v>
      </c>
      <c r="K876" s="2">
        <f t="shared" si="63"/>
        <v>0</v>
      </c>
      <c r="L876" s="5"/>
      <c r="P876" s="48"/>
    </row>
    <row r="877" spans="1:16" x14ac:dyDescent="0.2">
      <c r="A877" s="6">
        <f t="shared" si="65"/>
        <v>7</v>
      </c>
      <c r="B877" s="1"/>
      <c r="C877" s="1" t="s">
        <v>77</v>
      </c>
      <c r="E877" s="2">
        <f>+[1]Summary!AG877</f>
        <v>0</v>
      </c>
      <c r="F877" s="2">
        <f>IF(Comparison!G876="",0,Comparison!G876)</f>
        <v>0</v>
      </c>
      <c r="G877" s="2">
        <f t="shared" si="62"/>
        <v>0</v>
      </c>
      <c r="H877" s="5"/>
      <c r="I877" s="115">
        <f>+'[2]Total Proposed Rate Y2 Full-GF'!AG877</f>
        <v>0.41688999999999998</v>
      </c>
      <c r="J877" s="111">
        <f>IF(Comparison!I876="",0,Comparison!I876)</f>
        <v>0</v>
      </c>
      <c r="K877" s="2">
        <f t="shared" si="63"/>
        <v>-0.41688999999999998</v>
      </c>
      <c r="L877" s="5"/>
      <c r="P877" s="48"/>
    </row>
    <row r="878" spans="1:16" x14ac:dyDescent="0.2">
      <c r="A878" s="6">
        <f t="shared" si="65"/>
        <v>8</v>
      </c>
      <c r="B878" s="1"/>
      <c r="C878" s="84" t="s">
        <v>78</v>
      </c>
      <c r="E878" s="2">
        <f>+[1]Summary!AG878</f>
        <v>0.41688999999999998</v>
      </c>
      <c r="F878" s="2">
        <f>IF(Comparison!G877="",0,Comparison!G877)</f>
        <v>0.41688999999999998</v>
      </c>
      <c r="G878" s="2">
        <f t="shared" si="62"/>
        <v>0</v>
      </c>
      <c r="H878" s="5"/>
      <c r="I878" s="115">
        <f>+'[2]Total Proposed Rate Y2 Full-GF'!AG878</f>
        <v>0.41687999999999997</v>
      </c>
      <c r="J878" s="111">
        <f>IF(Comparison!I877="",0,Comparison!I877)</f>
        <v>0.41688999999999998</v>
      </c>
      <c r="K878" s="2">
        <f t="shared" si="63"/>
        <v>1.0000000000010001E-5</v>
      </c>
      <c r="L878" s="5"/>
      <c r="P878" s="48"/>
    </row>
    <row r="879" spans="1:16" x14ac:dyDescent="0.2">
      <c r="A879" s="6">
        <f t="shared" si="65"/>
        <v>9</v>
      </c>
      <c r="B879" s="1"/>
      <c r="C879" s="84" t="s">
        <v>239</v>
      </c>
      <c r="E879" s="2">
        <f>+[1]Summary!AG879</f>
        <v>0.41687999999999997</v>
      </c>
      <c r="F879" s="2">
        <f>IF(Comparison!G878="",0,Comparison!G878)</f>
        <v>0.41687999999999997</v>
      </c>
      <c r="G879" s="2">
        <f t="shared" si="62"/>
        <v>0</v>
      </c>
      <c r="H879" s="5"/>
      <c r="I879" s="115">
        <f>+'[2]Total Proposed Rate Y2 Full-GF'!AG879</f>
        <v>0.34669999999999995</v>
      </c>
      <c r="J879" s="111">
        <f>IF(Comparison!I878="",0,Comparison!I878)</f>
        <v>0.41687999999999997</v>
      </c>
      <c r="K879" s="2">
        <f t="shared" si="63"/>
        <v>7.018000000000002E-2</v>
      </c>
      <c r="L879" s="5"/>
      <c r="P879" s="48"/>
    </row>
    <row r="880" spans="1:16" x14ac:dyDescent="0.2">
      <c r="A880" s="6">
        <f t="shared" si="65"/>
        <v>10</v>
      </c>
      <c r="B880" s="1"/>
      <c r="C880" s="84" t="s">
        <v>79</v>
      </c>
      <c r="E880" s="2">
        <f>+[1]Summary!AG880</f>
        <v>0.34669999999999995</v>
      </c>
      <c r="F880" s="2">
        <f>IF(Comparison!G879="",0,Comparison!G879)</f>
        <v>0.34669999999999995</v>
      </c>
      <c r="G880" s="2">
        <f t="shared" si="62"/>
        <v>0</v>
      </c>
      <c r="H880" s="5"/>
      <c r="I880" s="115">
        <f>+'[2]Total Proposed Rate Y2 Full-GF'!AG880</f>
        <v>0</v>
      </c>
      <c r="J880" s="111">
        <f>IF(Comparison!I879="",0,Comparison!I879)</f>
        <v>0.34669999999999995</v>
      </c>
      <c r="K880" s="2">
        <f t="shared" si="63"/>
        <v>0.34669999999999995</v>
      </c>
      <c r="L880" s="5"/>
      <c r="P880" s="48"/>
    </row>
    <row r="881" spans="1:16" x14ac:dyDescent="0.2">
      <c r="A881" s="6">
        <f t="shared" si="65"/>
        <v>11</v>
      </c>
      <c r="B881" s="1"/>
      <c r="C881" s="84" t="s">
        <v>80</v>
      </c>
      <c r="E881" s="2">
        <f>+[1]Summary!AG881</f>
        <v>0</v>
      </c>
      <c r="F881" s="2">
        <f>IF(Comparison!G880="",0,Comparison!G880)</f>
        <v>0</v>
      </c>
      <c r="G881" s="2">
        <f t="shared" si="62"/>
        <v>0</v>
      </c>
      <c r="H881" s="5"/>
      <c r="I881" s="115">
        <f>+'[2]Total Proposed Rate Y2 Full-GF'!AG881</f>
        <v>0.28489999999999999</v>
      </c>
      <c r="J881" s="111">
        <f>IF(Comparison!I880="",0,Comparison!I880)</f>
        <v>0</v>
      </c>
      <c r="K881" s="2">
        <f t="shared" si="63"/>
        <v>-0.28489999999999999</v>
      </c>
      <c r="L881" s="5"/>
      <c r="P881" s="48"/>
    </row>
    <row r="882" spans="1:16" x14ac:dyDescent="0.2">
      <c r="A882" s="6">
        <f t="shared" si="65"/>
        <v>12</v>
      </c>
      <c r="B882" s="1"/>
      <c r="C882" s="84" t="s">
        <v>240</v>
      </c>
      <c r="E882" s="2">
        <f>+[1]Summary!AG882</f>
        <v>0.28489999999999999</v>
      </c>
      <c r="F882" s="2">
        <f>IF(Comparison!G881="",0,Comparison!G881)</f>
        <v>0.28489999999999999</v>
      </c>
      <c r="G882" s="2">
        <f t="shared" si="62"/>
        <v>0</v>
      </c>
      <c r="H882" s="5"/>
      <c r="I882" s="115">
        <f>+'[2]Total Proposed Rate Y2 Full-GF'!AG882</f>
        <v>0.28488999999999998</v>
      </c>
      <c r="J882" s="111">
        <f>IF(Comparison!I881="",0,Comparison!I881)</f>
        <v>0.28489999999999999</v>
      </c>
      <c r="K882" s="2">
        <f t="shared" si="63"/>
        <v>1.0000000000010001E-5</v>
      </c>
      <c r="L882" s="5"/>
      <c r="P882" s="48"/>
    </row>
    <row r="883" spans="1:16" x14ac:dyDescent="0.2">
      <c r="A883" s="6">
        <f t="shared" si="65"/>
        <v>13</v>
      </c>
      <c r="B883" s="1"/>
      <c r="C883" s="84" t="s">
        <v>81</v>
      </c>
      <c r="E883" s="2">
        <f>+[1]Summary!AG883</f>
        <v>0.28488999999999998</v>
      </c>
      <c r="F883" s="2">
        <f>IF(Comparison!G882="",0,Comparison!G882)</f>
        <v>0.28488999999999998</v>
      </c>
      <c r="G883" s="2">
        <f t="shared" si="62"/>
        <v>0</v>
      </c>
      <c r="H883" s="5"/>
      <c r="I883" s="115">
        <f>+'[2]Total Proposed Rate Y2 Full-GF'!AG883</f>
        <v>0.16900000000000001</v>
      </c>
      <c r="J883" s="111">
        <f>IF(Comparison!I882="",0,Comparison!I882)</f>
        <v>0.28488999999999998</v>
      </c>
      <c r="K883" s="2">
        <f t="shared" si="63"/>
        <v>0.11588999999999997</v>
      </c>
      <c r="L883" s="5"/>
      <c r="P883" s="48"/>
    </row>
    <row r="884" spans="1:16" x14ac:dyDescent="0.2">
      <c r="A884" s="6">
        <f t="shared" si="65"/>
        <v>14</v>
      </c>
      <c r="B884" s="1"/>
      <c r="C884" s="85" t="s">
        <v>25</v>
      </c>
      <c r="E884" s="2">
        <f>+[1]Summary!AG884</f>
        <v>0.16900000000000001</v>
      </c>
      <c r="F884" s="2">
        <f>IF(Comparison!G883="",0,Comparison!G883)</f>
        <v>0.16900000000000001</v>
      </c>
      <c r="G884" s="2">
        <f t="shared" si="62"/>
        <v>0</v>
      </c>
      <c r="H884" s="5"/>
      <c r="I884" s="115">
        <f>+'[2]Total Proposed Rate Y2 Full-GF'!AG884</f>
        <v>0</v>
      </c>
      <c r="J884" s="111">
        <f>IF(Comparison!I883="",0,Comparison!I883)</f>
        <v>0.16900000000000001</v>
      </c>
      <c r="K884" s="2">
        <f t="shared" si="63"/>
        <v>0.16900000000000001</v>
      </c>
      <c r="L884" s="5"/>
      <c r="P884" s="48"/>
    </row>
    <row r="885" spans="1:16" x14ac:dyDescent="0.2">
      <c r="A885" s="6"/>
      <c r="B885" s="1"/>
      <c r="C885" s="14"/>
      <c r="E885" s="2">
        <f>+[1]Summary!AG885</f>
        <v>0</v>
      </c>
      <c r="F885" s="2">
        <f>IF(Comparison!G884="",0,Comparison!G884)</f>
        <v>0</v>
      </c>
      <c r="G885" s="2">
        <f t="shared" si="62"/>
        <v>0</v>
      </c>
      <c r="H885" s="5"/>
      <c r="I885" s="115">
        <f>+'[2]Total Proposed Rate Y2 Full-GF'!AG885</f>
        <v>0</v>
      </c>
      <c r="J885" s="111">
        <f>IF(Comparison!I884="",0,Comparison!I884)</f>
        <v>0</v>
      </c>
      <c r="K885" s="2">
        <f t="shared" si="63"/>
        <v>0</v>
      </c>
      <c r="L885" s="5"/>
      <c r="P885" s="48"/>
    </row>
    <row r="886" spans="1:16" ht="10.5" x14ac:dyDescent="0.25">
      <c r="A886" s="6">
        <v>1</v>
      </c>
      <c r="B886" s="25"/>
      <c r="C886" s="12" t="s">
        <v>244</v>
      </c>
      <c r="E886" s="2">
        <f>+[1]Summary!AG886</f>
        <v>0</v>
      </c>
      <c r="F886" s="2">
        <f>IF(Comparison!G885="",0,Comparison!G885)</f>
        <v>0</v>
      </c>
      <c r="G886" s="2">
        <f t="shared" si="62"/>
        <v>0</v>
      </c>
      <c r="H886" s="5"/>
      <c r="I886" s="115">
        <f>+'[2]Total Proposed Rate Y2 Full-GF'!AG886</f>
        <v>0</v>
      </c>
      <c r="J886" s="111">
        <f>IF(Comparison!I885="",0,Comparison!I885)</f>
        <v>0</v>
      </c>
      <c r="K886" s="2">
        <f t="shared" si="63"/>
        <v>0</v>
      </c>
      <c r="L886" s="5"/>
      <c r="P886" s="48"/>
    </row>
    <row r="887" spans="1:16" ht="10.5" x14ac:dyDescent="0.25">
      <c r="A887" s="6">
        <f t="shared" ref="A887:A900" si="66">+A886+1</f>
        <v>2</v>
      </c>
      <c r="B887" s="25"/>
      <c r="C887" s="1" t="s">
        <v>12</v>
      </c>
      <c r="E887" s="2">
        <f>+[1]Summary!AG887</f>
        <v>0</v>
      </c>
      <c r="F887" s="2">
        <f>IF(Comparison!G886="",0,Comparison!G886)</f>
        <v>0</v>
      </c>
      <c r="G887" s="2">
        <f t="shared" si="62"/>
        <v>0</v>
      </c>
      <c r="H887" s="5"/>
      <c r="I887" s="115">
        <f>+'[2]Total Proposed Rate Y2 Full-GF'!AG887</f>
        <v>0</v>
      </c>
      <c r="J887" s="111">
        <f>IF(Comparison!I886="",0,Comparison!I886)</f>
        <v>0</v>
      </c>
      <c r="K887" s="2">
        <f t="shared" si="63"/>
        <v>0</v>
      </c>
      <c r="L887" s="5"/>
      <c r="P887" s="48"/>
    </row>
    <row r="888" spans="1:16" x14ac:dyDescent="0.2">
      <c r="A888" s="6">
        <f t="shared" si="66"/>
        <v>3</v>
      </c>
      <c r="B888" s="1"/>
      <c r="C888" s="1" t="s">
        <v>14</v>
      </c>
      <c r="E888" s="2">
        <f>+[1]Summary!AG888</f>
        <v>0</v>
      </c>
      <c r="F888" s="2">
        <f>IF(Comparison!G887="",0,Comparison!G887)</f>
        <v>0</v>
      </c>
      <c r="G888" s="2">
        <f t="shared" si="62"/>
        <v>0</v>
      </c>
      <c r="H888" s="5"/>
      <c r="I888" s="115">
        <f>+'[2]Total Proposed Rate Y2 Full-GF'!AG888</f>
        <v>0</v>
      </c>
      <c r="J888" s="111">
        <f>IF(Comparison!I887="",0,Comparison!I887)</f>
        <v>0</v>
      </c>
      <c r="K888" s="2">
        <f t="shared" si="63"/>
        <v>0</v>
      </c>
      <c r="L888" s="5"/>
      <c r="P888" s="48"/>
    </row>
    <row r="889" spans="1:16" x14ac:dyDescent="0.2">
      <c r="A889" s="6">
        <f t="shared" si="66"/>
        <v>4</v>
      </c>
      <c r="B889" s="1"/>
      <c r="C889" s="42" t="s">
        <v>142</v>
      </c>
      <c r="E889" s="2">
        <f>+[1]Summary!AG889</f>
        <v>0</v>
      </c>
      <c r="F889" s="2">
        <f>IF(Comparison!G888="",0,Comparison!G888)</f>
        <v>0</v>
      </c>
      <c r="G889" s="2">
        <f t="shared" si="62"/>
        <v>0</v>
      </c>
      <c r="H889" s="5"/>
      <c r="I889" s="115">
        <f>+'[2]Total Proposed Rate Y2 Full-GF'!AG889</f>
        <v>0</v>
      </c>
      <c r="J889" s="111">
        <f>IF(Comparison!I888="",0,Comparison!I888)</f>
        <v>0</v>
      </c>
      <c r="K889" s="2">
        <f t="shared" si="63"/>
        <v>0</v>
      </c>
      <c r="L889" s="5"/>
      <c r="P889" s="48"/>
    </row>
    <row r="890" spans="1:16" x14ac:dyDescent="0.2">
      <c r="A890" s="6">
        <f>+A888+1</f>
        <v>4</v>
      </c>
      <c r="B890" s="1"/>
      <c r="C890" s="1" t="s">
        <v>17</v>
      </c>
      <c r="E890" s="2">
        <f>+[1]Summary!AG890</f>
        <v>0</v>
      </c>
      <c r="F890" s="2">
        <f>IF(Comparison!G889="",0,Comparison!G889)</f>
        <v>0</v>
      </c>
      <c r="G890" s="2">
        <f t="shared" si="62"/>
        <v>0</v>
      </c>
      <c r="H890" s="5"/>
      <c r="I890" s="115">
        <f>+'[2]Total Proposed Rate Y2 Full-GF'!AG890</f>
        <v>0</v>
      </c>
      <c r="J890" s="111">
        <f>IF(Comparison!I889="",0,Comparison!I889)</f>
        <v>0</v>
      </c>
      <c r="K890" s="2">
        <f t="shared" si="63"/>
        <v>0</v>
      </c>
      <c r="L890" s="5"/>
      <c r="P890" s="48"/>
    </row>
    <row r="891" spans="1:16" x14ac:dyDescent="0.2">
      <c r="A891" s="6">
        <f t="shared" si="66"/>
        <v>5</v>
      </c>
      <c r="B891" s="1"/>
      <c r="C891" s="26" t="s">
        <v>75</v>
      </c>
      <c r="E891" s="2">
        <f>+[1]Summary!AG891</f>
        <v>0</v>
      </c>
      <c r="F891" s="2">
        <f>IF(Comparison!G890="",0,Comparison!G890)</f>
        <v>0</v>
      </c>
      <c r="G891" s="2">
        <f t="shared" si="62"/>
        <v>0</v>
      </c>
      <c r="H891" s="5"/>
      <c r="I891" s="115">
        <f>+'[2]Total Proposed Rate Y2 Full-GF'!AG891</f>
        <v>0</v>
      </c>
      <c r="J891" s="111">
        <f>IF(Comparison!I890="",0,Comparison!I890)</f>
        <v>0</v>
      </c>
      <c r="K891" s="2">
        <f t="shared" si="63"/>
        <v>0</v>
      </c>
      <c r="L891" s="5"/>
      <c r="P891" s="48"/>
    </row>
    <row r="892" spans="1:16" x14ac:dyDescent="0.2">
      <c r="A892" s="6">
        <f t="shared" si="66"/>
        <v>6</v>
      </c>
      <c r="B892" s="1"/>
      <c r="C892" s="26" t="s">
        <v>76</v>
      </c>
      <c r="E892" s="2">
        <f>+[1]Summary!AG892</f>
        <v>0</v>
      </c>
      <c r="F892" s="2">
        <f>IF(Comparison!G891="",0,Comparison!G891)</f>
        <v>0</v>
      </c>
      <c r="G892" s="2">
        <f t="shared" si="62"/>
        <v>0</v>
      </c>
      <c r="H892" s="5"/>
      <c r="I892" s="115">
        <f>+'[2]Total Proposed Rate Y2 Full-GF'!AG892</f>
        <v>0</v>
      </c>
      <c r="J892" s="111">
        <f>IF(Comparison!I891="",0,Comparison!I891)</f>
        <v>0</v>
      </c>
      <c r="K892" s="2">
        <f t="shared" si="63"/>
        <v>0</v>
      </c>
      <c r="L892" s="5"/>
      <c r="P892" s="48"/>
    </row>
    <row r="893" spans="1:16" x14ac:dyDescent="0.2">
      <c r="A893" s="6">
        <f t="shared" si="66"/>
        <v>7</v>
      </c>
      <c r="B893" s="1"/>
      <c r="C893" s="1" t="s">
        <v>77</v>
      </c>
      <c r="E893" s="2">
        <f>+[1]Summary!AG893</f>
        <v>0</v>
      </c>
      <c r="F893" s="2">
        <f>IF(Comparison!G892="",0,Comparison!G892)</f>
        <v>0</v>
      </c>
      <c r="G893" s="2">
        <f t="shared" si="62"/>
        <v>0</v>
      </c>
      <c r="H893" s="5"/>
      <c r="I893" s="115">
        <f>+'[2]Total Proposed Rate Y2 Full-GF'!AG893</f>
        <v>0.41614999999999996</v>
      </c>
      <c r="J893" s="111">
        <f>IF(Comparison!I892="",0,Comparison!I892)</f>
        <v>0</v>
      </c>
      <c r="K893" s="2">
        <f t="shared" si="63"/>
        <v>-0.41614999999999996</v>
      </c>
      <c r="L893" s="5"/>
      <c r="P893" s="48"/>
    </row>
    <row r="894" spans="1:16" x14ac:dyDescent="0.2">
      <c r="A894" s="6">
        <f t="shared" si="66"/>
        <v>8</v>
      </c>
      <c r="B894" s="1"/>
      <c r="C894" s="84" t="s">
        <v>78</v>
      </c>
      <c r="E894" s="2">
        <f>+[1]Summary!AG894</f>
        <v>0.41614999999999996</v>
      </c>
      <c r="F894" s="2">
        <f>IF(Comparison!G893="",0,Comparison!G893)</f>
        <v>0.41614999999999996</v>
      </c>
      <c r="G894" s="2">
        <f t="shared" si="62"/>
        <v>0</v>
      </c>
      <c r="H894" s="5"/>
      <c r="I894" s="115">
        <f>+'[2]Total Proposed Rate Y2 Full-GF'!AG894</f>
        <v>0.41613999999999995</v>
      </c>
      <c r="J894" s="111">
        <f>IF(Comparison!I893="",0,Comparison!I893)</f>
        <v>0.41614999999999996</v>
      </c>
      <c r="K894" s="2">
        <f t="shared" si="63"/>
        <v>1.0000000000010001E-5</v>
      </c>
      <c r="L894" s="5"/>
      <c r="P894" s="48"/>
    </row>
    <row r="895" spans="1:16" x14ac:dyDescent="0.2">
      <c r="A895" s="6">
        <f t="shared" si="66"/>
        <v>9</v>
      </c>
      <c r="B895" s="1"/>
      <c r="C895" s="84" t="s">
        <v>239</v>
      </c>
      <c r="E895" s="2">
        <f>+[1]Summary!AG895</f>
        <v>0.41613999999999995</v>
      </c>
      <c r="F895" s="2">
        <f>IF(Comparison!G894="",0,Comparison!G894)</f>
        <v>0.41613999999999995</v>
      </c>
      <c r="G895" s="2">
        <f t="shared" si="62"/>
        <v>0</v>
      </c>
      <c r="H895" s="5"/>
      <c r="I895" s="115">
        <f>+'[2]Total Proposed Rate Y2 Full-GF'!AG895</f>
        <v>0.34595999999999999</v>
      </c>
      <c r="J895" s="111">
        <f>IF(Comparison!I894="",0,Comparison!I894)</f>
        <v>0.41613999999999995</v>
      </c>
      <c r="K895" s="2">
        <f t="shared" si="63"/>
        <v>7.0179999999999965E-2</v>
      </c>
      <c r="L895" s="5"/>
      <c r="P895" s="48"/>
    </row>
    <row r="896" spans="1:16" x14ac:dyDescent="0.2">
      <c r="A896" s="6">
        <f t="shared" si="66"/>
        <v>10</v>
      </c>
      <c r="B896" s="1"/>
      <c r="C896" s="84" t="s">
        <v>79</v>
      </c>
      <c r="E896" s="2">
        <f>+[1]Summary!AG896</f>
        <v>0.34595999999999999</v>
      </c>
      <c r="F896" s="2">
        <f>IF(Comparison!G895="",0,Comparison!G895)</f>
        <v>0.34595999999999999</v>
      </c>
      <c r="G896" s="2">
        <f t="shared" si="62"/>
        <v>0</v>
      </c>
      <c r="H896" s="5"/>
      <c r="I896" s="115">
        <f>+'[2]Total Proposed Rate Y2 Full-GF'!AG896</f>
        <v>0</v>
      </c>
      <c r="J896" s="111">
        <f>IF(Comparison!I895="",0,Comparison!I895)</f>
        <v>0.34595999999999999</v>
      </c>
      <c r="K896" s="2">
        <f t="shared" si="63"/>
        <v>0.34595999999999999</v>
      </c>
      <c r="L896" s="5"/>
      <c r="P896" s="48"/>
    </row>
    <row r="897" spans="1:16" x14ac:dyDescent="0.2">
      <c r="A897" s="6">
        <f t="shared" si="66"/>
        <v>11</v>
      </c>
      <c r="B897" s="1"/>
      <c r="C897" s="84" t="s">
        <v>80</v>
      </c>
      <c r="E897" s="2">
        <f>+[1]Summary!AG897</f>
        <v>0</v>
      </c>
      <c r="F897" s="2">
        <f>IF(Comparison!G896="",0,Comparison!G896)</f>
        <v>0</v>
      </c>
      <c r="G897" s="2">
        <f t="shared" si="62"/>
        <v>0</v>
      </c>
      <c r="H897" s="5"/>
      <c r="I897" s="115">
        <f>+'[2]Total Proposed Rate Y2 Full-GF'!AG897</f>
        <v>0.28415999999999997</v>
      </c>
      <c r="J897" s="111">
        <f>IF(Comparison!I896="",0,Comparison!I896)</f>
        <v>0</v>
      </c>
      <c r="K897" s="2">
        <f t="shared" si="63"/>
        <v>-0.28415999999999997</v>
      </c>
      <c r="L897" s="5"/>
      <c r="P897" s="48"/>
    </row>
    <row r="898" spans="1:16" x14ac:dyDescent="0.2">
      <c r="A898" s="6">
        <f t="shared" si="66"/>
        <v>12</v>
      </c>
      <c r="B898" s="1"/>
      <c r="C898" s="84" t="s">
        <v>240</v>
      </c>
      <c r="E898" s="2">
        <f>+[1]Summary!AG898</f>
        <v>0.28415999999999997</v>
      </c>
      <c r="F898" s="2">
        <f>IF(Comparison!G897="",0,Comparison!G897)</f>
        <v>0.28415999999999997</v>
      </c>
      <c r="G898" s="2">
        <f t="shared" si="62"/>
        <v>0</v>
      </c>
      <c r="H898" s="5"/>
      <c r="I898" s="115">
        <f>+'[2]Total Proposed Rate Y2 Full-GF'!AG898</f>
        <v>0.28414999999999996</v>
      </c>
      <c r="J898" s="111">
        <f>IF(Comparison!I897="",0,Comparison!I897)</f>
        <v>0.28415999999999997</v>
      </c>
      <c r="K898" s="2">
        <f t="shared" si="63"/>
        <v>1.0000000000010001E-5</v>
      </c>
      <c r="L898" s="5"/>
      <c r="P898" s="48"/>
    </row>
    <row r="899" spans="1:16" x14ac:dyDescent="0.2">
      <c r="A899" s="6">
        <f t="shared" si="66"/>
        <v>13</v>
      </c>
      <c r="B899" s="1"/>
      <c r="C899" s="84" t="s">
        <v>81</v>
      </c>
      <c r="E899" s="2">
        <f>+[1]Summary!AG899</f>
        <v>0.28414999999999996</v>
      </c>
      <c r="F899" s="2">
        <f>IF(Comparison!G898="",0,Comparison!G898)</f>
        <v>0.28414999999999996</v>
      </c>
      <c r="G899" s="2">
        <f t="shared" si="62"/>
        <v>0</v>
      </c>
      <c r="H899" s="5"/>
      <c r="I899" s="115">
        <f>+'[2]Total Proposed Rate Y2 Full-GF'!AG899</f>
        <v>0.16900000000000001</v>
      </c>
      <c r="J899" s="111">
        <f>IF(Comparison!I898="",0,Comparison!I898)</f>
        <v>0.28414999999999996</v>
      </c>
      <c r="K899" s="2">
        <f t="shared" si="63"/>
        <v>0.11514999999999995</v>
      </c>
      <c r="L899" s="5"/>
      <c r="P899" s="48"/>
    </row>
    <row r="900" spans="1:16" x14ac:dyDescent="0.2">
      <c r="A900" s="6">
        <f t="shared" si="66"/>
        <v>14</v>
      </c>
      <c r="B900" s="1"/>
      <c r="C900" s="85" t="s">
        <v>25</v>
      </c>
      <c r="E900" s="2">
        <f>+[1]Summary!AG900</f>
        <v>0.16900000000000001</v>
      </c>
      <c r="F900" s="2">
        <f>IF(Comparison!G899="",0,Comparison!G899)</f>
        <v>0.16900000000000001</v>
      </c>
      <c r="G900" s="2">
        <f t="shared" si="62"/>
        <v>0</v>
      </c>
      <c r="H900" s="5"/>
      <c r="I900" s="115">
        <f>+'[2]Total Proposed Rate Y2 Full-GF'!AG900</f>
        <v>0</v>
      </c>
      <c r="J900" s="111">
        <f>IF(Comparison!I899="",0,Comparison!I899)</f>
        <v>0.16900000000000001</v>
      </c>
      <c r="K900" s="2">
        <f t="shared" si="63"/>
        <v>0.16900000000000001</v>
      </c>
      <c r="L900" s="5"/>
      <c r="P900" s="48"/>
    </row>
    <row r="901" spans="1:16" x14ac:dyDescent="0.2">
      <c r="A901" s="6"/>
      <c r="B901" s="1"/>
      <c r="C901" s="14"/>
      <c r="E901" s="2">
        <f>+[1]Summary!AG901</f>
        <v>0</v>
      </c>
      <c r="F901" s="2">
        <f>IF(Comparison!G900="",0,Comparison!G900)</f>
        <v>0</v>
      </c>
      <c r="G901" s="2">
        <f t="shared" si="62"/>
        <v>0</v>
      </c>
      <c r="H901" s="5"/>
      <c r="I901" s="115">
        <f>+'[2]Total Proposed Rate Y2 Full-GF'!AG901</f>
        <v>0</v>
      </c>
      <c r="J901" s="111">
        <f>IF(Comparison!I900="",0,Comparison!I900)</f>
        <v>0</v>
      </c>
      <c r="K901" s="2">
        <f t="shared" si="63"/>
        <v>0</v>
      </c>
      <c r="L901" s="5"/>
      <c r="P901" s="48"/>
    </row>
    <row r="902" spans="1:16" ht="10.5" x14ac:dyDescent="0.25">
      <c r="A902" s="6">
        <f t="shared" ref="A902:A905" si="67">IF(ISNUMBER(SEARCH("continued", C902)), A900+1, IF(ISNUMBER(SEARCH("schedule", C902)), 1, IF(C902="", "", A901+1)))</f>
        <v>1</v>
      </c>
      <c r="B902" s="1"/>
      <c r="C902" s="60" t="s">
        <v>245</v>
      </c>
      <c r="E902" s="2">
        <f>+[1]Summary!AG902</f>
        <v>0</v>
      </c>
      <c r="F902" s="2">
        <f>IF(Comparison!G901="",0,Comparison!G901)</f>
        <v>0</v>
      </c>
      <c r="G902" s="2">
        <f t="shared" si="62"/>
        <v>0</v>
      </c>
      <c r="H902" s="5"/>
      <c r="I902" s="115">
        <f>+'[2]Total Proposed Rate Y2 Full-GF'!AG902</f>
        <v>0</v>
      </c>
      <c r="J902" s="111">
        <f>IF(Comparison!I901="",0,Comparison!I901)</f>
        <v>0</v>
      </c>
      <c r="K902" s="2">
        <f t="shared" si="63"/>
        <v>0</v>
      </c>
      <c r="L902" s="5"/>
      <c r="P902" s="48"/>
    </row>
    <row r="903" spans="1:16" x14ac:dyDescent="0.2">
      <c r="A903" s="6">
        <f t="shared" si="67"/>
        <v>2</v>
      </c>
      <c r="B903" s="1"/>
      <c r="C903" s="61" t="s">
        <v>12</v>
      </c>
      <c r="E903" s="2">
        <f>+[1]Summary!AG903</f>
        <v>0</v>
      </c>
      <c r="F903" s="2">
        <f>IF(Comparison!G902="",0,Comparison!G902)</f>
        <v>0</v>
      </c>
      <c r="G903" s="2">
        <f t="shared" si="62"/>
        <v>0</v>
      </c>
      <c r="H903" s="5"/>
      <c r="I903" s="115">
        <f>+'[2]Total Proposed Rate Y2 Full-GF'!AG903</f>
        <v>0</v>
      </c>
      <c r="J903" s="111">
        <f>IF(Comparison!I902="",0,Comparison!I902)</f>
        <v>0</v>
      </c>
      <c r="K903" s="2">
        <f t="shared" si="63"/>
        <v>0</v>
      </c>
      <c r="L903" s="5"/>
      <c r="P903" s="48"/>
    </row>
    <row r="904" spans="1:16" x14ac:dyDescent="0.2">
      <c r="A904" s="6">
        <f t="shared" si="67"/>
        <v>3</v>
      </c>
      <c r="B904" s="1"/>
      <c r="C904" s="61" t="s">
        <v>14</v>
      </c>
      <c r="E904" s="2">
        <f>+[1]Summary!AG904</f>
        <v>0</v>
      </c>
      <c r="F904" s="2">
        <f>IF(Comparison!G903="",0,Comparison!G903)</f>
        <v>0</v>
      </c>
      <c r="G904" s="2">
        <f t="shared" si="62"/>
        <v>0</v>
      </c>
      <c r="H904" s="5"/>
      <c r="I904" s="115">
        <f>+'[2]Total Proposed Rate Y2 Full-GF'!AG904</f>
        <v>0</v>
      </c>
      <c r="J904" s="111">
        <f>IF(Comparison!I903="",0,Comparison!I903)</f>
        <v>0</v>
      </c>
      <c r="K904" s="2">
        <f t="shared" si="63"/>
        <v>0</v>
      </c>
      <c r="L904" s="5"/>
      <c r="P904" s="48"/>
    </row>
    <row r="905" spans="1:16" x14ac:dyDescent="0.2">
      <c r="A905" s="6">
        <f t="shared" si="67"/>
        <v>4</v>
      </c>
      <c r="B905" s="1"/>
      <c r="C905" s="61" t="s">
        <v>200</v>
      </c>
      <c r="E905" s="2">
        <f>+[1]Summary!AG905</f>
        <v>0</v>
      </c>
      <c r="F905" s="2">
        <f>IF(Comparison!G904="",0,Comparison!G904)</f>
        <v>0</v>
      </c>
      <c r="G905" s="2">
        <f t="shared" si="62"/>
        <v>0</v>
      </c>
      <c r="H905" s="5"/>
      <c r="I905" s="115">
        <f>+'[2]Total Proposed Rate Y2 Full-GF'!AG905</f>
        <v>0</v>
      </c>
      <c r="J905" s="111">
        <f>IF(Comparison!I904="",0,Comparison!I904)</f>
        <v>0</v>
      </c>
      <c r="K905" s="2">
        <f t="shared" si="63"/>
        <v>0</v>
      </c>
      <c r="L905" s="5"/>
      <c r="P905" s="48"/>
    </row>
    <row r="906" spans="1:16" x14ac:dyDescent="0.2">
      <c r="A906" s="6">
        <f>+A904+1</f>
        <v>4</v>
      </c>
      <c r="B906" s="1"/>
      <c r="C906" s="61" t="s">
        <v>147</v>
      </c>
      <c r="E906" s="2">
        <f>+[1]Summary!AG906</f>
        <v>0</v>
      </c>
      <c r="F906" s="2">
        <f>IF(Comparison!G905="",0,Comparison!G905)</f>
        <v>0</v>
      </c>
      <c r="G906" s="2">
        <f t="shared" si="62"/>
        <v>0</v>
      </c>
      <c r="H906" s="5"/>
      <c r="I906" s="115">
        <f>+'[2]Total Proposed Rate Y2 Full-GF'!AG906</f>
        <v>0</v>
      </c>
      <c r="J906" s="111">
        <f>IF(Comparison!I905="",0,Comparison!I905)</f>
        <v>0</v>
      </c>
      <c r="K906" s="2">
        <f t="shared" si="63"/>
        <v>0</v>
      </c>
      <c r="L906" s="5"/>
      <c r="P906" s="48"/>
    </row>
    <row r="907" spans="1:16" x14ac:dyDescent="0.2">
      <c r="A907" s="6">
        <f t="shared" ref="A907:A916" si="68">+A906+1</f>
        <v>5</v>
      </c>
      <c r="B907" s="1"/>
      <c r="C907" s="26" t="s">
        <v>75</v>
      </c>
      <c r="E907" s="2">
        <f>+[1]Summary!AG907</f>
        <v>0</v>
      </c>
      <c r="F907" s="2">
        <f>IF(Comparison!G906="",0,Comparison!G906)</f>
        <v>0</v>
      </c>
      <c r="G907" s="2">
        <f t="shared" ref="G907:G970" si="69">+F907-E907</f>
        <v>0</v>
      </c>
      <c r="H907" s="5"/>
      <c r="I907" s="115">
        <f>+'[2]Total Proposed Rate Y2 Full-GF'!AG907</f>
        <v>0</v>
      </c>
      <c r="J907" s="111">
        <f>IF(Comparison!I906="",0,Comparison!I906)</f>
        <v>0</v>
      </c>
      <c r="K907" s="2">
        <f t="shared" si="63"/>
        <v>0</v>
      </c>
      <c r="L907" s="5"/>
      <c r="P907" s="48"/>
    </row>
    <row r="908" spans="1:16" x14ac:dyDescent="0.2">
      <c r="A908" s="6">
        <f t="shared" si="68"/>
        <v>6</v>
      </c>
      <c r="B908" s="1"/>
      <c r="C908" s="26" t="s">
        <v>76</v>
      </c>
      <c r="E908" s="2">
        <f>+[1]Summary!AG908</f>
        <v>0</v>
      </c>
      <c r="F908" s="2">
        <f>IF(Comparison!G907="",0,Comparison!G907)</f>
        <v>0</v>
      </c>
      <c r="G908" s="2">
        <f t="shared" si="69"/>
        <v>0</v>
      </c>
      <c r="H908" s="5"/>
      <c r="I908" s="115">
        <f>+'[2]Total Proposed Rate Y2 Full-GF'!AG908</f>
        <v>0</v>
      </c>
      <c r="J908" s="111">
        <f>IF(Comparison!I907="",0,Comparison!I907)</f>
        <v>0</v>
      </c>
      <c r="K908" s="2">
        <f t="shared" ref="K908:K971" si="70">+J908-I908</f>
        <v>0</v>
      </c>
      <c r="L908" s="5"/>
      <c r="P908" s="48"/>
    </row>
    <row r="909" spans="1:16" x14ac:dyDescent="0.2">
      <c r="A909" s="6">
        <f t="shared" si="68"/>
        <v>7</v>
      </c>
      <c r="B909" s="1"/>
      <c r="C909" s="1" t="s">
        <v>77</v>
      </c>
      <c r="E909" s="2">
        <f>+[1]Summary!AG909</f>
        <v>0</v>
      </c>
      <c r="F909" s="2">
        <f>IF(Comparison!G908="",0,Comparison!G908)</f>
        <v>0</v>
      </c>
      <c r="G909" s="2">
        <f t="shared" si="69"/>
        <v>0</v>
      </c>
      <c r="H909" s="5"/>
      <c r="I909" s="115">
        <f>+'[2]Total Proposed Rate Y2 Full-GF'!AG909</f>
        <v>0.41614999999999996</v>
      </c>
      <c r="J909" s="111">
        <f>IF(Comparison!I908="",0,Comparison!I908)</f>
        <v>0</v>
      </c>
      <c r="K909" s="2">
        <f t="shared" si="70"/>
        <v>-0.41614999999999996</v>
      </c>
      <c r="L909" s="5"/>
      <c r="P909" s="48"/>
    </row>
    <row r="910" spans="1:16" x14ac:dyDescent="0.2">
      <c r="A910" s="6">
        <f t="shared" si="68"/>
        <v>8</v>
      </c>
      <c r="B910" s="1"/>
      <c r="C910" s="84" t="s">
        <v>78</v>
      </c>
      <c r="E910" s="2">
        <f>+[1]Summary!AG910</f>
        <v>0.41614999999999996</v>
      </c>
      <c r="F910" s="2">
        <f>IF(Comparison!G909="",0,Comparison!G909)</f>
        <v>0.41614999999999996</v>
      </c>
      <c r="G910" s="2">
        <f t="shared" si="69"/>
        <v>0</v>
      </c>
      <c r="H910" s="5"/>
      <c r="I910" s="115">
        <f>+'[2]Total Proposed Rate Y2 Full-GF'!AG910</f>
        <v>0.41613999999999995</v>
      </c>
      <c r="J910" s="111">
        <f>IF(Comparison!I909="",0,Comparison!I909)</f>
        <v>0.41614999999999996</v>
      </c>
      <c r="K910" s="2">
        <f t="shared" si="70"/>
        <v>1.0000000000010001E-5</v>
      </c>
      <c r="L910" s="5"/>
      <c r="P910" s="48"/>
    </row>
    <row r="911" spans="1:16" x14ac:dyDescent="0.2">
      <c r="A911" s="6">
        <f t="shared" si="68"/>
        <v>9</v>
      </c>
      <c r="B911" s="1"/>
      <c r="C911" s="84" t="s">
        <v>239</v>
      </c>
      <c r="E911" s="2">
        <f>+[1]Summary!AG911</f>
        <v>0.41613999999999995</v>
      </c>
      <c r="F911" s="2">
        <f>IF(Comparison!G910="",0,Comparison!G910)</f>
        <v>0.41613999999999995</v>
      </c>
      <c r="G911" s="2">
        <f t="shared" si="69"/>
        <v>0</v>
      </c>
      <c r="H911" s="5"/>
      <c r="I911" s="115">
        <f>+'[2]Total Proposed Rate Y2 Full-GF'!AG911</f>
        <v>0.34595999999999999</v>
      </c>
      <c r="J911" s="111">
        <f>IF(Comparison!I910="",0,Comparison!I910)</f>
        <v>0.41613999999999995</v>
      </c>
      <c r="K911" s="2">
        <f t="shared" si="70"/>
        <v>7.0179999999999965E-2</v>
      </c>
      <c r="L911" s="5"/>
      <c r="P911" s="48"/>
    </row>
    <row r="912" spans="1:16" x14ac:dyDescent="0.2">
      <c r="A912" s="6">
        <f t="shared" si="68"/>
        <v>10</v>
      </c>
      <c r="B912" s="1"/>
      <c r="C912" s="84" t="s">
        <v>79</v>
      </c>
      <c r="E912" s="2">
        <f>+[1]Summary!AG912</f>
        <v>0.34595999999999999</v>
      </c>
      <c r="F912" s="2">
        <f>IF(Comparison!G911="",0,Comparison!G911)</f>
        <v>0.34595999999999999</v>
      </c>
      <c r="G912" s="2">
        <f t="shared" si="69"/>
        <v>0</v>
      </c>
      <c r="H912" s="5"/>
      <c r="I912" s="115">
        <f>+'[2]Total Proposed Rate Y2 Full-GF'!AG912</f>
        <v>0</v>
      </c>
      <c r="J912" s="111">
        <f>IF(Comparison!I911="",0,Comparison!I911)</f>
        <v>0.34595999999999999</v>
      </c>
      <c r="K912" s="2">
        <f t="shared" si="70"/>
        <v>0.34595999999999999</v>
      </c>
      <c r="L912" s="5"/>
      <c r="P912" s="48"/>
    </row>
    <row r="913" spans="1:16" x14ac:dyDescent="0.2">
      <c r="A913" s="6">
        <f t="shared" si="68"/>
        <v>11</v>
      </c>
      <c r="B913" s="1"/>
      <c r="C913" s="84" t="s">
        <v>80</v>
      </c>
      <c r="E913" s="2">
        <f>+[1]Summary!AG913</f>
        <v>0</v>
      </c>
      <c r="F913" s="2">
        <f>IF(Comparison!G912="",0,Comparison!G912)</f>
        <v>0</v>
      </c>
      <c r="G913" s="2">
        <f t="shared" si="69"/>
        <v>0</v>
      </c>
      <c r="H913" s="5"/>
      <c r="I913" s="115">
        <f>+'[2]Total Proposed Rate Y2 Full-GF'!AG913</f>
        <v>0.28415999999999997</v>
      </c>
      <c r="J913" s="111">
        <f>IF(Comparison!I912="",0,Comparison!I912)</f>
        <v>0</v>
      </c>
      <c r="K913" s="2">
        <f t="shared" si="70"/>
        <v>-0.28415999999999997</v>
      </c>
      <c r="L913" s="5"/>
      <c r="P913" s="48"/>
    </row>
    <row r="914" spans="1:16" x14ac:dyDescent="0.2">
      <c r="A914" s="6">
        <f t="shared" si="68"/>
        <v>12</v>
      </c>
      <c r="B914" s="1"/>
      <c r="C914" s="84" t="s">
        <v>240</v>
      </c>
      <c r="E914" s="2">
        <f>+[1]Summary!AG914</f>
        <v>0.28415999999999997</v>
      </c>
      <c r="F914" s="2">
        <f>IF(Comparison!G913="",0,Comparison!G913)</f>
        <v>0.28415999999999997</v>
      </c>
      <c r="G914" s="2">
        <f t="shared" si="69"/>
        <v>0</v>
      </c>
      <c r="H914" s="5"/>
      <c r="I914" s="115">
        <f>+'[2]Total Proposed Rate Y2 Full-GF'!AG914</f>
        <v>0.28414999999999996</v>
      </c>
      <c r="J914" s="111">
        <f>IF(Comparison!I913="",0,Comparison!I913)</f>
        <v>0.28415999999999997</v>
      </c>
      <c r="K914" s="2">
        <f t="shared" si="70"/>
        <v>1.0000000000010001E-5</v>
      </c>
      <c r="L914" s="5"/>
      <c r="P914" s="48"/>
    </row>
    <row r="915" spans="1:16" x14ac:dyDescent="0.2">
      <c r="A915" s="6">
        <f t="shared" si="68"/>
        <v>13</v>
      </c>
      <c r="B915" s="1"/>
      <c r="C915" s="84" t="s">
        <v>81</v>
      </c>
      <c r="E915" s="2">
        <f>+[1]Summary!AG915</f>
        <v>0.28414999999999996</v>
      </c>
      <c r="F915" s="2">
        <f>IF(Comparison!G914="",0,Comparison!G914)</f>
        <v>0.28414999999999996</v>
      </c>
      <c r="G915" s="2">
        <f t="shared" si="69"/>
        <v>0</v>
      </c>
      <c r="H915" s="5"/>
      <c r="I915" s="115">
        <f>+'[2]Total Proposed Rate Y2 Full-GF'!AG915</f>
        <v>0.16900000000000001</v>
      </c>
      <c r="J915" s="111">
        <f>IF(Comparison!I914="",0,Comparison!I914)</f>
        <v>0.28414999999999996</v>
      </c>
      <c r="K915" s="2">
        <f t="shared" si="70"/>
        <v>0.11514999999999995</v>
      </c>
      <c r="L915" s="5"/>
      <c r="P915" s="48"/>
    </row>
    <row r="916" spans="1:16" x14ac:dyDescent="0.2">
      <c r="A916" s="6">
        <f t="shared" si="68"/>
        <v>14</v>
      </c>
      <c r="B916" s="1"/>
      <c r="C916" s="85" t="s">
        <v>25</v>
      </c>
      <c r="E916" s="2">
        <f>+[1]Summary!AG916</f>
        <v>0.16900000000000001</v>
      </c>
      <c r="F916" s="2">
        <f>IF(Comparison!G915="",0,Comparison!G915)</f>
        <v>0.16900000000000001</v>
      </c>
      <c r="G916" s="2">
        <f t="shared" si="69"/>
        <v>0</v>
      </c>
      <c r="H916" s="5"/>
      <c r="I916" s="115">
        <f>+'[2]Total Proposed Rate Y2 Full-GF'!AG916</f>
        <v>0</v>
      </c>
      <c r="J916" s="111">
        <f>IF(Comparison!I915="",0,Comparison!I915)</f>
        <v>0.16900000000000001</v>
      </c>
      <c r="K916" s="2">
        <f t="shared" si="70"/>
        <v>0.16900000000000001</v>
      </c>
      <c r="L916" s="5"/>
      <c r="P916" s="48"/>
    </row>
    <row r="917" spans="1:16" x14ac:dyDescent="0.2">
      <c r="A917" s="6"/>
      <c r="B917" s="1"/>
      <c r="C917" s="61"/>
      <c r="E917" s="2">
        <f>+[1]Summary!AG917</f>
        <v>0</v>
      </c>
      <c r="F917" s="2">
        <f>IF(Comparison!G916="",0,Comparison!G916)</f>
        <v>0</v>
      </c>
      <c r="G917" s="2">
        <f t="shared" si="69"/>
        <v>0</v>
      </c>
      <c r="H917" s="5"/>
      <c r="I917" s="115">
        <f>+'[2]Total Proposed Rate Y2 Full-GF'!AG917</f>
        <v>0</v>
      </c>
      <c r="J917" s="111">
        <f>IF(Comparison!I916="",0,Comparison!I916)</f>
        <v>0</v>
      </c>
      <c r="K917" s="2">
        <f t="shared" si="70"/>
        <v>0</v>
      </c>
      <c r="L917" s="5"/>
      <c r="P917" s="48"/>
    </row>
    <row r="918" spans="1:16" x14ac:dyDescent="0.2">
      <c r="A918" s="6"/>
      <c r="B918" s="1"/>
      <c r="C918" s="61"/>
      <c r="E918" s="2">
        <f>+[1]Summary!AG918</f>
        <v>0</v>
      </c>
      <c r="F918" s="2">
        <f>IF(Comparison!G917="",0,Comparison!G917)</f>
        <v>0</v>
      </c>
      <c r="G918" s="2">
        <f t="shared" si="69"/>
        <v>0</v>
      </c>
      <c r="H918" s="5"/>
      <c r="I918" s="115">
        <f>+'[2]Total Proposed Rate Y2 Full-GF'!AG918</f>
        <v>0</v>
      </c>
      <c r="J918" s="111">
        <f>IF(Comparison!I917="",0,Comparison!I917)</f>
        <v>0</v>
      </c>
      <c r="K918" s="2">
        <f t="shared" si="70"/>
        <v>0</v>
      </c>
      <c r="L918" s="5"/>
      <c r="P918" s="48"/>
    </row>
    <row r="919" spans="1:16" x14ac:dyDescent="0.2">
      <c r="A919" s="6"/>
      <c r="B919" s="1"/>
      <c r="C919" s="15"/>
      <c r="E919" s="2">
        <f>+[1]Summary!AG919</f>
        <v>0</v>
      </c>
      <c r="F919" s="2">
        <f>IF(Comparison!G918="",0,Comparison!G918)</f>
        <v>0</v>
      </c>
      <c r="G919" s="2">
        <f t="shared" si="69"/>
        <v>0</v>
      </c>
      <c r="H919" s="5"/>
      <c r="I919" s="115">
        <f>+'[2]Total Proposed Rate Y2 Full-GF'!AG919</f>
        <v>0</v>
      </c>
      <c r="J919" s="111">
        <f>IF(Comparison!I918="",0,Comparison!I918)</f>
        <v>0</v>
      </c>
      <c r="K919" s="2">
        <f t="shared" si="70"/>
        <v>0</v>
      </c>
      <c r="L919" s="5"/>
      <c r="P919" s="48"/>
    </row>
    <row r="920" spans="1:16" ht="10.5" x14ac:dyDescent="0.25">
      <c r="A920" s="6">
        <v>1</v>
      </c>
      <c r="B920" s="25"/>
      <c r="C920" s="12" t="s">
        <v>246</v>
      </c>
      <c r="E920" s="2">
        <f>+[1]Summary!AG920</f>
        <v>0</v>
      </c>
      <c r="F920" s="2">
        <f>IF(Comparison!G919="",0,Comparison!G919)</f>
        <v>0</v>
      </c>
      <c r="G920" s="2">
        <f t="shared" si="69"/>
        <v>0</v>
      </c>
      <c r="H920" s="5"/>
      <c r="I920" s="115">
        <f>+'[2]Total Proposed Rate Y2 Full-GF'!AG920</f>
        <v>0</v>
      </c>
      <c r="J920" s="111">
        <f>IF(Comparison!I919="",0,Comparison!I919)</f>
        <v>0</v>
      </c>
      <c r="K920" s="2">
        <f t="shared" si="70"/>
        <v>0</v>
      </c>
      <c r="L920" s="5"/>
      <c r="P920" s="48"/>
    </row>
    <row r="921" spans="1:16" ht="10.5" x14ac:dyDescent="0.25">
      <c r="A921" s="6">
        <f t="shared" ref="A921:A934" si="71">+A920+1</f>
        <v>2</v>
      </c>
      <c r="B921" s="25"/>
      <c r="C921" s="1" t="s">
        <v>12</v>
      </c>
      <c r="E921" s="2">
        <f>+[1]Summary!AG921</f>
        <v>0</v>
      </c>
      <c r="F921" s="2">
        <f>IF(Comparison!G920="",0,Comparison!G920)</f>
        <v>0</v>
      </c>
      <c r="G921" s="2">
        <f t="shared" si="69"/>
        <v>0</v>
      </c>
      <c r="H921" s="5"/>
      <c r="I921" s="115">
        <f>+'[2]Total Proposed Rate Y2 Full-GF'!AG921</f>
        <v>0</v>
      </c>
      <c r="J921" s="111">
        <f>IF(Comparison!I920="",0,Comparison!I920)</f>
        <v>0</v>
      </c>
      <c r="K921" s="2">
        <f t="shared" si="70"/>
        <v>0</v>
      </c>
      <c r="L921" s="5"/>
      <c r="P921" s="48"/>
    </row>
    <row r="922" spans="1:16" x14ac:dyDescent="0.2">
      <c r="A922" s="6">
        <f t="shared" si="71"/>
        <v>3</v>
      </c>
      <c r="B922" s="1"/>
      <c r="C922" s="1" t="s">
        <v>14</v>
      </c>
      <c r="E922" s="2">
        <f>+[1]Summary!AG922</f>
        <v>0</v>
      </c>
      <c r="F922" s="2">
        <f>IF(Comparison!G921="",0,Comparison!G921)</f>
        <v>0</v>
      </c>
      <c r="G922" s="2">
        <f t="shared" si="69"/>
        <v>0</v>
      </c>
      <c r="H922" s="5"/>
      <c r="I922" s="115">
        <f>+'[2]Total Proposed Rate Y2 Full-GF'!AG922</f>
        <v>0</v>
      </c>
      <c r="J922" s="111">
        <f>IF(Comparison!I921="",0,Comparison!I921)</f>
        <v>0</v>
      </c>
      <c r="K922" s="2">
        <f t="shared" si="70"/>
        <v>0</v>
      </c>
      <c r="L922" s="5"/>
      <c r="P922" s="48"/>
    </row>
    <row r="923" spans="1:16" x14ac:dyDescent="0.2">
      <c r="A923" s="6">
        <f t="shared" si="71"/>
        <v>4</v>
      </c>
      <c r="B923" s="1"/>
      <c r="C923" s="42" t="s">
        <v>142</v>
      </c>
      <c r="E923" s="2">
        <f>+[1]Summary!AG923</f>
        <v>0</v>
      </c>
      <c r="F923" s="2">
        <f>IF(Comparison!G922="",0,Comparison!G922)</f>
        <v>0</v>
      </c>
      <c r="G923" s="2">
        <f t="shared" si="69"/>
        <v>0</v>
      </c>
      <c r="H923" s="5"/>
      <c r="I923" s="115">
        <f>+'[2]Total Proposed Rate Y2 Full-GF'!AG923</f>
        <v>0</v>
      </c>
      <c r="J923" s="111">
        <f>IF(Comparison!I922="",0,Comparison!I922)</f>
        <v>0</v>
      </c>
      <c r="K923" s="2">
        <f t="shared" si="70"/>
        <v>0</v>
      </c>
      <c r="L923" s="5"/>
      <c r="P923" s="48"/>
    </row>
    <row r="924" spans="1:16" x14ac:dyDescent="0.2">
      <c r="A924" s="6">
        <f>+A922+1</f>
        <v>4</v>
      </c>
      <c r="B924" s="1"/>
      <c r="C924" s="1" t="s">
        <v>17</v>
      </c>
      <c r="E924" s="2">
        <f>+[1]Summary!AG924</f>
        <v>0</v>
      </c>
      <c r="F924" s="2">
        <f>IF(Comparison!G923="",0,Comparison!G923)</f>
        <v>0</v>
      </c>
      <c r="G924" s="2">
        <f t="shared" si="69"/>
        <v>0</v>
      </c>
      <c r="H924" s="5"/>
      <c r="I924" s="115">
        <f>+'[2]Total Proposed Rate Y2 Full-GF'!AG924</f>
        <v>0</v>
      </c>
      <c r="J924" s="111">
        <f>IF(Comparison!I923="",0,Comparison!I923)</f>
        <v>0</v>
      </c>
      <c r="K924" s="2">
        <f t="shared" si="70"/>
        <v>0</v>
      </c>
      <c r="L924" s="5"/>
      <c r="P924" s="48"/>
    </row>
    <row r="925" spans="1:16" x14ac:dyDescent="0.2">
      <c r="A925" s="6">
        <f t="shared" si="71"/>
        <v>5</v>
      </c>
      <c r="B925" s="1"/>
      <c r="C925" s="26" t="s">
        <v>75</v>
      </c>
      <c r="E925" s="2">
        <f>+[1]Summary!AG925</f>
        <v>0</v>
      </c>
      <c r="F925" s="2">
        <f>IF(Comparison!G924="",0,Comparison!G924)</f>
        <v>0</v>
      </c>
      <c r="G925" s="2">
        <f t="shared" si="69"/>
        <v>0</v>
      </c>
      <c r="H925" s="5"/>
      <c r="I925" s="115">
        <f>+'[2]Total Proposed Rate Y2 Full-GF'!AG925</f>
        <v>0</v>
      </c>
      <c r="J925" s="111">
        <f>IF(Comparison!I924="",0,Comparison!I924)</f>
        <v>0</v>
      </c>
      <c r="K925" s="2">
        <f t="shared" si="70"/>
        <v>0</v>
      </c>
      <c r="L925" s="5"/>
      <c r="P925" s="48"/>
    </row>
    <row r="926" spans="1:16" x14ac:dyDescent="0.2">
      <c r="A926" s="6">
        <f t="shared" si="71"/>
        <v>6</v>
      </c>
      <c r="B926" s="1"/>
      <c r="C926" s="26" t="s">
        <v>76</v>
      </c>
      <c r="E926" s="2">
        <f>+[1]Summary!AG926</f>
        <v>0</v>
      </c>
      <c r="F926" s="2">
        <f>IF(Comparison!G925="",0,Comparison!G925)</f>
        <v>0</v>
      </c>
      <c r="G926" s="2">
        <f t="shared" si="69"/>
        <v>0</v>
      </c>
      <c r="H926" s="5"/>
      <c r="I926" s="115">
        <f>+'[2]Total Proposed Rate Y2 Full-GF'!AG926</f>
        <v>0</v>
      </c>
      <c r="J926" s="111">
        <f>IF(Comparison!I925="",0,Comparison!I925)</f>
        <v>0</v>
      </c>
      <c r="K926" s="2">
        <f t="shared" si="70"/>
        <v>0</v>
      </c>
      <c r="L926" s="5"/>
      <c r="P926" s="48"/>
    </row>
    <row r="927" spans="1:16" x14ac:dyDescent="0.2">
      <c r="A927" s="6">
        <f t="shared" si="71"/>
        <v>7</v>
      </c>
      <c r="B927" s="1"/>
      <c r="C927" s="1" t="s">
        <v>77</v>
      </c>
      <c r="E927" s="2">
        <f>+[1]Summary!AG927</f>
        <v>0</v>
      </c>
      <c r="F927" s="2">
        <f>IF(Comparison!G926="",0,Comparison!G926)</f>
        <v>0</v>
      </c>
      <c r="G927" s="2">
        <f t="shared" si="69"/>
        <v>0</v>
      </c>
      <c r="H927" s="5"/>
      <c r="I927" s="115">
        <f>+'[2]Total Proposed Rate Y2 Full-GF'!AG927</f>
        <v>0.40839999999999999</v>
      </c>
      <c r="J927" s="111">
        <f>IF(Comparison!I926="",0,Comparison!I926)</f>
        <v>0</v>
      </c>
      <c r="K927" s="2">
        <f t="shared" si="70"/>
        <v>-0.40839999999999999</v>
      </c>
      <c r="L927" s="5"/>
      <c r="P927" s="48"/>
    </row>
    <row r="928" spans="1:16" x14ac:dyDescent="0.2">
      <c r="A928" s="6">
        <f t="shared" si="71"/>
        <v>8</v>
      </c>
      <c r="B928" s="1"/>
      <c r="C928" s="84" t="s">
        <v>78</v>
      </c>
      <c r="E928" s="2">
        <f>+[1]Summary!AG928</f>
        <v>0.40839999999999999</v>
      </c>
      <c r="F928" s="2">
        <f>IF(Comparison!G927="",0,Comparison!G927)</f>
        <v>0.40839999999999999</v>
      </c>
      <c r="G928" s="2">
        <f t="shared" si="69"/>
        <v>0</v>
      </c>
      <c r="H928" s="5"/>
      <c r="I928" s="115">
        <f>+'[2]Total Proposed Rate Y2 Full-GF'!AG928</f>
        <v>0.40838999999999998</v>
      </c>
      <c r="J928" s="111">
        <f>IF(Comparison!I927="",0,Comparison!I927)</f>
        <v>0.40839999999999999</v>
      </c>
      <c r="K928" s="2">
        <f t="shared" si="70"/>
        <v>1.0000000000010001E-5</v>
      </c>
      <c r="L928" s="5"/>
      <c r="P928" s="48"/>
    </row>
    <row r="929" spans="1:16" x14ac:dyDescent="0.2">
      <c r="A929" s="6">
        <f t="shared" si="71"/>
        <v>9</v>
      </c>
      <c r="B929" s="1"/>
      <c r="C929" s="84" t="s">
        <v>239</v>
      </c>
      <c r="E929" s="2">
        <f>+[1]Summary!AG929</f>
        <v>0.40838999999999998</v>
      </c>
      <c r="F929" s="2">
        <f>IF(Comparison!G928="",0,Comparison!G928)</f>
        <v>0.40838999999999998</v>
      </c>
      <c r="G929" s="2">
        <f t="shared" si="69"/>
        <v>0</v>
      </c>
      <c r="H929" s="5"/>
      <c r="I929" s="115">
        <f>+'[2]Total Proposed Rate Y2 Full-GF'!AG929</f>
        <v>0.23657999999999998</v>
      </c>
      <c r="J929" s="111">
        <f>IF(Comparison!I928="",0,Comparison!I928)</f>
        <v>0.40838999999999998</v>
      </c>
      <c r="K929" s="2">
        <f t="shared" si="70"/>
        <v>0.17180999999999999</v>
      </c>
      <c r="L929" s="5"/>
      <c r="P929" s="48"/>
    </row>
    <row r="930" spans="1:16" x14ac:dyDescent="0.2">
      <c r="A930" s="6">
        <f t="shared" si="71"/>
        <v>10</v>
      </c>
      <c r="B930" s="1"/>
      <c r="C930" s="84" t="s">
        <v>79</v>
      </c>
      <c r="E930" s="2">
        <f>+[1]Summary!AG930</f>
        <v>0.23657999999999998</v>
      </c>
      <c r="F930" s="2">
        <f>IF(Comparison!G929="",0,Comparison!G929)</f>
        <v>0.23657999999999998</v>
      </c>
      <c r="G930" s="2">
        <f t="shared" si="69"/>
        <v>0</v>
      </c>
      <c r="H930" s="5"/>
      <c r="I930" s="115">
        <f>+'[2]Total Proposed Rate Y2 Full-GF'!AG930</f>
        <v>0.31503999999999999</v>
      </c>
      <c r="J930" s="111">
        <f>IF(Comparison!I929="",0,Comparison!I929)</f>
        <v>0.23657999999999998</v>
      </c>
      <c r="K930" s="2">
        <f t="shared" si="70"/>
        <v>-7.8460000000000002E-2</v>
      </c>
      <c r="L930" s="5"/>
      <c r="P930" s="48"/>
    </row>
    <row r="931" spans="1:16" x14ac:dyDescent="0.2">
      <c r="A931" s="6">
        <f t="shared" si="71"/>
        <v>11</v>
      </c>
      <c r="B931" s="1"/>
      <c r="C931" s="96" t="s">
        <v>80</v>
      </c>
      <c r="E931" s="2">
        <f>+[1]Summary!AG931</f>
        <v>0.31503999999999999</v>
      </c>
      <c r="F931" s="2">
        <f>IF(Comparison!G930="",0,Comparison!G930)</f>
        <v>0.31503999999999999</v>
      </c>
      <c r="G931" s="2">
        <f t="shared" si="69"/>
        <v>0</v>
      </c>
      <c r="H931" s="5"/>
      <c r="I931" s="115">
        <f>+'[2]Total Proposed Rate Y2 Full-GF'!AG931</f>
        <v>0.31502999999999998</v>
      </c>
      <c r="J931" s="111">
        <f>IF(Comparison!I930="",0,Comparison!I930)</f>
        <v>0.31503999999999999</v>
      </c>
      <c r="K931" s="2">
        <f t="shared" si="70"/>
        <v>1.0000000000010001E-5</v>
      </c>
      <c r="L931" s="5"/>
      <c r="P931" s="48"/>
    </row>
    <row r="932" spans="1:16" x14ac:dyDescent="0.2">
      <c r="A932" s="6">
        <f t="shared" si="71"/>
        <v>12</v>
      </c>
      <c r="B932" s="1"/>
      <c r="C932" s="84" t="s">
        <v>240</v>
      </c>
      <c r="E932" s="2">
        <f>+[1]Summary!AG932</f>
        <v>0.31502999999999998</v>
      </c>
      <c r="F932" s="2">
        <f>IF(Comparison!G931="",0,Comparison!G931)</f>
        <v>0.31502999999999998</v>
      </c>
      <c r="G932" s="2">
        <f t="shared" si="69"/>
        <v>0</v>
      </c>
      <c r="H932" s="5"/>
      <c r="I932" s="115">
        <f>+'[2]Total Proposed Rate Y2 Full-GF'!AG932</f>
        <v>0.22242999999999999</v>
      </c>
      <c r="J932" s="111">
        <f>IF(Comparison!I931="",0,Comparison!I931)</f>
        <v>0.31502999999999998</v>
      </c>
      <c r="K932" s="2">
        <f t="shared" si="70"/>
        <v>9.2599999999999988E-2</v>
      </c>
      <c r="L932" s="5"/>
      <c r="P932" s="48"/>
    </row>
    <row r="933" spans="1:16" x14ac:dyDescent="0.2">
      <c r="A933" s="6">
        <f t="shared" si="71"/>
        <v>13</v>
      </c>
      <c r="B933" s="1"/>
      <c r="C933" s="84" t="s">
        <v>81</v>
      </c>
      <c r="E933" s="2">
        <f>+[1]Summary!AG933</f>
        <v>0.22242999999999999</v>
      </c>
      <c r="F933" s="2">
        <f>IF(Comparison!G932="",0,Comparison!G932)</f>
        <v>0.22242999999999999</v>
      </c>
      <c r="G933" s="2">
        <f t="shared" si="69"/>
        <v>0</v>
      </c>
      <c r="H933" s="5"/>
      <c r="I933" s="115">
        <f>+'[2]Total Proposed Rate Y2 Full-GF'!AG933</f>
        <v>0.33800000000000002</v>
      </c>
      <c r="J933" s="111">
        <f>IF(Comparison!I932="",0,Comparison!I932)</f>
        <v>0.22242999999999999</v>
      </c>
      <c r="K933" s="2">
        <f t="shared" si="70"/>
        <v>-0.11557000000000003</v>
      </c>
      <c r="L933" s="5"/>
      <c r="P933" s="48"/>
    </row>
    <row r="934" spans="1:16" x14ac:dyDescent="0.2">
      <c r="A934" s="6">
        <f t="shared" si="71"/>
        <v>14</v>
      </c>
      <c r="B934" s="1"/>
      <c r="C934" s="85" t="s">
        <v>25</v>
      </c>
      <c r="E934" s="2">
        <f>+[1]Summary!AG934</f>
        <v>0.33800000000000002</v>
      </c>
      <c r="F934" s="2">
        <f>IF(Comparison!G933="",0,Comparison!G933)</f>
        <v>0.33800000000000002</v>
      </c>
      <c r="G934" s="2">
        <f t="shared" si="69"/>
        <v>0</v>
      </c>
      <c r="H934" s="5"/>
      <c r="I934" s="115">
        <f>+'[2]Total Proposed Rate Y2 Full-GF'!AG934</f>
        <v>0</v>
      </c>
      <c r="J934" s="111">
        <f>IF(Comparison!I933="",0,Comparison!I933)</f>
        <v>0.33800000000000002</v>
      </c>
      <c r="K934" s="2">
        <f t="shared" si="70"/>
        <v>0.33800000000000002</v>
      </c>
      <c r="L934" s="5"/>
      <c r="P934" s="48"/>
    </row>
    <row r="935" spans="1:16" x14ac:dyDescent="0.2">
      <c r="A935" s="6"/>
      <c r="B935" s="1"/>
      <c r="C935" s="1"/>
      <c r="E935" s="2">
        <f>+[1]Summary!AG935</f>
        <v>0</v>
      </c>
      <c r="F935" s="2">
        <f>IF(Comparison!G934="",0,Comparison!G934)</f>
        <v>0</v>
      </c>
      <c r="G935" s="2">
        <f t="shared" si="69"/>
        <v>0</v>
      </c>
      <c r="H935" s="5"/>
      <c r="I935" s="115">
        <f>+'[2]Total Proposed Rate Y2 Full-GF'!AG935</f>
        <v>0</v>
      </c>
      <c r="J935" s="111">
        <f>IF(Comparison!I934="",0,Comparison!I934)</f>
        <v>0</v>
      </c>
      <c r="K935" s="2">
        <f t="shared" si="70"/>
        <v>0</v>
      </c>
      <c r="L935" s="5"/>
      <c r="P935" s="48"/>
    </row>
    <row r="936" spans="1:16" ht="10.5" x14ac:dyDescent="0.25">
      <c r="A936" s="6">
        <v>1</v>
      </c>
      <c r="B936" s="25"/>
      <c r="C936" s="12" t="s">
        <v>247</v>
      </c>
      <c r="E936" s="2">
        <f>+[1]Summary!AG936</f>
        <v>0</v>
      </c>
      <c r="F936" s="2">
        <f>IF(Comparison!G935="",0,Comparison!G935)</f>
        <v>0</v>
      </c>
      <c r="G936" s="2">
        <f t="shared" si="69"/>
        <v>0</v>
      </c>
      <c r="H936" s="5"/>
      <c r="I936" s="115">
        <f>+'[2]Total Proposed Rate Y2 Full-GF'!AG936</f>
        <v>0</v>
      </c>
      <c r="J936" s="111">
        <f>IF(Comparison!I935="",0,Comparison!I935)</f>
        <v>0</v>
      </c>
      <c r="K936" s="2">
        <f t="shared" si="70"/>
        <v>0</v>
      </c>
      <c r="L936" s="5"/>
      <c r="P936" s="48"/>
    </row>
    <row r="937" spans="1:16" ht="10.5" x14ac:dyDescent="0.25">
      <c r="A937" s="6">
        <f t="shared" ref="A937:A950" si="72">+A936+1</f>
        <v>2</v>
      </c>
      <c r="B937" s="25"/>
      <c r="C937" s="1" t="s">
        <v>12</v>
      </c>
      <c r="E937" s="2">
        <f>+[1]Summary!AG937</f>
        <v>0</v>
      </c>
      <c r="F937" s="2">
        <f>IF(Comparison!G936="",0,Comparison!G936)</f>
        <v>0</v>
      </c>
      <c r="G937" s="2">
        <f t="shared" si="69"/>
        <v>0</v>
      </c>
      <c r="H937" s="5"/>
      <c r="I937" s="115">
        <f>+'[2]Total Proposed Rate Y2 Full-GF'!AG937</f>
        <v>0</v>
      </c>
      <c r="J937" s="111">
        <f>IF(Comparison!I936="",0,Comparison!I936)</f>
        <v>0</v>
      </c>
      <c r="K937" s="2">
        <f t="shared" si="70"/>
        <v>0</v>
      </c>
      <c r="L937" s="5"/>
      <c r="P937" s="48"/>
    </row>
    <row r="938" spans="1:16" x14ac:dyDescent="0.2">
      <c r="A938" s="6">
        <f t="shared" si="72"/>
        <v>3</v>
      </c>
      <c r="B938" s="1"/>
      <c r="C938" s="1" t="s">
        <v>14</v>
      </c>
      <c r="E938" s="2">
        <f>+[1]Summary!AG938</f>
        <v>0</v>
      </c>
      <c r="F938" s="2">
        <f>IF(Comparison!G937="",0,Comparison!G937)</f>
        <v>0</v>
      </c>
      <c r="G938" s="2">
        <f t="shared" si="69"/>
        <v>0</v>
      </c>
      <c r="H938" s="5"/>
      <c r="I938" s="115">
        <f>+'[2]Total Proposed Rate Y2 Full-GF'!AG938</f>
        <v>0</v>
      </c>
      <c r="J938" s="111">
        <f>IF(Comparison!I937="",0,Comparison!I937)</f>
        <v>0</v>
      </c>
      <c r="K938" s="2">
        <f t="shared" si="70"/>
        <v>0</v>
      </c>
      <c r="L938" s="5"/>
      <c r="P938" s="48"/>
    </row>
    <row r="939" spans="1:16" x14ac:dyDescent="0.2">
      <c r="A939" s="6">
        <f t="shared" si="72"/>
        <v>4</v>
      </c>
      <c r="B939" s="1"/>
      <c r="C939" s="42" t="s">
        <v>142</v>
      </c>
      <c r="E939" s="2">
        <f>+[1]Summary!AG939</f>
        <v>0</v>
      </c>
      <c r="F939" s="2">
        <f>IF(Comparison!G938="",0,Comparison!G938)</f>
        <v>0</v>
      </c>
      <c r="G939" s="2">
        <f t="shared" si="69"/>
        <v>0</v>
      </c>
      <c r="H939" s="5"/>
      <c r="I939" s="115">
        <f>+'[2]Total Proposed Rate Y2 Full-GF'!AG939</f>
        <v>0</v>
      </c>
      <c r="J939" s="111">
        <f>IF(Comparison!I938="",0,Comparison!I938)</f>
        <v>0</v>
      </c>
      <c r="K939" s="2">
        <f t="shared" si="70"/>
        <v>0</v>
      </c>
      <c r="L939" s="5"/>
      <c r="P939" s="48"/>
    </row>
    <row r="940" spans="1:16" x14ac:dyDescent="0.2">
      <c r="A940" s="6">
        <f>+A938+1</f>
        <v>4</v>
      </c>
      <c r="B940" s="1"/>
      <c r="C940" s="1" t="s">
        <v>17</v>
      </c>
      <c r="E940" s="2">
        <f>+[1]Summary!AG940</f>
        <v>0</v>
      </c>
      <c r="F940" s="2">
        <f>IF(Comparison!G939="",0,Comparison!G939)</f>
        <v>0</v>
      </c>
      <c r="G940" s="2">
        <f t="shared" si="69"/>
        <v>0</v>
      </c>
      <c r="H940" s="5"/>
      <c r="I940" s="115">
        <f>+'[2]Total Proposed Rate Y2 Full-GF'!AG940</f>
        <v>0</v>
      </c>
      <c r="J940" s="111">
        <f>IF(Comparison!I939="",0,Comparison!I939)</f>
        <v>0</v>
      </c>
      <c r="K940" s="2">
        <f t="shared" si="70"/>
        <v>0</v>
      </c>
      <c r="L940" s="5"/>
      <c r="P940" s="48"/>
    </row>
    <row r="941" spans="1:16" x14ac:dyDescent="0.2">
      <c r="A941" s="6">
        <f t="shared" si="72"/>
        <v>5</v>
      </c>
      <c r="B941" s="1"/>
      <c r="C941" s="26" t="s">
        <v>75</v>
      </c>
      <c r="E941" s="2">
        <f>+[1]Summary!AG941</f>
        <v>0</v>
      </c>
      <c r="F941" s="2">
        <f>IF(Comparison!G940="",0,Comparison!G940)</f>
        <v>0</v>
      </c>
      <c r="G941" s="2">
        <f t="shared" si="69"/>
        <v>0</v>
      </c>
      <c r="H941" s="5"/>
      <c r="I941" s="115">
        <f>+'[2]Total Proposed Rate Y2 Full-GF'!AG941</f>
        <v>0</v>
      </c>
      <c r="J941" s="111">
        <f>IF(Comparison!I940="",0,Comparison!I940)</f>
        <v>0</v>
      </c>
      <c r="K941" s="2">
        <f t="shared" si="70"/>
        <v>0</v>
      </c>
      <c r="L941" s="5"/>
      <c r="P941" s="48"/>
    </row>
    <row r="942" spans="1:16" x14ac:dyDescent="0.2">
      <c r="A942" s="6">
        <f t="shared" si="72"/>
        <v>6</v>
      </c>
      <c r="B942" s="1"/>
      <c r="C942" s="26" t="s">
        <v>76</v>
      </c>
      <c r="E942" s="2">
        <f>+[1]Summary!AG942</f>
        <v>0</v>
      </c>
      <c r="F942" s="2">
        <f>IF(Comparison!G941="",0,Comparison!G941)</f>
        <v>0</v>
      </c>
      <c r="G942" s="2">
        <f t="shared" si="69"/>
        <v>0</v>
      </c>
      <c r="H942" s="5"/>
      <c r="I942" s="115">
        <f>+'[2]Total Proposed Rate Y2 Full-GF'!AG942</f>
        <v>0</v>
      </c>
      <c r="J942" s="111">
        <f>IF(Comparison!I941="",0,Comparison!I941)</f>
        <v>0</v>
      </c>
      <c r="K942" s="2">
        <f t="shared" si="70"/>
        <v>0</v>
      </c>
      <c r="L942" s="5"/>
      <c r="P942" s="48"/>
    </row>
    <row r="943" spans="1:16" x14ac:dyDescent="0.2">
      <c r="A943" s="6">
        <f t="shared" si="72"/>
        <v>7</v>
      </c>
      <c r="B943" s="1"/>
      <c r="C943" s="1" t="s">
        <v>77</v>
      </c>
      <c r="E943" s="2">
        <f>+[1]Summary!AG943</f>
        <v>0</v>
      </c>
      <c r="F943" s="2">
        <f>IF(Comparison!G942="",0,Comparison!G942)</f>
        <v>0</v>
      </c>
      <c r="G943" s="2">
        <f t="shared" si="69"/>
        <v>0</v>
      </c>
      <c r="H943" s="5"/>
      <c r="I943" s="115">
        <f>+'[2]Total Proposed Rate Y2 Full-GF'!AG943</f>
        <v>0.43012</v>
      </c>
      <c r="J943" s="111">
        <f>IF(Comparison!I942="",0,Comparison!I942)</f>
        <v>0</v>
      </c>
      <c r="K943" s="2">
        <f t="shared" si="70"/>
        <v>-0.43012</v>
      </c>
      <c r="L943" s="5"/>
      <c r="P943" s="48"/>
    </row>
    <row r="944" spans="1:16" x14ac:dyDescent="0.2">
      <c r="A944" s="6">
        <f t="shared" si="72"/>
        <v>8</v>
      </c>
      <c r="B944" s="1"/>
      <c r="C944" s="84" t="s">
        <v>78</v>
      </c>
      <c r="E944" s="2">
        <f>+[1]Summary!AG944</f>
        <v>0.43012</v>
      </c>
      <c r="F944" s="2">
        <f>IF(Comparison!G943="",0,Comparison!G943)</f>
        <v>0.43012</v>
      </c>
      <c r="G944" s="2">
        <f t="shared" si="69"/>
        <v>0</v>
      </c>
      <c r="H944" s="5"/>
      <c r="I944" s="115">
        <f>+'[2]Total Proposed Rate Y2 Full-GF'!AG944</f>
        <v>0.43010999999999994</v>
      </c>
      <c r="J944" s="111">
        <f>IF(Comparison!I943="",0,Comparison!I943)</f>
        <v>0.43012</v>
      </c>
      <c r="K944" s="2">
        <f t="shared" si="70"/>
        <v>1.0000000000065512E-5</v>
      </c>
      <c r="L944" s="5"/>
      <c r="P944" s="48"/>
    </row>
    <row r="945" spans="1:16" x14ac:dyDescent="0.2">
      <c r="A945" s="6">
        <f t="shared" si="72"/>
        <v>9</v>
      </c>
      <c r="B945" s="1"/>
      <c r="C945" s="84" t="s">
        <v>239</v>
      </c>
      <c r="E945" s="2">
        <f>+[1]Summary!AG945</f>
        <v>0.43010999999999994</v>
      </c>
      <c r="F945" s="2">
        <f>IF(Comparison!G944="",0,Comparison!G944)</f>
        <v>0.43010999999999994</v>
      </c>
      <c r="G945" s="2">
        <f t="shared" si="69"/>
        <v>0</v>
      </c>
      <c r="H945" s="5"/>
      <c r="I945" s="115">
        <f>+'[2]Total Proposed Rate Y2 Full-GF'!AG945</f>
        <v>0.26143999999999995</v>
      </c>
      <c r="J945" s="111">
        <f>IF(Comparison!I944="",0,Comparison!I944)</f>
        <v>0.43010999999999994</v>
      </c>
      <c r="K945" s="2">
        <f t="shared" si="70"/>
        <v>0.16866999999999999</v>
      </c>
      <c r="L945" s="5"/>
      <c r="P945" s="48"/>
    </row>
    <row r="946" spans="1:16" x14ac:dyDescent="0.2">
      <c r="A946" s="6">
        <f t="shared" si="72"/>
        <v>10</v>
      </c>
      <c r="B946" s="1"/>
      <c r="C946" s="84" t="s">
        <v>79</v>
      </c>
      <c r="E946" s="2">
        <f>+[1]Summary!AG946</f>
        <v>0.26143999999999995</v>
      </c>
      <c r="F946" s="2">
        <f>IF(Comparison!G945="",0,Comparison!G945)</f>
        <v>0.26143999999999995</v>
      </c>
      <c r="G946" s="2">
        <f t="shared" si="69"/>
        <v>0</v>
      </c>
      <c r="H946" s="5"/>
      <c r="I946" s="115">
        <f>+'[2]Total Proposed Rate Y2 Full-GF'!AG946</f>
        <v>0.42966999999999994</v>
      </c>
      <c r="J946" s="111">
        <f>IF(Comparison!I945="",0,Comparison!I945)</f>
        <v>0.26143999999999995</v>
      </c>
      <c r="K946" s="2">
        <f t="shared" si="70"/>
        <v>-0.16822999999999999</v>
      </c>
      <c r="L946" s="5"/>
      <c r="P946" s="48"/>
    </row>
    <row r="947" spans="1:16" x14ac:dyDescent="0.2">
      <c r="A947" s="6">
        <f t="shared" si="72"/>
        <v>11</v>
      </c>
      <c r="B947" s="1"/>
      <c r="C947" s="96" t="s">
        <v>80</v>
      </c>
      <c r="E947" s="2">
        <f>+[1]Summary!AG947</f>
        <v>0.42966999999999994</v>
      </c>
      <c r="F947" s="2">
        <f>IF(Comparison!G946="",0,Comparison!G946)</f>
        <v>0.42966999999999994</v>
      </c>
      <c r="G947" s="2">
        <f t="shared" si="69"/>
        <v>0</v>
      </c>
      <c r="H947" s="5"/>
      <c r="I947" s="115">
        <f>+'[2]Total Proposed Rate Y2 Full-GF'!AG947</f>
        <v>0.32283999999999996</v>
      </c>
      <c r="J947" s="111">
        <f>IF(Comparison!I946="",0,Comparison!I946)</f>
        <v>0.42966999999999994</v>
      </c>
      <c r="K947" s="2">
        <f t="shared" si="70"/>
        <v>0.10682999999999998</v>
      </c>
      <c r="L947" s="5"/>
      <c r="P947" s="48"/>
    </row>
    <row r="948" spans="1:16" x14ac:dyDescent="0.2">
      <c r="A948" s="6">
        <f t="shared" si="72"/>
        <v>12</v>
      </c>
      <c r="B948" s="1"/>
      <c r="C948" s="84" t="s">
        <v>240</v>
      </c>
      <c r="E948" s="2">
        <f>+[1]Summary!AG948</f>
        <v>0.32283999999999996</v>
      </c>
      <c r="F948" s="2">
        <f>IF(Comparison!G947="",0,Comparison!G947)</f>
        <v>0.32283999999999996</v>
      </c>
      <c r="G948" s="2">
        <f t="shared" si="69"/>
        <v>0</v>
      </c>
      <c r="H948" s="5"/>
      <c r="I948" s="115">
        <f>+'[2]Total Proposed Rate Y2 Full-GF'!AG948</f>
        <v>0.2427</v>
      </c>
      <c r="J948" s="111">
        <f>IF(Comparison!I947="",0,Comparison!I947)</f>
        <v>0.32283999999999996</v>
      </c>
      <c r="K948" s="2">
        <f t="shared" si="70"/>
        <v>8.0139999999999961E-2</v>
      </c>
      <c r="L948" s="5"/>
      <c r="P948" s="48"/>
    </row>
    <row r="949" spans="1:16" x14ac:dyDescent="0.2">
      <c r="A949" s="6">
        <f t="shared" si="72"/>
        <v>13</v>
      </c>
      <c r="B949" s="1"/>
      <c r="C949" s="84" t="s">
        <v>81</v>
      </c>
      <c r="E949" s="2">
        <f>+[1]Summary!AG949</f>
        <v>0.2427</v>
      </c>
      <c r="F949" s="2">
        <f>IF(Comparison!G948="",0,Comparison!G948)</f>
        <v>0.2427</v>
      </c>
      <c r="G949" s="2">
        <f t="shared" si="69"/>
        <v>0</v>
      </c>
      <c r="H949" s="5"/>
      <c r="I949" s="115">
        <f>+'[2]Total Proposed Rate Y2 Full-GF'!AG949</f>
        <v>0.33800000000000002</v>
      </c>
      <c r="J949" s="111">
        <f>IF(Comparison!I948="",0,Comparison!I948)</f>
        <v>0.2427</v>
      </c>
      <c r="K949" s="2">
        <f t="shared" si="70"/>
        <v>-9.5300000000000024E-2</v>
      </c>
      <c r="L949" s="5"/>
      <c r="P949" s="48"/>
    </row>
    <row r="950" spans="1:16" x14ac:dyDescent="0.2">
      <c r="A950" s="6">
        <f t="shared" si="72"/>
        <v>14</v>
      </c>
      <c r="B950" s="1"/>
      <c r="C950" s="85" t="s">
        <v>25</v>
      </c>
      <c r="E950" s="2">
        <f>+[1]Summary!AG950</f>
        <v>0.33800000000000002</v>
      </c>
      <c r="F950" s="2">
        <f>IF(Comparison!G949="",0,Comparison!G949)</f>
        <v>0.33800000000000002</v>
      </c>
      <c r="G950" s="2">
        <f t="shared" si="69"/>
        <v>0</v>
      </c>
      <c r="H950" s="5"/>
      <c r="I950" s="115">
        <f>+'[2]Total Proposed Rate Y2 Full-GF'!AG950</f>
        <v>0</v>
      </c>
      <c r="J950" s="111">
        <f>IF(Comparison!I949="",0,Comparison!I949)</f>
        <v>0.33800000000000002</v>
      </c>
      <c r="K950" s="2">
        <f t="shared" si="70"/>
        <v>0.33800000000000002</v>
      </c>
      <c r="L950" s="5"/>
      <c r="P950" s="48"/>
    </row>
    <row r="951" spans="1:16" x14ac:dyDescent="0.2">
      <c r="A951" s="6"/>
      <c r="B951" s="1"/>
      <c r="C951" s="14"/>
      <c r="E951" s="2">
        <f>+[1]Summary!AG951</f>
        <v>0</v>
      </c>
      <c r="F951" s="2">
        <f>IF(Comparison!G950="",0,Comparison!G950)</f>
        <v>0</v>
      </c>
      <c r="G951" s="2">
        <f t="shared" si="69"/>
        <v>0</v>
      </c>
      <c r="H951" s="5"/>
      <c r="I951" s="115">
        <f>+'[2]Total Proposed Rate Y2 Full-GF'!AG951</f>
        <v>0</v>
      </c>
      <c r="J951" s="111">
        <f>IF(Comparison!I950="",0,Comparison!I950)</f>
        <v>0</v>
      </c>
      <c r="K951" s="2">
        <f t="shared" si="70"/>
        <v>0</v>
      </c>
      <c r="L951" s="5"/>
      <c r="P951" s="48"/>
    </row>
    <row r="952" spans="1:16" ht="10.5" x14ac:dyDescent="0.25">
      <c r="A952" s="6">
        <v>1</v>
      </c>
      <c r="B952" s="25"/>
      <c r="C952" s="12" t="s">
        <v>248</v>
      </c>
      <c r="E952" s="2">
        <f>+[1]Summary!AG952</f>
        <v>0</v>
      </c>
      <c r="F952" s="2">
        <f>IF(Comparison!G951="",0,Comparison!G951)</f>
        <v>0</v>
      </c>
      <c r="G952" s="2">
        <f t="shared" si="69"/>
        <v>0</v>
      </c>
      <c r="H952" s="5"/>
      <c r="I952" s="115">
        <f>+'[2]Total Proposed Rate Y2 Full-GF'!AG952</f>
        <v>0</v>
      </c>
      <c r="J952" s="111">
        <f>IF(Comparison!I951="",0,Comparison!I951)</f>
        <v>0</v>
      </c>
      <c r="K952" s="2">
        <f t="shared" si="70"/>
        <v>0</v>
      </c>
      <c r="L952" s="5"/>
      <c r="P952" s="48"/>
    </row>
    <row r="953" spans="1:16" ht="10.5" x14ac:dyDescent="0.25">
      <c r="A953" s="6">
        <f t="shared" ref="A953:A966" si="73">+A952+1</f>
        <v>2</v>
      </c>
      <c r="B953" s="25"/>
      <c r="C953" s="1" t="s">
        <v>12</v>
      </c>
      <c r="E953" s="2">
        <f>+[1]Summary!AG953</f>
        <v>0</v>
      </c>
      <c r="F953" s="2">
        <f>IF(Comparison!G952="",0,Comparison!G952)</f>
        <v>0</v>
      </c>
      <c r="G953" s="2">
        <f t="shared" si="69"/>
        <v>0</v>
      </c>
      <c r="H953" s="5"/>
      <c r="I953" s="115">
        <f>+'[2]Total Proposed Rate Y2 Full-GF'!AG953</f>
        <v>0</v>
      </c>
      <c r="J953" s="111">
        <f>IF(Comparison!I952="",0,Comparison!I952)</f>
        <v>0</v>
      </c>
      <c r="K953" s="2">
        <f t="shared" si="70"/>
        <v>0</v>
      </c>
      <c r="L953" s="5"/>
      <c r="P953" s="48"/>
    </row>
    <row r="954" spans="1:16" x14ac:dyDescent="0.2">
      <c r="A954" s="6">
        <f t="shared" si="73"/>
        <v>3</v>
      </c>
      <c r="B954" s="1"/>
      <c r="C954" s="1" t="s">
        <v>14</v>
      </c>
      <c r="E954" s="2">
        <f>+[1]Summary!AG954</f>
        <v>0</v>
      </c>
      <c r="F954" s="2">
        <f>IF(Comparison!G953="",0,Comparison!G953)</f>
        <v>0</v>
      </c>
      <c r="G954" s="2">
        <f t="shared" si="69"/>
        <v>0</v>
      </c>
      <c r="H954" s="5"/>
      <c r="I954" s="115">
        <f>+'[2]Total Proposed Rate Y2 Full-GF'!AG954</f>
        <v>0</v>
      </c>
      <c r="J954" s="111">
        <f>IF(Comparison!I953="",0,Comparison!I953)</f>
        <v>0</v>
      </c>
      <c r="K954" s="2">
        <f t="shared" si="70"/>
        <v>0</v>
      </c>
      <c r="L954" s="5"/>
      <c r="P954" s="48"/>
    </row>
    <row r="955" spans="1:16" x14ac:dyDescent="0.2">
      <c r="A955" s="6">
        <f t="shared" si="73"/>
        <v>4</v>
      </c>
      <c r="B955" s="1"/>
      <c r="C955" s="42" t="s">
        <v>142</v>
      </c>
      <c r="E955" s="2">
        <f>+[1]Summary!AG955</f>
        <v>0</v>
      </c>
      <c r="F955" s="2">
        <f>IF(Comparison!G954="",0,Comparison!G954)</f>
        <v>0</v>
      </c>
      <c r="G955" s="2">
        <f t="shared" si="69"/>
        <v>0</v>
      </c>
      <c r="H955" s="5"/>
      <c r="I955" s="115">
        <f>+'[2]Total Proposed Rate Y2 Full-GF'!AG955</f>
        <v>0</v>
      </c>
      <c r="J955" s="111">
        <f>IF(Comparison!I954="",0,Comparison!I954)</f>
        <v>0</v>
      </c>
      <c r="K955" s="2">
        <f t="shared" si="70"/>
        <v>0</v>
      </c>
      <c r="L955" s="5"/>
      <c r="P955" s="48"/>
    </row>
    <row r="956" spans="1:16" x14ac:dyDescent="0.2">
      <c r="A956" s="6">
        <f>+A954+1</f>
        <v>4</v>
      </c>
      <c r="B956" s="1"/>
      <c r="C956" s="1" t="s">
        <v>17</v>
      </c>
      <c r="E956" s="2">
        <f>+[1]Summary!AG956</f>
        <v>0</v>
      </c>
      <c r="F956" s="2">
        <f>IF(Comparison!G955="",0,Comparison!G955)</f>
        <v>0</v>
      </c>
      <c r="G956" s="2">
        <f t="shared" si="69"/>
        <v>0</v>
      </c>
      <c r="H956" s="5"/>
      <c r="I956" s="115">
        <f>+'[2]Total Proposed Rate Y2 Full-GF'!AG956</f>
        <v>0</v>
      </c>
      <c r="J956" s="111">
        <f>IF(Comparison!I955="",0,Comparison!I955)</f>
        <v>0</v>
      </c>
      <c r="K956" s="2">
        <f t="shared" si="70"/>
        <v>0</v>
      </c>
      <c r="L956" s="5"/>
      <c r="P956" s="48"/>
    </row>
    <row r="957" spans="1:16" x14ac:dyDescent="0.2">
      <c r="A957" s="6">
        <f t="shared" si="73"/>
        <v>5</v>
      </c>
      <c r="B957" s="1"/>
      <c r="C957" s="26" t="s">
        <v>75</v>
      </c>
      <c r="E957" s="2">
        <f>+[1]Summary!AG957</f>
        <v>0</v>
      </c>
      <c r="F957" s="2">
        <f>IF(Comparison!G956="",0,Comparison!G956)</f>
        <v>0</v>
      </c>
      <c r="G957" s="2">
        <f t="shared" si="69"/>
        <v>0</v>
      </c>
      <c r="H957" s="5"/>
      <c r="I957" s="115">
        <f>+'[2]Total Proposed Rate Y2 Full-GF'!AG957</f>
        <v>0</v>
      </c>
      <c r="J957" s="111">
        <f>IF(Comparison!I956="",0,Comparison!I956)</f>
        <v>0</v>
      </c>
      <c r="K957" s="2">
        <f t="shared" si="70"/>
        <v>0</v>
      </c>
      <c r="L957" s="5"/>
      <c r="P957" s="48"/>
    </row>
    <row r="958" spans="1:16" x14ac:dyDescent="0.2">
      <c r="A958" s="6">
        <f t="shared" si="73"/>
        <v>6</v>
      </c>
      <c r="B958" s="1"/>
      <c r="C958" s="26" t="s">
        <v>76</v>
      </c>
      <c r="E958" s="2">
        <f>+[1]Summary!AG958</f>
        <v>0</v>
      </c>
      <c r="F958" s="2">
        <f>IF(Comparison!G957="",0,Comparison!G957)</f>
        <v>0</v>
      </c>
      <c r="G958" s="2">
        <f t="shared" si="69"/>
        <v>0</v>
      </c>
      <c r="H958" s="5"/>
      <c r="I958" s="115">
        <f>+'[2]Total Proposed Rate Y2 Full-GF'!AG958</f>
        <v>0</v>
      </c>
      <c r="J958" s="111">
        <f>IF(Comparison!I957="",0,Comparison!I957)</f>
        <v>0</v>
      </c>
      <c r="K958" s="2">
        <f t="shared" si="70"/>
        <v>0</v>
      </c>
      <c r="L958" s="5"/>
      <c r="P958" s="48"/>
    </row>
    <row r="959" spans="1:16" x14ac:dyDescent="0.2">
      <c r="A959" s="6">
        <f t="shared" si="73"/>
        <v>7</v>
      </c>
      <c r="B959" s="1"/>
      <c r="C959" s="1" t="s">
        <v>77</v>
      </c>
      <c r="E959" s="2">
        <f>+[1]Summary!AG959</f>
        <v>0</v>
      </c>
      <c r="F959" s="2">
        <f>IF(Comparison!G958="",0,Comparison!G958)</f>
        <v>0</v>
      </c>
      <c r="G959" s="2">
        <f t="shared" si="69"/>
        <v>0</v>
      </c>
      <c r="H959" s="5"/>
      <c r="I959" s="115">
        <f>+'[2]Total Proposed Rate Y2 Full-GF'!AG959</f>
        <v>0.42431999999999997</v>
      </c>
      <c r="J959" s="111">
        <f>IF(Comparison!I958="",0,Comparison!I958)</f>
        <v>0</v>
      </c>
      <c r="K959" s="2">
        <f t="shared" si="70"/>
        <v>-0.42431999999999997</v>
      </c>
      <c r="L959" s="5"/>
      <c r="P959" s="48"/>
    </row>
    <row r="960" spans="1:16" x14ac:dyDescent="0.2">
      <c r="A960" s="6">
        <f t="shared" si="73"/>
        <v>8</v>
      </c>
      <c r="B960" s="1"/>
      <c r="C960" s="84" t="s">
        <v>78</v>
      </c>
      <c r="E960" s="2">
        <f>+[1]Summary!AG960</f>
        <v>0.42431999999999997</v>
      </c>
      <c r="F960" s="2">
        <f>IF(Comparison!G959="",0,Comparison!G959)</f>
        <v>0.42431999999999997</v>
      </c>
      <c r="G960" s="2">
        <f t="shared" si="69"/>
        <v>0</v>
      </c>
      <c r="H960" s="5"/>
      <c r="I960" s="115">
        <f>+'[2]Total Proposed Rate Y2 Full-GF'!AG960</f>
        <v>0.42430999999999996</v>
      </c>
      <c r="J960" s="111">
        <f>IF(Comparison!I959="",0,Comparison!I959)</f>
        <v>0.42431999999999997</v>
      </c>
      <c r="K960" s="2">
        <f t="shared" si="70"/>
        <v>1.0000000000010001E-5</v>
      </c>
      <c r="L960" s="5"/>
      <c r="P960" s="48"/>
    </row>
    <row r="961" spans="1:16" x14ac:dyDescent="0.2">
      <c r="A961" s="6">
        <f t="shared" si="73"/>
        <v>9</v>
      </c>
      <c r="B961" s="1"/>
      <c r="C961" s="84" t="s">
        <v>239</v>
      </c>
      <c r="E961" s="2">
        <f>+[1]Summary!AG961</f>
        <v>0.42430999999999996</v>
      </c>
      <c r="F961" s="2">
        <f>IF(Comparison!G960="",0,Comparison!G960)</f>
        <v>0.42430999999999996</v>
      </c>
      <c r="G961" s="2">
        <f t="shared" si="69"/>
        <v>0</v>
      </c>
      <c r="H961" s="5"/>
      <c r="I961" s="115">
        <f>+'[2]Total Proposed Rate Y2 Full-GF'!AG961</f>
        <v>0.25563999999999998</v>
      </c>
      <c r="J961" s="111">
        <f>IF(Comparison!I960="",0,Comparison!I960)</f>
        <v>0.42430999999999996</v>
      </c>
      <c r="K961" s="2">
        <f t="shared" si="70"/>
        <v>0.16866999999999999</v>
      </c>
      <c r="L961" s="5"/>
      <c r="P961" s="48"/>
    </row>
    <row r="962" spans="1:16" x14ac:dyDescent="0.2">
      <c r="A962" s="6">
        <f t="shared" si="73"/>
        <v>10</v>
      </c>
      <c r="B962" s="1"/>
      <c r="C962" s="84" t="s">
        <v>79</v>
      </c>
      <c r="E962" s="2">
        <f>+[1]Summary!AG962</f>
        <v>0.25563999999999998</v>
      </c>
      <c r="F962" s="2">
        <f>IF(Comparison!G961="",0,Comparison!G961)</f>
        <v>0.25563999999999998</v>
      </c>
      <c r="G962" s="2">
        <f t="shared" si="69"/>
        <v>0</v>
      </c>
      <c r="H962" s="5"/>
      <c r="I962" s="115">
        <f>+'[2]Total Proposed Rate Y2 Full-GF'!AG962</f>
        <v>0.42386999999999997</v>
      </c>
      <c r="J962" s="111">
        <f>IF(Comparison!I961="",0,Comparison!I961)</f>
        <v>0.25563999999999998</v>
      </c>
      <c r="K962" s="2">
        <f t="shared" si="70"/>
        <v>-0.16822999999999999</v>
      </c>
      <c r="L962" s="5"/>
      <c r="P962" s="48"/>
    </row>
    <row r="963" spans="1:16" x14ac:dyDescent="0.2">
      <c r="A963" s="6">
        <f t="shared" si="73"/>
        <v>11</v>
      </c>
      <c r="B963" s="1"/>
      <c r="C963" s="96" t="s">
        <v>80</v>
      </c>
      <c r="E963" s="2">
        <f>+[1]Summary!AG963</f>
        <v>0.42386999999999997</v>
      </c>
      <c r="F963" s="2">
        <f>IF(Comparison!G962="",0,Comparison!G962)</f>
        <v>0.42386999999999997</v>
      </c>
      <c r="G963" s="2">
        <f t="shared" si="69"/>
        <v>0</v>
      </c>
      <c r="H963" s="5"/>
      <c r="I963" s="115">
        <f>+'[2]Total Proposed Rate Y2 Full-GF'!AG963</f>
        <v>0.31703999999999999</v>
      </c>
      <c r="J963" s="111">
        <f>IF(Comparison!I962="",0,Comparison!I962)</f>
        <v>0.42386999999999997</v>
      </c>
      <c r="K963" s="2">
        <f t="shared" si="70"/>
        <v>0.10682999999999998</v>
      </c>
      <c r="L963" s="5"/>
      <c r="P963" s="48"/>
    </row>
    <row r="964" spans="1:16" x14ac:dyDescent="0.2">
      <c r="A964" s="6">
        <f t="shared" si="73"/>
        <v>12</v>
      </c>
      <c r="B964" s="1"/>
      <c r="C964" s="84" t="s">
        <v>240</v>
      </c>
      <c r="E964" s="2">
        <f>+[1]Summary!AG964</f>
        <v>0.31703999999999999</v>
      </c>
      <c r="F964" s="2">
        <f>IF(Comparison!G963="",0,Comparison!G963)</f>
        <v>0.31703999999999999</v>
      </c>
      <c r="G964" s="2">
        <f t="shared" si="69"/>
        <v>0</v>
      </c>
      <c r="H964" s="5"/>
      <c r="I964" s="115">
        <f>+'[2]Total Proposed Rate Y2 Full-GF'!AG964</f>
        <v>0.2369</v>
      </c>
      <c r="J964" s="111">
        <f>IF(Comparison!I963="",0,Comparison!I963)</f>
        <v>0.31703999999999999</v>
      </c>
      <c r="K964" s="2">
        <f t="shared" si="70"/>
        <v>8.0139999999999989E-2</v>
      </c>
      <c r="L964" s="5"/>
      <c r="P964" s="48"/>
    </row>
    <row r="965" spans="1:16" x14ac:dyDescent="0.2">
      <c r="A965" s="6">
        <f t="shared" si="73"/>
        <v>13</v>
      </c>
      <c r="B965" s="1"/>
      <c r="C965" s="84" t="s">
        <v>81</v>
      </c>
      <c r="E965" s="2">
        <f>+[1]Summary!AG965</f>
        <v>0.2369</v>
      </c>
      <c r="F965" s="2">
        <f>IF(Comparison!G964="",0,Comparison!G964)</f>
        <v>0.2369</v>
      </c>
      <c r="G965" s="2">
        <f t="shared" si="69"/>
        <v>0</v>
      </c>
      <c r="H965" s="5"/>
      <c r="I965" s="115">
        <f>+'[2]Total Proposed Rate Y2 Full-GF'!AG965</f>
        <v>0.16900000000000001</v>
      </c>
      <c r="J965" s="111">
        <f>IF(Comparison!I964="",0,Comparison!I964)</f>
        <v>0.2369</v>
      </c>
      <c r="K965" s="2">
        <f t="shared" si="70"/>
        <v>6.7899999999999988E-2</v>
      </c>
      <c r="L965" s="5"/>
      <c r="P965" s="48"/>
    </row>
    <row r="966" spans="1:16" x14ac:dyDescent="0.2">
      <c r="A966" s="6">
        <f t="shared" si="73"/>
        <v>14</v>
      </c>
      <c r="B966" s="1"/>
      <c r="C966" s="85" t="s">
        <v>25</v>
      </c>
      <c r="E966" s="2">
        <f>+[1]Summary!AG966</f>
        <v>0.16900000000000001</v>
      </c>
      <c r="F966" s="2">
        <f>IF(Comparison!G965="",0,Comparison!G965)</f>
        <v>0.16900000000000001</v>
      </c>
      <c r="G966" s="2">
        <f t="shared" si="69"/>
        <v>0</v>
      </c>
      <c r="H966" s="5"/>
      <c r="I966" s="115">
        <f>+'[2]Total Proposed Rate Y2 Full-GF'!AG966</f>
        <v>0</v>
      </c>
      <c r="J966" s="111">
        <f>IF(Comparison!I965="",0,Comparison!I965)</f>
        <v>0.16900000000000001</v>
      </c>
      <c r="K966" s="2">
        <f t="shared" si="70"/>
        <v>0.16900000000000001</v>
      </c>
      <c r="L966" s="5"/>
      <c r="P966" s="48"/>
    </row>
    <row r="967" spans="1:16" x14ac:dyDescent="0.2">
      <c r="A967" s="6"/>
      <c r="B967" s="1"/>
      <c r="C967" s="1"/>
      <c r="E967" s="2">
        <f>+[1]Summary!AG967</f>
        <v>0</v>
      </c>
      <c r="F967" s="2">
        <f>IF(Comparison!G966="",0,Comparison!G966)</f>
        <v>0</v>
      </c>
      <c r="G967" s="2">
        <f t="shared" si="69"/>
        <v>0</v>
      </c>
      <c r="H967" s="5"/>
      <c r="I967" s="115">
        <f>+'[2]Total Proposed Rate Y2 Full-GF'!AG967</f>
        <v>0</v>
      </c>
      <c r="J967" s="111">
        <f>IF(Comparison!I966="",0,Comparison!I966)</f>
        <v>0</v>
      </c>
      <c r="K967" s="2">
        <f t="shared" si="70"/>
        <v>0</v>
      </c>
      <c r="L967" s="5"/>
      <c r="P967" s="48"/>
    </row>
    <row r="968" spans="1:16" ht="10.5" x14ac:dyDescent="0.25">
      <c r="A968" s="6">
        <v>1</v>
      </c>
      <c r="B968" s="25"/>
      <c r="C968" s="12" t="s">
        <v>249</v>
      </c>
      <c r="E968" s="2">
        <f>+[1]Summary!AG968</f>
        <v>0</v>
      </c>
      <c r="F968" s="2">
        <f>IF(Comparison!G967="",0,Comparison!G967)</f>
        <v>0</v>
      </c>
      <c r="G968" s="2">
        <f t="shared" si="69"/>
        <v>0</v>
      </c>
      <c r="H968" s="5"/>
      <c r="I968" s="115">
        <f>+'[2]Total Proposed Rate Y2 Full-GF'!AG968</f>
        <v>0</v>
      </c>
      <c r="J968" s="111">
        <f>IF(Comparison!I967="",0,Comparison!I967)</f>
        <v>0</v>
      </c>
      <c r="K968" s="2">
        <f t="shared" si="70"/>
        <v>0</v>
      </c>
      <c r="L968" s="5"/>
      <c r="P968" s="48"/>
    </row>
    <row r="969" spans="1:16" ht="10.5" x14ac:dyDescent="0.25">
      <c r="A969" s="6">
        <f t="shared" ref="A969:A982" si="74">+A968+1</f>
        <v>2</v>
      </c>
      <c r="B969" s="25"/>
      <c r="C969" s="1" t="s">
        <v>12</v>
      </c>
      <c r="E969" s="2">
        <f>+[1]Summary!AG969</f>
        <v>0</v>
      </c>
      <c r="F969" s="2">
        <f>IF(Comparison!G968="",0,Comparison!G968)</f>
        <v>0</v>
      </c>
      <c r="G969" s="2">
        <f t="shared" si="69"/>
        <v>0</v>
      </c>
      <c r="H969" s="5"/>
      <c r="I969" s="115">
        <f>+'[2]Total Proposed Rate Y2 Full-GF'!AG969</f>
        <v>0</v>
      </c>
      <c r="J969" s="111">
        <f>IF(Comparison!I968="",0,Comparison!I968)</f>
        <v>0</v>
      </c>
      <c r="K969" s="2">
        <f t="shared" si="70"/>
        <v>0</v>
      </c>
      <c r="L969" s="5"/>
      <c r="P969" s="48"/>
    </row>
    <row r="970" spans="1:16" x14ac:dyDescent="0.2">
      <c r="A970" s="6">
        <f t="shared" si="74"/>
        <v>3</v>
      </c>
      <c r="B970" s="1"/>
      <c r="C970" s="1" t="s">
        <v>14</v>
      </c>
      <c r="E970" s="2">
        <f>+[1]Summary!AG970</f>
        <v>0</v>
      </c>
      <c r="F970" s="2">
        <f>IF(Comparison!G969="",0,Comparison!G969)</f>
        <v>0</v>
      </c>
      <c r="G970" s="2">
        <f t="shared" si="69"/>
        <v>0</v>
      </c>
      <c r="H970" s="5"/>
      <c r="I970" s="115">
        <f>+'[2]Total Proposed Rate Y2 Full-GF'!AG970</f>
        <v>0</v>
      </c>
      <c r="J970" s="111">
        <f>IF(Comparison!I969="",0,Comparison!I969)</f>
        <v>0</v>
      </c>
      <c r="K970" s="2">
        <f t="shared" si="70"/>
        <v>0</v>
      </c>
      <c r="L970" s="5"/>
      <c r="P970" s="48"/>
    </row>
    <row r="971" spans="1:16" x14ac:dyDescent="0.2">
      <c r="A971" s="6">
        <f t="shared" si="74"/>
        <v>4</v>
      </c>
      <c r="B971" s="1"/>
      <c r="C971" s="42" t="s">
        <v>142</v>
      </c>
      <c r="E971" s="2">
        <f>+[1]Summary!AG971</f>
        <v>0</v>
      </c>
      <c r="F971" s="2">
        <f>IF(Comparison!G970="",0,Comparison!G970)</f>
        <v>0</v>
      </c>
      <c r="G971" s="2">
        <f t="shared" ref="G971:G1034" si="75">+F971-E971</f>
        <v>0</v>
      </c>
      <c r="H971" s="5"/>
      <c r="I971" s="115">
        <f>+'[2]Total Proposed Rate Y2 Full-GF'!AG971</f>
        <v>0</v>
      </c>
      <c r="J971" s="111">
        <f>IF(Comparison!I970="",0,Comparison!I970)</f>
        <v>0</v>
      </c>
      <c r="K971" s="2">
        <f t="shared" si="70"/>
        <v>0</v>
      </c>
      <c r="L971" s="5"/>
      <c r="P971" s="48"/>
    </row>
    <row r="972" spans="1:16" x14ac:dyDescent="0.2">
      <c r="A972" s="6">
        <f>+A970+1</f>
        <v>4</v>
      </c>
      <c r="B972" s="1"/>
      <c r="C972" s="1" t="s">
        <v>17</v>
      </c>
      <c r="E972" s="2">
        <f>+[1]Summary!AG972</f>
        <v>0</v>
      </c>
      <c r="F972" s="2">
        <f>IF(Comparison!G971="",0,Comparison!G971)</f>
        <v>0</v>
      </c>
      <c r="G972" s="2">
        <f t="shared" si="75"/>
        <v>0</v>
      </c>
      <c r="H972" s="5"/>
      <c r="I972" s="115">
        <f>+'[2]Total Proposed Rate Y2 Full-GF'!AG972</f>
        <v>0</v>
      </c>
      <c r="J972" s="111">
        <f>IF(Comparison!I971="",0,Comparison!I971)</f>
        <v>0</v>
      </c>
      <c r="K972" s="2">
        <f t="shared" ref="K972:K1035" si="76">+J972-I972</f>
        <v>0</v>
      </c>
      <c r="L972" s="5"/>
      <c r="P972" s="48"/>
    </row>
    <row r="973" spans="1:16" x14ac:dyDescent="0.2">
      <c r="A973" s="6">
        <f t="shared" si="74"/>
        <v>5</v>
      </c>
      <c r="B973" s="1"/>
      <c r="C973" s="26" t="s">
        <v>75</v>
      </c>
      <c r="E973" s="2">
        <f>+[1]Summary!AG973</f>
        <v>0</v>
      </c>
      <c r="F973" s="2">
        <f>IF(Comparison!G972="",0,Comparison!G972)</f>
        <v>0</v>
      </c>
      <c r="G973" s="2">
        <f t="shared" si="75"/>
        <v>0</v>
      </c>
      <c r="H973" s="5"/>
      <c r="I973" s="115">
        <f>+'[2]Total Proposed Rate Y2 Full-GF'!AG973</f>
        <v>0</v>
      </c>
      <c r="J973" s="111">
        <f>IF(Comparison!I972="",0,Comparison!I972)</f>
        <v>0</v>
      </c>
      <c r="K973" s="2">
        <f t="shared" si="76"/>
        <v>0</v>
      </c>
      <c r="L973" s="5"/>
      <c r="P973" s="48"/>
    </row>
    <row r="974" spans="1:16" x14ac:dyDescent="0.2">
      <c r="A974" s="6">
        <f t="shared" si="74"/>
        <v>6</v>
      </c>
      <c r="B974" s="1"/>
      <c r="C974" s="26" t="s">
        <v>76</v>
      </c>
      <c r="E974" s="2">
        <f>+[1]Summary!AG974</f>
        <v>0</v>
      </c>
      <c r="F974" s="2">
        <f>IF(Comparison!G973="",0,Comparison!G973)</f>
        <v>0</v>
      </c>
      <c r="G974" s="2">
        <f t="shared" si="75"/>
        <v>0</v>
      </c>
      <c r="H974" s="5"/>
      <c r="I974" s="115">
        <f>+'[2]Total Proposed Rate Y2 Full-GF'!AG974</f>
        <v>0</v>
      </c>
      <c r="J974" s="111">
        <f>IF(Comparison!I973="",0,Comparison!I973)</f>
        <v>0</v>
      </c>
      <c r="K974" s="2">
        <f t="shared" si="76"/>
        <v>0</v>
      </c>
      <c r="L974" s="5"/>
      <c r="P974" s="48"/>
    </row>
    <row r="975" spans="1:16" x14ac:dyDescent="0.2">
      <c r="A975" s="6">
        <f t="shared" si="74"/>
        <v>7</v>
      </c>
      <c r="B975" s="1"/>
      <c r="C975" s="1" t="s">
        <v>77</v>
      </c>
      <c r="E975" s="2">
        <f>+[1]Summary!AG975</f>
        <v>0</v>
      </c>
      <c r="F975" s="2">
        <f>IF(Comparison!G974="",0,Comparison!G974)</f>
        <v>0</v>
      </c>
      <c r="G975" s="2">
        <f t="shared" si="75"/>
        <v>0</v>
      </c>
      <c r="H975" s="5"/>
      <c r="I975" s="115">
        <f>+'[2]Total Proposed Rate Y2 Full-GF'!AG975</f>
        <v>0.42358999999999997</v>
      </c>
      <c r="J975" s="111">
        <f>IF(Comparison!I974="",0,Comparison!I974)</f>
        <v>0</v>
      </c>
      <c r="K975" s="2">
        <f t="shared" si="76"/>
        <v>-0.42358999999999997</v>
      </c>
      <c r="L975" s="5"/>
      <c r="P975" s="48"/>
    </row>
    <row r="976" spans="1:16" x14ac:dyDescent="0.2">
      <c r="A976" s="6">
        <f t="shared" si="74"/>
        <v>8</v>
      </c>
      <c r="B976" s="1"/>
      <c r="C976" s="84" t="s">
        <v>78</v>
      </c>
      <c r="E976" s="2">
        <f>+[1]Summary!AG976</f>
        <v>0.42358999999999997</v>
      </c>
      <c r="F976" s="2">
        <f>IF(Comparison!G975="",0,Comparison!G975)</f>
        <v>0.42358999999999997</v>
      </c>
      <c r="G976" s="2">
        <f t="shared" si="75"/>
        <v>0</v>
      </c>
      <c r="H976" s="5"/>
      <c r="I976" s="115">
        <f>+'[2]Total Proposed Rate Y2 Full-GF'!AG976</f>
        <v>0.42357999999999996</v>
      </c>
      <c r="J976" s="111">
        <f>IF(Comparison!I975="",0,Comparison!I975)</f>
        <v>0.42358999999999997</v>
      </c>
      <c r="K976" s="2">
        <f t="shared" si="76"/>
        <v>1.0000000000010001E-5</v>
      </c>
      <c r="L976" s="5"/>
      <c r="P976" s="48"/>
    </row>
    <row r="977" spans="1:16" x14ac:dyDescent="0.2">
      <c r="A977" s="6">
        <f t="shared" si="74"/>
        <v>9</v>
      </c>
      <c r="B977" s="1"/>
      <c r="C977" s="84" t="s">
        <v>239</v>
      </c>
      <c r="E977" s="2">
        <f>+[1]Summary!AG977</f>
        <v>0.42357999999999996</v>
      </c>
      <c r="F977" s="2">
        <f>IF(Comparison!G976="",0,Comparison!G976)</f>
        <v>0.42357999999999996</v>
      </c>
      <c r="G977" s="2">
        <f t="shared" si="75"/>
        <v>0</v>
      </c>
      <c r="H977" s="5"/>
      <c r="I977" s="115">
        <f>+'[2]Total Proposed Rate Y2 Full-GF'!AG977</f>
        <v>0.25490999999999997</v>
      </c>
      <c r="J977" s="111">
        <f>IF(Comparison!I976="",0,Comparison!I976)</f>
        <v>0.42357999999999996</v>
      </c>
      <c r="K977" s="2">
        <f t="shared" si="76"/>
        <v>0.16866999999999999</v>
      </c>
      <c r="L977" s="5"/>
      <c r="P977" s="48"/>
    </row>
    <row r="978" spans="1:16" x14ac:dyDescent="0.2">
      <c r="A978" s="6">
        <f t="shared" si="74"/>
        <v>10</v>
      </c>
      <c r="B978" s="1"/>
      <c r="C978" s="84" t="s">
        <v>79</v>
      </c>
      <c r="E978" s="2">
        <f>+[1]Summary!AG978</f>
        <v>0.25490999999999997</v>
      </c>
      <c r="F978" s="2">
        <f>IF(Comparison!G977="",0,Comparison!G977)</f>
        <v>0.25490999999999997</v>
      </c>
      <c r="G978" s="2">
        <f t="shared" si="75"/>
        <v>0</v>
      </c>
      <c r="H978" s="5"/>
      <c r="I978" s="115">
        <f>+'[2]Total Proposed Rate Y2 Full-GF'!AG978</f>
        <v>0.42313999999999996</v>
      </c>
      <c r="J978" s="111">
        <f>IF(Comparison!I977="",0,Comparison!I977)</f>
        <v>0.25490999999999997</v>
      </c>
      <c r="K978" s="2">
        <f t="shared" si="76"/>
        <v>-0.16822999999999999</v>
      </c>
      <c r="L978" s="5"/>
      <c r="P978" s="48"/>
    </row>
    <row r="979" spans="1:16" x14ac:dyDescent="0.2">
      <c r="A979" s="6">
        <f t="shared" si="74"/>
        <v>11</v>
      </c>
      <c r="B979" s="1"/>
      <c r="C979" s="96" t="s">
        <v>80</v>
      </c>
      <c r="E979" s="2">
        <f>+[1]Summary!AG979</f>
        <v>0.42313999999999996</v>
      </c>
      <c r="F979" s="2">
        <f>IF(Comparison!G978="",0,Comparison!G978)</f>
        <v>0.42313999999999996</v>
      </c>
      <c r="G979" s="2">
        <f t="shared" si="75"/>
        <v>0</v>
      </c>
      <c r="H979" s="5"/>
      <c r="I979" s="115">
        <f>+'[2]Total Proposed Rate Y2 Full-GF'!AG979</f>
        <v>0.31630999999999998</v>
      </c>
      <c r="J979" s="111">
        <f>IF(Comparison!I978="",0,Comparison!I978)</f>
        <v>0.42313999999999996</v>
      </c>
      <c r="K979" s="2">
        <f t="shared" si="76"/>
        <v>0.10682999999999998</v>
      </c>
      <c r="L979" s="5"/>
      <c r="P979" s="48"/>
    </row>
    <row r="980" spans="1:16" x14ac:dyDescent="0.2">
      <c r="A980" s="6">
        <f t="shared" si="74"/>
        <v>12</v>
      </c>
      <c r="B980" s="1"/>
      <c r="C980" s="84" t="s">
        <v>240</v>
      </c>
      <c r="E980" s="2">
        <f>+[1]Summary!AG980</f>
        <v>0.31630999999999998</v>
      </c>
      <c r="F980" s="2">
        <f>IF(Comparison!G979="",0,Comparison!G979)</f>
        <v>0.31630999999999998</v>
      </c>
      <c r="G980" s="2">
        <f t="shared" si="75"/>
        <v>0</v>
      </c>
      <c r="H980" s="5"/>
      <c r="I980" s="115">
        <f>+'[2]Total Proposed Rate Y2 Full-GF'!AG980</f>
        <v>0.23616999999999999</v>
      </c>
      <c r="J980" s="111">
        <f>IF(Comparison!I979="",0,Comparison!I979)</f>
        <v>0.31630999999999998</v>
      </c>
      <c r="K980" s="2">
        <f t="shared" si="76"/>
        <v>8.0139999999999989E-2</v>
      </c>
      <c r="L980" s="5"/>
      <c r="P980" s="48"/>
    </row>
    <row r="981" spans="1:16" x14ac:dyDescent="0.2">
      <c r="A981" s="6">
        <f t="shared" si="74"/>
        <v>13</v>
      </c>
      <c r="B981" s="1"/>
      <c r="C981" s="84" t="s">
        <v>81</v>
      </c>
      <c r="E981" s="2">
        <f>+[1]Summary!AG981</f>
        <v>0.23616999999999999</v>
      </c>
      <c r="F981" s="2">
        <f>IF(Comparison!G980="",0,Comparison!G980)</f>
        <v>0.23616999999999999</v>
      </c>
      <c r="G981" s="2">
        <f t="shared" si="75"/>
        <v>0</v>
      </c>
      <c r="H981" s="5"/>
      <c r="I981" s="115">
        <f>+'[2]Total Proposed Rate Y2 Full-GF'!AG981</f>
        <v>0.16900000000000001</v>
      </c>
      <c r="J981" s="111">
        <f>IF(Comparison!I980="",0,Comparison!I980)</f>
        <v>0.23616999999999999</v>
      </c>
      <c r="K981" s="2">
        <f t="shared" si="76"/>
        <v>6.716999999999998E-2</v>
      </c>
      <c r="L981" s="5"/>
      <c r="P981" s="48"/>
    </row>
    <row r="982" spans="1:16" x14ac:dyDescent="0.2">
      <c r="A982" s="6">
        <f t="shared" si="74"/>
        <v>14</v>
      </c>
      <c r="B982" s="1"/>
      <c r="C982" s="85" t="s">
        <v>25</v>
      </c>
      <c r="E982" s="2">
        <f>+[1]Summary!AG982</f>
        <v>0.16900000000000001</v>
      </c>
      <c r="F982" s="2">
        <f>IF(Comparison!G981="",0,Comparison!G981)</f>
        <v>0.16900000000000001</v>
      </c>
      <c r="G982" s="2">
        <f t="shared" si="75"/>
        <v>0</v>
      </c>
      <c r="H982" s="5"/>
      <c r="I982" s="115">
        <f>+'[2]Total Proposed Rate Y2 Full-GF'!AG982</f>
        <v>0</v>
      </c>
      <c r="J982" s="111">
        <f>IF(Comparison!I981="",0,Comparison!I981)</f>
        <v>0.16900000000000001</v>
      </c>
      <c r="K982" s="2">
        <f t="shared" si="76"/>
        <v>0.16900000000000001</v>
      </c>
      <c r="L982" s="5"/>
      <c r="P982" s="48"/>
    </row>
    <row r="983" spans="1:16" x14ac:dyDescent="0.2">
      <c r="A983" s="6"/>
      <c r="B983" s="1"/>
      <c r="C983" s="1"/>
      <c r="E983" s="2">
        <f>+[1]Summary!AG983</f>
        <v>0</v>
      </c>
      <c r="F983" s="2">
        <f>IF(Comparison!G982="",0,Comparison!G982)</f>
        <v>0</v>
      </c>
      <c r="G983" s="2">
        <f t="shared" si="75"/>
        <v>0</v>
      </c>
      <c r="H983" s="5"/>
      <c r="I983" s="115">
        <f>+'[2]Total Proposed Rate Y2 Full-GF'!AG983</f>
        <v>0</v>
      </c>
      <c r="J983" s="111">
        <f>IF(Comparison!I982="",0,Comparison!I982)</f>
        <v>0</v>
      </c>
      <c r="K983" s="2">
        <f t="shared" si="76"/>
        <v>0</v>
      </c>
      <c r="L983" s="5"/>
      <c r="P983" s="48"/>
    </row>
    <row r="984" spans="1:16" ht="10.5" x14ac:dyDescent="0.25">
      <c r="A984" s="6">
        <v>1</v>
      </c>
      <c r="B984" s="25"/>
      <c r="C984" s="12" t="s">
        <v>143</v>
      </c>
      <c r="E984" s="2">
        <f>+[1]Summary!AG984</f>
        <v>0</v>
      </c>
      <c r="F984" s="2">
        <f>IF(Comparison!G983="",0,Comparison!G983)</f>
        <v>0</v>
      </c>
      <c r="G984" s="2">
        <f t="shared" si="75"/>
        <v>0</v>
      </c>
      <c r="H984" s="5"/>
      <c r="I984" s="115">
        <f>+'[2]Total Proposed Rate Y2 Full-GF'!AG984</f>
        <v>0</v>
      </c>
      <c r="J984" s="111">
        <f>IF(Comparison!I983="",0,Comparison!I983)</f>
        <v>0</v>
      </c>
      <c r="K984" s="2">
        <f t="shared" si="76"/>
        <v>0</v>
      </c>
      <c r="L984" s="5"/>
      <c r="P984" s="48"/>
    </row>
    <row r="985" spans="1:16" ht="10.5" x14ac:dyDescent="0.25">
      <c r="A985" s="6">
        <f t="shared" ref="A985:A998" si="77">+A984+1</f>
        <v>2</v>
      </c>
      <c r="B985" s="25"/>
      <c r="C985" s="1" t="s">
        <v>12</v>
      </c>
      <c r="E985" s="2">
        <f>+[1]Summary!AG985</f>
        <v>0</v>
      </c>
      <c r="F985" s="2">
        <f>IF(Comparison!G984="",0,Comparison!G984)</f>
        <v>0</v>
      </c>
      <c r="G985" s="2">
        <f t="shared" si="75"/>
        <v>0</v>
      </c>
      <c r="H985" s="5"/>
      <c r="I985" s="115">
        <f>+'[2]Total Proposed Rate Y2 Full-GF'!AG985</f>
        <v>0</v>
      </c>
      <c r="J985" s="111">
        <f>IF(Comparison!I984="",0,Comparison!I984)</f>
        <v>0</v>
      </c>
      <c r="K985" s="2">
        <f t="shared" si="76"/>
        <v>0</v>
      </c>
      <c r="L985" s="5"/>
      <c r="P985" s="48"/>
    </row>
    <row r="986" spans="1:16" x14ac:dyDescent="0.2">
      <c r="A986" s="6">
        <f t="shared" si="77"/>
        <v>3</v>
      </c>
      <c r="B986" s="1"/>
      <c r="C986" s="1" t="s">
        <v>14</v>
      </c>
      <c r="E986" s="2">
        <f>+[1]Summary!AG986</f>
        <v>0</v>
      </c>
      <c r="F986" s="2">
        <f>IF(Comparison!G985="",0,Comparison!G985)</f>
        <v>0</v>
      </c>
      <c r="G986" s="2">
        <f t="shared" si="75"/>
        <v>0</v>
      </c>
      <c r="H986" s="5"/>
      <c r="I986" s="115">
        <f>+'[2]Total Proposed Rate Y2 Full-GF'!AG986</f>
        <v>0</v>
      </c>
      <c r="J986" s="111">
        <f>IF(Comparison!I985="",0,Comparison!I985)</f>
        <v>0</v>
      </c>
      <c r="K986" s="2">
        <f t="shared" si="76"/>
        <v>0</v>
      </c>
      <c r="L986" s="5"/>
      <c r="P986" s="48"/>
    </row>
    <row r="987" spans="1:16" x14ac:dyDescent="0.2">
      <c r="A987" s="6">
        <f t="shared" si="77"/>
        <v>4</v>
      </c>
      <c r="B987" s="1"/>
      <c r="C987" s="42" t="s">
        <v>142</v>
      </c>
      <c r="E987" s="2">
        <f>+[1]Summary!AG987</f>
        <v>0</v>
      </c>
      <c r="F987" s="2">
        <f>IF(Comparison!G986="",0,Comparison!G986)</f>
        <v>0</v>
      </c>
      <c r="G987" s="2">
        <f t="shared" si="75"/>
        <v>0</v>
      </c>
      <c r="H987" s="5"/>
      <c r="I987" s="115">
        <f>+'[2]Total Proposed Rate Y2 Full-GF'!AG987</f>
        <v>0</v>
      </c>
      <c r="J987" s="111">
        <f>IF(Comparison!I986="",0,Comparison!I986)</f>
        <v>0</v>
      </c>
      <c r="K987" s="2">
        <f t="shared" si="76"/>
        <v>0</v>
      </c>
      <c r="L987" s="5"/>
      <c r="P987" s="48"/>
    </row>
    <row r="988" spans="1:16" x14ac:dyDescent="0.2">
      <c r="A988" s="6">
        <f t="shared" si="77"/>
        <v>5</v>
      </c>
      <c r="B988" s="1"/>
      <c r="C988" s="1" t="s">
        <v>17</v>
      </c>
      <c r="E988" s="2">
        <f>+[1]Summary!AG988</f>
        <v>0</v>
      </c>
      <c r="F988" s="2">
        <f>IF(Comparison!G987="",0,Comparison!G987)</f>
        <v>0</v>
      </c>
      <c r="G988" s="2">
        <f t="shared" si="75"/>
        <v>0</v>
      </c>
      <c r="H988" s="5"/>
      <c r="I988" s="115">
        <f>+'[2]Total Proposed Rate Y2 Full-GF'!AG988</f>
        <v>0</v>
      </c>
      <c r="J988" s="111">
        <f>IF(Comparison!I987="",0,Comparison!I987)</f>
        <v>0</v>
      </c>
      <c r="K988" s="2">
        <f t="shared" si="76"/>
        <v>0</v>
      </c>
      <c r="L988" s="5"/>
      <c r="P988" s="48"/>
    </row>
    <row r="989" spans="1:16" x14ac:dyDescent="0.2">
      <c r="A989" s="6">
        <f t="shared" si="77"/>
        <v>6</v>
      </c>
      <c r="B989" s="1"/>
      <c r="C989" s="26" t="s">
        <v>75</v>
      </c>
      <c r="E989" s="2">
        <f>+[1]Summary!AG989</f>
        <v>0</v>
      </c>
      <c r="F989" s="2">
        <f>IF(Comparison!G988="",0,Comparison!G988)</f>
        <v>0</v>
      </c>
      <c r="G989" s="2">
        <f t="shared" si="75"/>
        <v>0</v>
      </c>
      <c r="H989" s="5"/>
      <c r="I989" s="115">
        <f>+'[2]Total Proposed Rate Y2 Full-GF'!AG989</f>
        <v>0</v>
      </c>
      <c r="J989" s="111">
        <f>IF(Comparison!I988="",0,Comparison!I988)</f>
        <v>0</v>
      </c>
      <c r="K989" s="2">
        <f t="shared" si="76"/>
        <v>0</v>
      </c>
      <c r="L989" s="5"/>
      <c r="P989" s="48"/>
    </row>
    <row r="990" spans="1:16" x14ac:dyDescent="0.2">
      <c r="A990" s="6">
        <f t="shared" si="77"/>
        <v>7</v>
      </c>
      <c r="B990" s="1"/>
      <c r="C990" s="26" t="s">
        <v>76</v>
      </c>
      <c r="E990" s="2">
        <f>+[1]Summary!AG990</f>
        <v>0</v>
      </c>
      <c r="F990" s="2">
        <f>IF(Comparison!G989="",0,Comparison!G989)</f>
        <v>0</v>
      </c>
      <c r="G990" s="2">
        <f t="shared" si="75"/>
        <v>0</v>
      </c>
      <c r="H990" s="5"/>
      <c r="I990" s="115">
        <f>+'[2]Total Proposed Rate Y2 Full-GF'!AG990</f>
        <v>0</v>
      </c>
      <c r="J990" s="111">
        <f>IF(Comparison!I989="",0,Comparison!I989)</f>
        <v>0</v>
      </c>
      <c r="K990" s="2">
        <f t="shared" si="76"/>
        <v>0</v>
      </c>
      <c r="L990" s="5"/>
      <c r="P990" s="48"/>
    </row>
    <row r="991" spans="1:16" x14ac:dyDescent="0.2">
      <c r="A991" s="6">
        <f t="shared" si="77"/>
        <v>8</v>
      </c>
      <c r="B991" s="1"/>
      <c r="C991" s="1" t="s">
        <v>77</v>
      </c>
      <c r="E991" s="2">
        <f>+[1]Summary!AG991</f>
        <v>0</v>
      </c>
      <c r="F991" s="2">
        <f>IF(Comparison!G990="",0,Comparison!G990)</f>
        <v>0</v>
      </c>
      <c r="G991" s="2">
        <f t="shared" si="75"/>
        <v>0</v>
      </c>
      <c r="H991" s="5"/>
      <c r="I991" s="115">
        <f>+'[2]Total Proposed Rate Y2 Full-GF'!AG991</f>
        <v>0</v>
      </c>
      <c r="J991" s="111">
        <f>IF(Comparison!I990="",0,Comparison!I990)</f>
        <v>0</v>
      </c>
      <c r="K991" s="2">
        <f t="shared" si="76"/>
        <v>0</v>
      </c>
      <c r="L991" s="5"/>
      <c r="P991" s="48"/>
    </row>
    <row r="992" spans="1:16" x14ac:dyDescent="0.2">
      <c r="A992" s="6">
        <f t="shared" si="77"/>
        <v>9</v>
      </c>
      <c r="B992" s="1"/>
      <c r="C992" s="14" t="s">
        <v>78</v>
      </c>
      <c r="E992" s="2">
        <f>+[1]Summary!AG992</f>
        <v>0</v>
      </c>
      <c r="F992" s="2">
        <f>IF(Comparison!G991="",0,Comparison!G991)</f>
        <v>0</v>
      </c>
      <c r="G992" s="2">
        <f t="shared" si="75"/>
        <v>0</v>
      </c>
      <c r="H992" s="5"/>
      <c r="I992" s="115">
        <f>+'[2]Total Proposed Rate Y2 Full-GF'!AG992</f>
        <v>0</v>
      </c>
      <c r="J992" s="111">
        <f>IF(Comparison!I991="",0,Comparison!I991)</f>
        <v>0</v>
      </c>
      <c r="K992" s="2">
        <f t="shared" si="76"/>
        <v>0</v>
      </c>
      <c r="L992" s="5"/>
      <c r="P992" s="48"/>
    </row>
    <row r="993" spans="1:16" x14ac:dyDescent="0.2">
      <c r="A993" s="6">
        <f t="shared" si="77"/>
        <v>10</v>
      </c>
      <c r="B993" s="1"/>
      <c r="C993" s="14" t="s">
        <v>239</v>
      </c>
      <c r="E993" s="2">
        <f>+[1]Summary!AG993</f>
        <v>0</v>
      </c>
      <c r="F993" s="2">
        <f>IF(Comparison!G992="",0,Comparison!G992)</f>
        <v>0</v>
      </c>
      <c r="G993" s="2">
        <f t="shared" si="75"/>
        <v>0</v>
      </c>
      <c r="H993" s="5"/>
      <c r="I993" s="115">
        <f>+'[2]Total Proposed Rate Y2 Full-GF'!AG993</f>
        <v>0</v>
      </c>
      <c r="J993" s="111">
        <f>IF(Comparison!I992="",0,Comparison!I992)</f>
        <v>0</v>
      </c>
      <c r="K993" s="2">
        <f t="shared" si="76"/>
        <v>0</v>
      </c>
      <c r="L993" s="5"/>
      <c r="P993" s="48"/>
    </row>
    <row r="994" spans="1:16" x14ac:dyDescent="0.2">
      <c r="A994" s="6">
        <f t="shared" si="77"/>
        <v>11</v>
      </c>
      <c r="B994" s="1"/>
      <c r="C994" s="14" t="s">
        <v>79</v>
      </c>
      <c r="E994" s="2">
        <f>+[1]Summary!AG994</f>
        <v>0</v>
      </c>
      <c r="F994" s="2">
        <f>IF(Comparison!G993="",0,Comparison!G993)</f>
        <v>0</v>
      </c>
      <c r="G994" s="2">
        <f t="shared" si="75"/>
        <v>0</v>
      </c>
      <c r="H994" s="5"/>
      <c r="I994" s="115">
        <f>+'[2]Total Proposed Rate Y2 Full-GF'!AG994</f>
        <v>0</v>
      </c>
      <c r="J994" s="111">
        <f>IF(Comparison!I993="",0,Comparison!I993)</f>
        <v>0</v>
      </c>
      <c r="K994" s="2">
        <f t="shared" si="76"/>
        <v>0</v>
      </c>
      <c r="L994" s="5"/>
      <c r="P994" s="48"/>
    </row>
    <row r="995" spans="1:16" x14ac:dyDescent="0.2">
      <c r="A995" s="6">
        <f t="shared" si="77"/>
        <v>12</v>
      </c>
      <c r="B995" s="1"/>
      <c r="C995" s="14" t="s">
        <v>80</v>
      </c>
      <c r="E995" s="2">
        <f>+[1]Summary!AG995</f>
        <v>0</v>
      </c>
      <c r="F995" s="2">
        <f>IF(Comparison!G994="",0,Comparison!G994)</f>
        <v>0</v>
      </c>
      <c r="G995" s="2">
        <f t="shared" si="75"/>
        <v>0</v>
      </c>
      <c r="H995" s="5"/>
      <c r="I995" s="115">
        <f>+'[2]Total Proposed Rate Y2 Full-GF'!AG995</f>
        <v>0</v>
      </c>
      <c r="J995" s="111">
        <f>IF(Comparison!I994="",0,Comparison!I994)</f>
        <v>0</v>
      </c>
      <c r="K995" s="2">
        <f t="shared" si="76"/>
        <v>0</v>
      </c>
      <c r="L995" s="5"/>
      <c r="P995" s="48"/>
    </row>
    <row r="996" spans="1:16" x14ac:dyDescent="0.2">
      <c r="A996" s="6">
        <f t="shared" si="77"/>
        <v>13</v>
      </c>
      <c r="B996" s="1"/>
      <c r="C996" s="14" t="s">
        <v>240</v>
      </c>
      <c r="E996" s="2">
        <f>+[1]Summary!AG996</f>
        <v>0</v>
      </c>
      <c r="F996" s="2">
        <f>IF(Comparison!G995="",0,Comparison!G995)</f>
        <v>0</v>
      </c>
      <c r="G996" s="2">
        <f t="shared" si="75"/>
        <v>0</v>
      </c>
      <c r="H996" s="5"/>
      <c r="I996" s="115">
        <f>+'[2]Total Proposed Rate Y2 Full-GF'!AG996</f>
        <v>0</v>
      </c>
      <c r="J996" s="111">
        <f>IF(Comparison!I995="",0,Comparison!I995)</f>
        <v>0</v>
      </c>
      <c r="K996" s="2">
        <f t="shared" si="76"/>
        <v>0</v>
      </c>
      <c r="L996" s="5"/>
      <c r="P996" s="48"/>
    </row>
    <row r="997" spans="1:16" x14ac:dyDescent="0.2">
      <c r="A997" s="6">
        <f t="shared" si="77"/>
        <v>14</v>
      </c>
      <c r="B997" s="1"/>
      <c r="C997" s="14" t="s">
        <v>81</v>
      </c>
      <c r="E997" s="2">
        <f>+[1]Summary!AG997</f>
        <v>0</v>
      </c>
      <c r="F997" s="2">
        <f>IF(Comparison!G996="",0,Comparison!G996)</f>
        <v>0</v>
      </c>
      <c r="G997" s="2">
        <f t="shared" si="75"/>
        <v>0</v>
      </c>
      <c r="H997" s="5"/>
      <c r="I997" s="115">
        <f>+'[2]Total Proposed Rate Y2 Full-GF'!AG997</f>
        <v>0</v>
      </c>
      <c r="J997" s="111">
        <f>IF(Comparison!I996="",0,Comparison!I996)</f>
        <v>0</v>
      </c>
      <c r="K997" s="2">
        <f t="shared" si="76"/>
        <v>0</v>
      </c>
      <c r="L997" s="5"/>
      <c r="P997" s="48"/>
    </row>
    <row r="998" spans="1:16" x14ac:dyDescent="0.2">
      <c r="A998" s="6">
        <f t="shared" si="77"/>
        <v>15</v>
      </c>
      <c r="B998" s="1"/>
      <c r="C998" s="14" t="s">
        <v>28</v>
      </c>
      <c r="E998" s="2">
        <f>+[1]Summary!AG998</f>
        <v>0</v>
      </c>
      <c r="F998" s="2">
        <f>IF(Comparison!G997="",0,Comparison!G997)</f>
        <v>0</v>
      </c>
      <c r="G998" s="2">
        <f t="shared" si="75"/>
        <v>0</v>
      </c>
      <c r="H998" s="5"/>
      <c r="I998" s="115">
        <f>+'[2]Total Proposed Rate Y2 Full-GF'!AG998</f>
        <v>0</v>
      </c>
      <c r="J998" s="111">
        <f>IF(Comparison!I997="",0,Comparison!I997)</f>
        <v>0</v>
      </c>
      <c r="K998" s="2">
        <f t="shared" si="76"/>
        <v>0</v>
      </c>
      <c r="L998" s="5"/>
      <c r="P998" s="48"/>
    </row>
    <row r="999" spans="1:16" x14ac:dyDescent="0.2">
      <c r="A999" s="6"/>
      <c r="B999" s="1"/>
      <c r="C999" s="1"/>
      <c r="E999" s="2">
        <f>+[1]Summary!AG999</f>
        <v>0</v>
      </c>
      <c r="F999" s="2">
        <f>IF(Comparison!G998="",0,Comparison!G998)</f>
        <v>0</v>
      </c>
      <c r="G999" s="2">
        <f t="shared" si="75"/>
        <v>0</v>
      </c>
      <c r="H999" s="5"/>
      <c r="I999" s="115">
        <f>+'[2]Total Proposed Rate Y2 Full-GF'!AG999</f>
        <v>0</v>
      </c>
      <c r="J999" s="111">
        <f>IF(Comparison!I998="",0,Comparison!I998)</f>
        <v>0</v>
      </c>
      <c r="K999" s="2">
        <f t="shared" si="76"/>
        <v>0</v>
      </c>
      <c r="L999" s="5"/>
      <c r="P999" s="48"/>
    </row>
    <row r="1000" spans="1:16" ht="10.5" x14ac:dyDescent="0.25">
      <c r="A1000" s="6">
        <v>1</v>
      </c>
      <c r="B1000" s="25"/>
      <c r="C1000" s="12" t="s">
        <v>144</v>
      </c>
      <c r="E1000" s="2">
        <f>+[1]Summary!AG1000</f>
        <v>0</v>
      </c>
      <c r="F1000" s="2">
        <f>IF(Comparison!G999="",0,Comparison!G999)</f>
        <v>0</v>
      </c>
      <c r="G1000" s="2">
        <f t="shared" si="75"/>
        <v>0</v>
      </c>
      <c r="H1000" s="5"/>
      <c r="I1000" s="115">
        <f>+'[2]Total Proposed Rate Y2 Full-GF'!AG1000</f>
        <v>0</v>
      </c>
      <c r="J1000" s="111">
        <f>IF(Comparison!I999="",0,Comparison!I999)</f>
        <v>0</v>
      </c>
      <c r="K1000" s="2">
        <f t="shared" si="76"/>
        <v>0</v>
      </c>
      <c r="L1000" s="5"/>
      <c r="P1000" s="48"/>
    </row>
    <row r="1001" spans="1:16" ht="10.5" x14ac:dyDescent="0.25">
      <c r="A1001" s="6">
        <f t="shared" ref="A1001:A1014" si="78">+A1000+1</f>
        <v>2</v>
      </c>
      <c r="B1001" s="25"/>
      <c r="C1001" s="1" t="s">
        <v>12</v>
      </c>
      <c r="E1001" s="2">
        <f>+[1]Summary!AG1001</f>
        <v>0</v>
      </c>
      <c r="F1001" s="2">
        <f>IF(Comparison!G1000="",0,Comparison!G1000)</f>
        <v>0</v>
      </c>
      <c r="G1001" s="2">
        <f t="shared" si="75"/>
        <v>0</v>
      </c>
      <c r="H1001" s="5"/>
      <c r="I1001" s="115">
        <f>+'[2]Total Proposed Rate Y2 Full-GF'!AG1001</f>
        <v>0</v>
      </c>
      <c r="J1001" s="111">
        <f>IF(Comparison!I1000="",0,Comparison!I1000)</f>
        <v>0</v>
      </c>
      <c r="K1001" s="2">
        <f t="shared" si="76"/>
        <v>0</v>
      </c>
      <c r="L1001" s="5"/>
      <c r="P1001" s="48"/>
    </row>
    <row r="1002" spans="1:16" x14ac:dyDescent="0.2">
      <c r="A1002" s="6">
        <f t="shared" si="78"/>
        <v>3</v>
      </c>
      <c r="B1002" s="1"/>
      <c r="C1002" s="1" t="s">
        <v>14</v>
      </c>
      <c r="E1002" s="2">
        <f>+[1]Summary!AG1002</f>
        <v>0</v>
      </c>
      <c r="F1002" s="2">
        <f>IF(Comparison!G1001="",0,Comparison!G1001)</f>
        <v>0</v>
      </c>
      <c r="G1002" s="2">
        <f t="shared" si="75"/>
        <v>0</v>
      </c>
      <c r="H1002" s="5"/>
      <c r="I1002" s="115">
        <f>+'[2]Total Proposed Rate Y2 Full-GF'!AG1002</f>
        <v>0</v>
      </c>
      <c r="J1002" s="111">
        <f>IF(Comparison!I1001="",0,Comparison!I1001)</f>
        <v>0</v>
      </c>
      <c r="K1002" s="2">
        <f t="shared" si="76"/>
        <v>0</v>
      </c>
      <c r="L1002" s="5"/>
      <c r="P1002" s="48"/>
    </row>
    <row r="1003" spans="1:16" x14ac:dyDescent="0.2">
      <c r="A1003" s="6">
        <f t="shared" si="78"/>
        <v>4</v>
      </c>
      <c r="B1003" s="1"/>
      <c r="C1003" s="42" t="s">
        <v>142</v>
      </c>
      <c r="E1003" s="2">
        <f>+[1]Summary!AG1003</f>
        <v>0</v>
      </c>
      <c r="F1003" s="2">
        <f>IF(Comparison!G1002="",0,Comparison!G1002)</f>
        <v>0</v>
      </c>
      <c r="G1003" s="2">
        <f t="shared" si="75"/>
        <v>0</v>
      </c>
      <c r="H1003" s="5"/>
      <c r="I1003" s="115">
        <f>+'[2]Total Proposed Rate Y2 Full-GF'!AG1003</f>
        <v>0</v>
      </c>
      <c r="J1003" s="111">
        <f>IF(Comparison!I1002="",0,Comparison!I1002)</f>
        <v>0</v>
      </c>
      <c r="K1003" s="2">
        <f t="shared" si="76"/>
        <v>0</v>
      </c>
      <c r="L1003" s="5"/>
      <c r="P1003" s="48"/>
    </row>
    <row r="1004" spans="1:16" x14ac:dyDescent="0.2">
      <c r="A1004" s="6">
        <f t="shared" si="78"/>
        <v>5</v>
      </c>
      <c r="B1004" s="1"/>
      <c r="C1004" s="1" t="s">
        <v>17</v>
      </c>
      <c r="E1004" s="2">
        <f>+[1]Summary!AG1004</f>
        <v>0</v>
      </c>
      <c r="F1004" s="2">
        <f>IF(Comparison!G1003="",0,Comparison!G1003)</f>
        <v>0</v>
      </c>
      <c r="G1004" s="2">
        <f t="shared" si="75"/>
        <v>0</v>
      </c>
      <c r="H1004" s="5"/>
      <c r="I1004" s="115">
        <f>+'[2]Total Proposed Rate Y2 Full-GF'!AG1004</f>
        <v>0</v>
      </c>
      <c r="J1004" s="111">
        <f>IF(Comparison!I1003="",0,Comparison!I1003)</f>
        <v>0</v>
      </c>
      <c r="K1004" s="2">
        <f t="shared" si="76"/>
        <v>0</v>
      </c>
      <c r="L1004" s="5"/>
      <c r="P1004" s="48"/>
    </row>
    <row r="1005" spans="1:16" x14ac:dyDescent="0.2">
      <c r="A1005" s="6">
        <f t="shared" si="78"/>
        <v>6</v>
      </c>
      <c r="B1005" s="1"/>
      <c r="C1005" s="26" t="s">
        <v>75</v>
      </c>
      <c r="E1005" s="2">
        <f>+[1]Summary!AG1005</f>
        <v>0</v>
      </c>
      <c r="F1005" s="2">
        <f>IF(Comparison!G1004="",0,Comparison!G1004)</f>
        <v>0</v>
      </c>
      <c r="G1005" s="2">
        <f t="shared" si="75"/>
        <v>0</v>
      </c>
      <c r="H1005" s="5"/>
      <c r="I1005" s="115">
        <f>+'[2]Total Proposed Rate Y2 Full-GF'!AG1005</f>
        <v>0</v>
      </c>
      <c r="J1005" s="111">
        <f>IF(Comparison!I1004="",0,Comparison!I1004)</f>
        <v>0</v>
      </c>
      <c r="K1005" s="2">
        <f t="shared" si="76"/>
        <v>0</v>
      </c>
      <c r="L1005" s="5"/>
      <c r="P1005" s="48"/>
    </row>
    <row r="1006" spans="1:16" x14ac:dyDescent="0.2">
      <c r="A1006" s="6">
        <f t="shared" si="78"/>
        <v>7</v>
      </c>
      <c r="B1006" s="1"/>
      <c r="C1006" s="26" t="s">
        <v>76</v>
      </c>
      <c r="E1006" s="2">
        <f>+[1]Summary!AG1006</f>
        <v>0</v>
      </c>
      <c r="F1006" s="2">
        <f>IF(Comparison!G1005="",0,Comparison!G1005)</f>
        <v>0</v>
      </c>
      <c r="G1006" s="2">
        <f t="shared" si="75"/>
        <v>0</v>
      </c>
      <c r="H1006" s="5"/>
      <c r="I1006" s="115">
        <f>+'[2]Total Proposed Rate Y2 Full-GF'!AG1006</f>
        <v>0</v>
      </c>
      <c r="J1006" s="111">
        <f>IF(Comparison!I1005="",0,Comparison!I1005)</f>
        <v>0</v>
      </c>
      <c r="K1006" s="2">
        <f t="shared" si="76"/>
        <v>0</v>
      </c>
      <c r="L1006" s="5"/>
      <c r="P1006" s="48"/>
    </row>
    <row r="1007" spans="1:16" x14ac:dyDescent="0.2">
      <c r="A1007" s="6">
        <f>+A1001+1</f>
        <v>3</v>
      </c>
      <c r="B1007" s="1"/>
      <c r="C1007" s="1" t="s">
        <v>77</v>
      </c>
      <c r="E1007" s="2">
        <f>+[1]Summary!AG1007</f>
        <v>0</v>
      </c>
      <c r="F1007" s="2">
        <f>IF(Comparison!G1006="",0,Comparison!G1006)</f>
        <v>0</v>
      </c>
      <c r="G1007" s="2">
        <f t="shared" si="75"/>
        <v>0</v>
      </c>
      <c r="H1007" s="5"/>
      <c r="I1007" s="115">
        <f>+'[2]Total Proposed Rate Y2 Full-GF'!AG1007</f>
        <v>0</v>
      </c>
      <c r="J1007" s="111">
        <f>IF(Comparison!I1006="",0,Comparison!I1006)</f>
        <v>0</v>
      </c>
      <c r="K1007" s="2">
        <f t="shared" si="76"/>
        <v>0</v>
      </c>
      <c r="L1007" s="5"/>
      <c r="P1007" s="48"/>
    </row>
    <row r="1008" spans="1:16" x14ac:dyDescent="0.2">
      <c r="A1008" s="6">
        <f t="shared" si="78"/>
        <v>4</v>
      </c>
      <c r="B1008" s="1"/>
      <c r="C1008" s="14" t="s">
        <v>78</v>
      </c>
      <c r="E1008" s="2">
        <f>+[1]Summary!AG1008</f>
        <v>0</v>
      </c>
      <c r="F1008" s="2">
        <f>IF(Comparison!G1007="",0,Comparison!G1007)</f>
        <v>0</v>
      </c>
      <c r="G1008" s="2">
        <f t="shared" si="75"/>
        <v>0</v>
      </c>
      <c r="H1008" s="5"/>
      <c r="I1008" s="115">
        <f>+'[2]Total Proposed Rate Y2 Full-GF'!AG1008</f>
        <v>0</v>
      </c>
      <c r="J1008" s="111">
        <f>IF(Comparison!I1007="",0,Comparison!I1007)</f>
        <v>0</v>
      </c>
      <c r="K1008" s="2">
        <f t="shared" si="76"/>
        <v>0</v>
      </c>
      <c r="L1008" s="5"/>
      <c r="P1008" s="48"/>
    </row>
    <row r="1009" spans="1:16" x14ac:dyDescent="0.2">
      <c r="A1009" s="6">
        <f t="shared" si="78"/>
        <v>5</v>
      </c>
      <c r="B1009" s="1"/>
      <c r="C1009" s="14" t="s">
        <v>239</v>
      </c>
      <c r="E1009" s="2">
        <f>+[1]Summary!AG1009</f>
        <v>0</v>
      </c>
      <c r="F1009" s="2">
        <f>IF(Comparison!G1008="",0,Comparison!G1008)</f>
        <v>0</v>
      </c>
      <c r="G1009" s="2">
        <f t="shared" si="75"/>
        <v>0</v>
      </c>
      <c r="H1009" s="5"/>
      <c r="I1009" s="115">
        <f>+'[2]Total Proposed Rate Y2 Full-GF'!AG1009</f>
        <v>0</v>
      </c>
      <c r="J1009" s="111">
        <f>IF(Comparison!I1008="",0,Comparison!I1008)</f>
        <v>0</v>
      </c>
      <c r="K1009" s="2">
        <f t="shared" si="76"/>
        <v>0</v>
      </c>
      <c r="L1009" s="5"/>
      <c r="P1009" s="48"/>
    </row>
    <row r="1010" spans="1:16" x14ac:dyDescent="0.2">
      <c r="A1010" s="6">
        <f t="shared" si="78"/>
        <v>6</v>
      </c>
      <c r="B1010" s="1"/>
      <c r="C1010" s="14" t="s">
        <v>79</v>
      </c>
      <c r="E1010" s="2">
        <f>+[1]Summary!AG1010</f>
        <v>0</v>
      </c>
      <c r="F1010" s="2">
        <f>IF(Comparison!G1009="",0,Comparison!G1009)</f>
        <v>0</v>
      </c>
      <c r="G1010" s="2">
        <f t="shared" si="75"/>
        <v>0</v>
      </c>
      <c r="H1010" s="5"/>
      <c r="I1010" s="115">
        <f>+'[2]Total Proposed Rate Y2 Full-GF'!AG1010</f>
        <v>0</v>
      </c>
      <c r="J1010" s="111">
        <f>IF(Comparison!I1009="",0,Comparison!I1009)</f>
        <v>0</v>
      </c>
      <c r="K1010" s="2">
        <f t="shared" si="76"/>
        <v>0</v>
      </c>
      <c r="L1010" s="5"/>
      <c r="P1010" s="48"/>
    </row>
    <row r="1011" spans="1:16" x14ac:dyDescent="0.2">
      <c r="A1011" s="6">
        <f t="shared" si="78"/>
        <v>7</v>
      </c>
      <c r="B1011" s="1"/>
      <c r="C1011" s="14" t="s">
        <v>80</v>
      </c>
      <c r="E1011" s="2">
        <f>+[1]Summary!AG1011</f>
        <v>0</v>
      </c>
      <c r="F1011" s="2">
        <f>IF(Comparison!G1010="",0,Comparison!G1010)</f>
        <v>0</v>
      </c>
      <c r="G1011" s="2">
        <f t="shared" si="75"/>
        <v>0</v>
      </c>
      <c r="H1011" s="5"/>
      <c r="I1011" s="115">
        <f>+'[2]Total Proposed Rate Y2 Full-GF'!AG1011</f>
        <v>0</v>
      </c>
      <c r="J1011" s="111">
        <f>IF(Comparison!I1010="",0,Comparison!I1010)</f>
        <v>0</v>
      </c>
      <c r="K1011" s="2">
        <f t="shared" si="76"/>
        <v>0</v>
      </c>
      <c r="L1011" s="5"/>
      <c r="P1011" s="48"/>
    </row>
    <row r="1012" spans="1:16" x14ac:dyDescent="0.2">
      <c r="A1012" s="6">
        <f t="shared" si="78"/>
        <v>8</v>
      </c>
      <c r="B1012" s="1"/>
      <c r="C1012" s="14" t="s">
        <v>240</v>
      </c>
      <c r="E1012" s="2">
        <f>+[1]Summary!AG1012</f>
        <v>0</v>
      </c>
      <c r="F1012" s="2">
        <f>IF(Comparison!G1011="",0,Comparison!G1011)</f>
        <v>0</v>
      </c>
      <c r="G1012" s="2">
        <f t="shared" si="75"/>
        <v>0</v>
      </c>
      <c r="H1012" s="5"/>
      <c r="I1012" s="115">
        <f>+'[2]Total Proposed Rate Y2 Full-GF'!AG1012</f>
        <v>0</v>
      </c>
      <c r="J1012" s="111">
        <f>IF(Comparison!I1011="",0,Comparison!I1011)</f>
        <v>0</v>
      </c>
      <c r="K1012" s="2">
        <f t="shared" si="76"/>
        <v>0</v>
      </c>
      <c r="L1012" s="5"/>
      <c r="P1012" s="48"/>
    </row>
    <row r="1013" spans="1:16" x14ac:dyDescent="0.2">
      <c r="A1013" s="6">
        <f t="shared" si="78"/>
        <v>9</v>
      </c>
      <c r="B1013" s="1"/>
      <c r="C1013" s="14" t="s">
        <v>81</v>
      </c>
      <c r="E1013" s="2">
        <f>+[1]Summary!AG1013</f>
        <v>0</v>
      </c>
      <c r="F1013" s="2">
        <f>IF(Comparison!G1012="",0,Comparison!G1012)</f>
        <v>0</v>
      </c>
      <c r="G1013" s="2">
        <f t="shared" si="75"/>
        <v>0</v>
      </c>
      <c r="H1013" s="5"/>
      <c r="I1013" s="115">
        <f>+'[2]Total Proposed Rate Y2 Full-GF'!AG1013</f>
        <v>0</v>
      </c>
      <c r="J1013" s="111">
        <f>IF(Comparison!I1012="",0,Comparison!I1012)</f>
        <v>0</v>
      </c>
      <c r="K1013" s="2">
        <f t="shared" si="76"/>
        <v>0</v>
      </c>
      <c r="L1013" s="5"/>
      <c r="P1013" s="48"/>
    </row>
    <row r="1014" spans="1:16" x14ac:dyDescent="0.2">
      <c r="A1014" s="6">
        <f t="shared" si="78"/>
        <v>10</v>
      </c>
      <c r="B1014" s="1"/>
      <c r="C1014" s="14" t="s">
        <v>28</v>
      </c>
      <c r="E1014" s="2">
        <f>+[1]Summary!AG1014</f>
        <v>0</v>
      </c>
      <c r="F1014" s="2">
        <f>IF(Comparison!G1013="",0,Comparison!G1013)</f>
        <v>0</v>
      </c>
      <c r="G1014" s="2">
        <f t="shared" si="75"/>
        <v>0</v>
      </c>
      <c r="H1014" s="5"/>
      <c r="I1014" s="115">
        <f>+'[2]Total Proposed Rate Y2 Full-GF'!AG1014</f>
        <v>0</v>
      </c>
      <c r="J1014" s="111">
        <f>IF(Comparison!I1013="",0,Comparison!I1013)</f>
        <v>0</v>
      </c>
      <c r="K1014" s="2">
        <f t="shared" si="76"/>
        <v>0</v>
      </c>
      <c r="L1014" s="5"/>
      <c r="P1014" s="48"/>
    </row>
    <row r="1015" spans="1:16" x14ac:dyDescent="0.2">
      <c r="A1015" s="6"/>
      <c r="B1015" s="1"/>
      <c r="C1015" s="1"/>
      <c r="E1015" s="2">
        <f>+[1]Summary!AG1015</f>
        <v>0</v>
      </c>
      <c r="F1015" s="2">
        <f>IF(Comparison!G1014="",0,Comparison!G1014)</f>
        <v>0</v>
      </c>
      <c r="G1015" s="2">
        <f t="shared" si="75"/>
        <v>0</v>
      </c>
      <c r="H1015" s="5"/>
      <c r="I1015" s="115">
        <f>+'[2]Total Proposed Rate Y2 Full-GF'!AG1015</f>
        <v>0</v>
      </c>
      <c r="J1015" s="111">
        <f>IF(Comparison!I1014="",0,Comparison!I1014)</f>
        <v>0</v>
      </c>
      <c r="K1015" s="2">
        <f t="shared" si="76"/>
        <v>0</v>
      </c>
      <c r="L1015" s="5"/>
      <c r="P1015" s="48"/>
    </row>
    <row r="1016" spans="1:16" ht="10.5" x14ac:dyDescent="0.25">
      <c r="A1016" s="6">
        <v>1</v>
      </c>
      <c r="B1016" s="25"/>
      <c r="C1016" s="12" t="s">
        <v>145</v>
      </c>
      <c r="E1016" s="2">
        <f>+[1]Summary!AG1016</f>
        <v>0</v>
      </c>
      <c r="F1016" s="2">
        <f>IF(Comparison!G1015="",0,Comparison!G1015)</f>
        <v>0</v>
      </c>
      <c r="G1016" s="2">
        <f t="shared" si="75"/>
        <v>0</v>
      </c>
      <c r="H1016" s="5"/>
      <c r="I1016" s="115">
        <f>+'[2]Total Proposed Rate Y2 Full-GF'!AG1016</f>
        <v>0</v>
      </c>
      <c r="J1016" s="111">
        <f>IF(Comparison!I1015="",0,Comparison!I1015)</f>
        <v>0</v>
      </c>
      <c r="K1016" s="2">
        <f t="shared" si="76"/>
        <v>0</v>
      </c>
      <c r="L1016" s="5"/>
      <c r="P1016" s="48"/>
    </row>
    <row r="1017" spans="1:16" ht="10.5" x14ac:dyDescent="0.25">
      <c r="A1017" s="6">
        <f t="shared" ref="A1017:A1030" si="79">+A1016+1</f>
        <v>2</v>
      </c>
      <c r="B1017" s="25"/>
      <c r="C1017" s="1" t="s">
        <v>12</v>
      </c>
      <c r="E1017" s="2">
        <f>+[1]Summary!AG1017</f>
        <v>0</v>
      </c>
      <c r="F1017" s="2">
        <f>IF(Comparison!G1016="",0,Comparison!G1016)</f>
        <v>0</v>
      </c>
      <c r="G1017" s="2">
        <f t="shared" si="75"/>
        <v>0</v>
      </c>
      <c r="H1017" s="5"/>
      <c r="I1017" s="115">
        <f>+'[2]Total Proposed Rate Y2 Full-GF'!AG1017</f>
        <v>0</v>
      </c>
      <c r="J1017" s="111">
        <f>IF(Comparison!I1016="",0,Comparison!I1016)</f>
        <v>0</v>
      </c>
      <c r="K1017" s="2">
        <f t="shared" si="76"/>
        <v>0</v>
      </c>
      <c r="L1017" s="5"/>
      <c r="P1017" s="48"/>
    </row>
    <row r="1018" spans="1:16" x14ac:dyDescent="0.2">
      <c r="A1018" s="6">
        <f t="shared" si="79"/>
        <v>3</v>
      </c>
      <c r="B1018" s="1"/>
      <c r="C1018" s="1" t="s">
        <v>14</v>
      </c>
      <c r="E1018" s="2">
        <f>+[1]Summary!AG1018</f>
        <v>0</v>
      </c>
      <c r="F1018" s="2">
        <f>IF(Comparison!G1017="",0,Comparison!G1017)</f>
        <v>0</v>
      </c>
      <c r="G1018" s="2">
        <f t="shared" si="75"/>
        <v>0</v>
      </c>
      <c r="H1018" s="5"/>
      <c r="I1018" s="115">
        <f>+'[2]Total Proposed Rate Y2 Full-GF'!AG1018</f>
        <v>0</v>
      </c>
      <c r="J1018" s="111">
        <f>IF(Comparison!I1017="",0,Comparison!I1017)</f>
        <v>0</v>
      </c>
      <c r="K1018" s="2">
        <f t="shared" si="76"/>
        <v>0</v>
      </c>
      <c r="L1018" s="5"/>
      <c r="P1018" s="48"/>
    </row>
    <row r="1019" spans="1:16" x14ac:dyDescent="0.2">
      <c r="A1019" s="6">
        <f t="shared" si="79"/>
        <v>4</v>
      </c>
      <c r="B1019" s="1"/>
      <c r="C1019" s="42" t="s">
        <v>142</v>
      </c>
      <c r="E1019" s="2">
        <f>+[1]Summary!AG1019</f>
        <v>0</v>
      </c>
      <c r="F1019" s="2">
        <f>IF(Comparison!G1018="",0,Comparison!G1018)</f>
        <v>0</v>
      </c>
      <c r="G1019" s="2">
        <f t="shared" si="75"/>
        <v>0</v>
      </c>
      <c r="H1019" s="5"/>
      <c r="I1019" s="115">
        <f>+'[2]Total Proposed Rate Y2 Full-GF'!AG1019</f>
        <v>0</v>
      </c>
      <c r="J1019" s="111">
        <f>IF(Comparison!I1018="",0,Comparison!I1018)</f>
        <v>0</v>
      </c>
      <c r="K1019" s="2">
        <f t="shared" si="76"/>
        <v>0</v>
      </c>
      <c r="L1019" s="5"/>
      <c r="P1019" s="48"/>
    </row>
    <row r="1020" spans="1:16" x14ac:dyDescent="0.2">
      <c r="A1020" s="6">
        <f t="shared" si="79"/>
        <v>5</v>
      </c>
      <c r="B1020" s="1"/>
      <c r="C1020" s="1" t="s">
        <v>17</v>
      </c>
      <c r="E1020" s="2">
        <f>+[1]Summary!AG1020</f>
        <v>0</v>
      </c>
      <c r="F1020" s="2">
        <f>IF(Comparison!G1019="",0,Comparison!G1019)</f>
        <v>0</v>
      </c>
      <c r="G1020" s="2">
        <f t="shared" si="75"/>
        <v>0</v>
      </c>
      <c r="H1020" s="5"/>
      <c r="I1020" s="115">
        <f>+'[2]Total Proposed Rate Y2 Full-GF'!AG1020</f>
        <v>0</v>
      </c>
      <c r="J1020" s="111">
        <f>IF(Comparison!I1019="",0,Comparison!I1019)</f>
        <v>0</v>
      </c>
      <c r="K1020" s="2">
        <f t="shared" si="76"/>
        <v>0</v>
      </c>
      <c r="L1020" s="5"/>
      <c r="P1020" s="48"/>
    </row>
    <row r="1021" spans="1:16" x14ac:dyDescent="0.2">
      <c r="A1021" s="6">
        <f t="shared" si="79"/>
        <v>6</v>
      </c>
      <c r="B1021" s="1"/>
      <c r="C1021" s="26" t="s">
        <v>75</v>
      </c>
      <c r="E1021" s="2">
        <f>+[1]Summary!AG1021</f>
        <v>0</v>
      </c>
      <c r="F1021" s="2">
        <f>IF(Comparison!G1020="",0,Comparison!G1020)</f>
        <v>0</v>
      </c>
      <c r="G1021" s="2">
        <f t="shared" si="75"/>
        <v>0</v>
      </c>
      <c r="H1021" s="5"/>
      <c r="I1021" s="115">
        <f>+'[2]Total Proposed Rate Y2 Full-GF'!AG1021</f>
        <v>0</v>
      </c>
      <c r="J1021" s="111">
        <f>IF(Comparison!I1020="",0,Comparison!I1020)</f>
        <v>0</v>
      </c>
      <c r="K1021" s="2">
        <f t="shared" si="76"/>
        <v>0</v>
      </c>
      <c r="L1021" s="5"/>
      <c r="P1021" s="48"/>
    </row>
    <row r="1022" spans="1:16" x14ac:dyDescent="0.2">
      <c r="A1022" s="6">
        <f t="shared" si="79"/>
        <v>7</v>
      </c>
      <c r="B1022" s="1"/>
      <c r="C1022" s="26" t="s">
        <v>76</v>
      </c>
      <c r="E1022" s="2">
        <f>+[1]Summary!AG1022</f>
        <v>0</v>
      </c>
      <c r="F1022" s="2">
        <f>IF(Comparison!G1021="",0,Comparison!G1021)</f>
        <v>0</v>
      </c>
      <c r="G1022" s="2">
        <f t="shared" si="75"/>
        <v>0</v>
      </c>
      <c r="H1022" s="5"/>
      <c r="I1022" s="115">
        <f>+'[2]Total Proposed Rate Y2 Full-GF'!AG1022</f>
        <v>0</v>
      </c>
      <c r="J1022" s="111">
        <f>IF(Comparison!I1021="",0,Comparison!I1021)</f>
        <v>0</v>
      </c>
      <c r="K1022" s="2">
        <f t="shared" si="76"/>
        <v>0</v>
      </c>
      <c r="L1022" s="5"/>
      <c r="P1022" s="48"/>
    </row>
    <row r="1023" spans="1:16" x14ac:dyDescent="0.2">
      <c r="A1023" s="6">
        <f>+A1017+1</f>
        <v>3</v>
      </c>
      <c r="B1023" s="1"/>
      <c r="C1023" s="1" t="s">
        <v>77</v>
      </c>
      <c r="E1023" s="2">
        <f>+[1]Summary!AG1023</f>
        <v>0</v>
      </c>
      <c r="F1023" s="2">
        <f>IF(Comparison!G1022="",0,Comparison!G1022)</f>
        <v>0</v>
      </c>
      <c r="G1023" s="2">
        <f t="shared" si="75"/>
        <v>0</v>
      </c>
      <c r="H1023" s="5"/>
      <c r="I1023" s="115">
        <f>+'[2]Total Proposed Rate Y2 Full-GF'!AG1023</f>
        <v>0</v>
      </c>
      <c r="J1023" s="111">
        <f>IF(Comparison!I1022="",0,Comparison!I1022)</f>
        <v>0</v>
      </c>
      <c r="K1023" s="2">
        <f t="shared" si="76"/>
        <v>0</v>
      </c>
      <c r="L1023" s="5"/>
      <c r="P1023" s="48"/>
    </row>
    <row r="1024" spans="1:16" x14ac:dyDescent="0.2">
      <c r="A1024" s="6">
        <f t="shared" si="79"/>
        <v>4</v>
      </c>
      <c r="B1024" s="1"/>
      <c r="C1024" s="14" t="s">
        <v>78</v>
      </c>
      <c r="E1024" s="2">
        <f>+[1]Summary!AG1024</f>
        <v>0</v>
      </c>
      <c r="F1024" s="2">
        <f>IF(Comparison!G1023="",0,Comparison!G1023)</f>
        <v>0</v>
      </c>
      <c r="G1024" s="2">
        <f t="shared" si="75"/>
        <v>0</v>
      </c>
      <c r="H1024" s="5"/>
      <c r="I1024" s="115">
        <f>+'[2]Total Proposed Rate Y2 Full-GF'!AG1024</f>
        <v>0</v>
      </c>
      <c r="J1024" s="111">
        <f>IF(Comparison!I1023="",0,Comparison!I1023)</f>
        <v>0</v>
      </c>
      <c r="K1024" s="2">
        <f t="shared" si="76"/>
        <v>0</v>
      </c>
      <c r="L1024" s="5"/>
      <c r="P1024" s="48"/>
    </row>
    <row r="1025" spans="1:16" x14ac:dyDescent="0.2">
      <c r="A1025" s="6">
        <f t="shared" si="79"/>
        <v>5</v>
      </c>
      <c r="B1025" s="1"/>
      <c r="C1025" s="14" t="s">
        <v>239</v>
      </c>
      <c r="E1025" s="2">
        <f>+[1]Summary!AG1025</f>
        <v>0</v>
      </c>
      <c r="F1025" s="2">
        <f>IF(Comparison!G1024="",0,Comparison!G1024)</f>
        <v>0</v>
      </c>
      <c r="G1025" s="2">
        <f t="shared" si="75"/>
        <v>0</v>
      </c>
      <c r="H1025" s="5"/>
      <c r="I1025" s="115">
        <f>+'[2]Total Proposed Rate Y2 Full-GF'!AG1025</f>
        <v>0</v>
      </c>
      <c r="J1025" s="111">
        <f>IF(Comparison!I1024="",0,Comparison!I1024)</f>
        <v>0</v>
      </c>
      <c r="K1025" s="2">
        <f t="shared" si="76"/>
        <v>0</v>
      </c>
      <c r="L1025" s="5"/>
      <c r="P1025" s="48"/>
    </row>
    <row r="1026" spans="1:16" x14ac:dyDescent="0.2">
      <c r="A1026" s="6">
        <f t="shared" si="79"/>
        <v>6</v>
      </c>
      <c r="B1026" s="1"/>
      <c r="C1026" s="14" t="s">
        <v>79</v>
      </c>
      <c r="E1026" s="2">
        <f>+[1]Summary!AG1026</f>
        <v>0</v>
      </c>
      <c r="F1026" s="2">
        <f>IF(Comparison!G1025="",0,Comparison!G1025)</f>
        <v>0</v>
      </c>
      <c r="G1026" s="2">
        <f t="shared" si="75"/>
        <v>0</v>
      </c>
      <c r="H1026" s="5"/>
      <c r="I1026" s="115">
        <f>+'[2]Total Proposed Rate Y2 Full-GF'!AG1026</f>
        <v>0</v>
      </c>
      <c r="J1026" s="111">
        <f>IF(Comparison!I1025="",0,Comparison!I1025)</f>
        <v>0</v>
      </c>
      <c r="K1026" s="2">
        <f t="shared" si="76"/>
        <v>0</v>
      </c>
      <c r="L1026" s="5"/>
      <c r="P1026" s="48"/>
    </row>
    <row r="1027" spans="1:16" x14ac:dyDescent="0.2">
      <c r="A1027" s="6">
        <f t="shared" si="79"/>
        <v>7</v>
      </c>
      <c r="B1027" s="1"/>
      <c r="C1027" s="14" t="s">
        <v>80</v>
      </c>
      <c r="E1027" s="2">
        <f>+[1]Summary!AG1027</f>
        <v>0</v>
      </c>
      <c r="F1027" s="2">
        <f>IF(Comparison!G1026="",0,Comparison!G1026)</f>
        <v>0</v>
      </c>
      <c r="G1027" s="2">
        <f t="shared" si="75"/>
        <v>0</v>
      </c>
      <c r="H1027" s="5"/>
      <c r="I1027" s="115">
        <f>+'[2]Total Proposed Rate Y2 Full-GF'!AG1027</f>
        <v>0</v>
      </c>
      <c r="J1027" s="111">
        <f>IF(Comparison!I1026="",0,Comparison!I1026)</f>
        <v>0</v>
      </c>
      <c r="K1027" s="2">
        <f t="shared" si="76"/>
        <v>0</v>
      </c>
      <c r="L1027" s="5"/>
      <c r="P1027" s="48"/>
    </row>
    <row r="1028" spans="1:16" x14ac:dyDescent="0.2">
      <c r="A1028" s="6">
        <f t="shared" si="79"/>
        <v>8</v>
      </c>
      <c r="B1028" s="1"/>
      <c r="C1028" s="14" t="s">
        <v>240</v>
      </c>
      <c r="E1028" s="2">
        <f>+[1]Summary!AG1028</f>
        <v>0</v>
      </c>
      <c r="F1028" s="2">
        <f>IF(Comparison!G1027="",0,Comparison!G1027)</f>
        <v>0</v>
      </c>
      <c r="G1028" s="2">
        <f t="shared" si="75"/>
        <v>0</v>
      </c>
      <c r="H1028" s="5"/>
      <c r="I1028" s="115">
        <f>+'[2]Total Proposed Rate Y2 Full-GF'!AG1028</f>
        <v>0</v>
      </c>
      <c r="J1028" s="111">
        <f>IF(Comparison!I1027="",0,Comparison!I1027)</f>
        <v>0</v>
      </c>
      <c r="K1028" s="2">
        <f t="shared" si="76"/>
        <v>0</v>
      </c>
      <c r="L1028" s="5"/>
      <c r="P1028" s="48"/>
    </row>
    <row r="1029" spans="1:16" x14ac:dyDescent="0.2">
      <c r="A1029" s="6">
        <f t="shared" si="79"/>
        <v>9</v>
      </c>
      <c r="B1029" s="1"/>
      <c r="C1029" s="14" t="s">
        <v>81</v>
      </c>
      <c r="E1029" s="2">
        <f>+[1]Summary!AG1029</f>
        <v>0</v>
      </c>
      <c r="F1029" s="2">
        <f>IF(Comparison!G1028="",0,Comparison!G1028)</f>
        <v>0</v>
      </c>
      <c r="G1029" s="2">
        <f t="shared" si="75"/>
        <v>0</v>
      </c>
      <c r="H1029" s="5"/>
      <c r="I1029" s="115">
        <f>+'[2]Total Proposed Rate Y2 Full-GF'!AG1029</f>
        <v>0</v>
      </c>
      <c r="J1029" s="111">
        <f>IF(Comparison!I1028="",0,Comparison!I1028)</f>
        <v>0</v>
      </c>
      <c r="K1029" s="2">
        <f t="shared" si="76"/>
        <v>0</v>
      </c>
      <c r="L1029" s="5"/>
      <c r="P1029" s="48"/>
    </row>
    <row r="1030" spans="1:16" x14ac:dyDescent="0.2">
      <c r="A1030" s="6">
        <f t="shared" si="79"/>
        <v>10</v>
      </c>
      <c r="B1030" s="1"/>
      <c r="C1030" s="14" t="s">
        <v>28</v>
      </c>
      <c r="E1030" s="2">
        <f>+[1]Summary!AG1030</f>
        <v>0</v>
      </c>
      <c r="F1030" s="2">
        <f>IF(Comparison!G1029="",0,Comparison!G1029)</f>
        <v>0</v>
      </c>
      <c r="G1030" s="2">
        <f t="shared" si="75"/>
        <v>0</v>
      </c>
      <c r="H1030" s="5"/>
      <c r="I1030" s="115">
        <f>+'[2]Total Proposed Rate Y2 Full-GF'!AG1030</f>
        <v>0</v>
      </c>
      <c r="J1030" s="111">
        <f>IF(Comparison!I1029="",0,Comparison!I1029)</f>
        <v>0</v>
      </c>
      <c r="K1030" s="2">
        <f t="shared" si="76"/>
        <v>0</v>
      </c>
      <c r="L1030" s="5"/>
      <c r="P1030" s="48"/>
    </row>
    <row r="1031" spans="1:16" x14ac:dyDescent="0.2">
      <c r="A1031" s="6"/>
      <c r="B1031" s="1"/>
      <c r="C1031" s="14"/>
      <c r="E1031" s="2">
        <f>+[1]Summary!AG1031</f>
        <v>0</v>
      </c>
      <c r="F1031" s="2">
        <f>IF(Comparison!G1030="",0,Comparison!G1030)</f>
        <v>0</v>
      </c>
      <c r="G1031" s="2">
        <f t="shared" si="75"/>
        <v>0</v>
      </c>
      <c r="H1031" s="5"/>
      <c r="I1031" s="115">
        <f>+'[2]Total Proposed Rate Y2 Full-GF'!AG1031</f>
        <v>0</v>
      </c>
      <c r="J1031" s="111">
        <f>IF(Comparison!I1030="",0,Comparison!I1030)</f>
        <v>0</v>
      </c>
      <c r="K1031" s="2">
        <f t="shared" si="76"/>
        <v>0</v>
      </c>
      <c r="L1031" s="5"/>
      <c r="P1031" s="48"/>
    </row>
    <row r="1032" spans="1:16" ht="10.5" x14ac:dyDescent="0.25">
      <c r="A1032" s="73">
        <f t="shared" ref="A1032:A1046" si="80">IF(ISNUMBER(SEARCH("continued", C1032)), A1030+1, IF(ISNUMBER(SEARCH("schedule", C1032)), 1, IF(C1032="", "", A1031+1)))</f>
        <v>1</v>
      </c>
      <c r="B1032" s="61"/>
      <c r="C1032" s="60" t="s">
        <v>201</v>
      </c>
      <c r="D1032" s="61"/>
      <c r="E1032" s="2">
        <f>+[1]Summary!AG1032</f>
        <v>0</v>
      </c>
      <c r="F1032" s="2">
        <f>IF(Comparison!G1031="",0,Comparison!G1031)</f>
        <v>0</v>
      </c>
      <c r="G1032" s="2">
        <f t="shared" si="75"/>
        <v>0</v>
      </c>
      <c r="H1032" s="5"/>
      <c r="I1032" s="115">
        <f>+'[2]Total Proposed Rate Y2 Full-GF'!AG1032</f>
        <v>0</v>
      </c>
      <c r="J1032" s="111">
        <f>IF(Comparison!I1031="",0,Comparison!I1031)</f>
        <v>0</v>
      </c>
      <c r="K1032" s="2">
        <f t="shared" si="76"/>
        <v>0</v>
      </c>
      <c r="L1032" s="5"/>
      <c r="P1032" s="48"/>
    </row>
    <row r="1033" spans="1:16" x14ac:dyDescent="0.2">
      <c r="A1033" s="73">
        <f t="shared" si="80"/>
        <v>2</v>
      </c>
      <c r="B1033" s="61"/>
      <c r="C1033" s="1" t="s">
        <v>12</v>
      </c>
      <c r="E1033" s="2">
        <f>+[1]Summary!AG1033</f>
        <v>0</v>
      </c>
      <c r="F1033" s="2">
        <f>IF(Comparison!G1032="",0,Comparison!G1032)</f>
        <v>0</v>
      </c>
      <c r="G1033" s="2">
        <f t="shared" si="75"/>
        <v>0</v>
      </c>
      <c r="H1033" s="5"/>
      <c r="I1033" s="115">
        <f>+'[2]Total Proposed Rate Y2 Full-GF'!AG1033</f>
        <v>0</v>
      </c>
      <c r="J1033" s="111">
        <f>IF(Comparison!I1032="",0,Comparison!I1032)</f>
        <v>0</v>
      </c>
      <c r="K1033" s="2">
        <f t="shared" si="76"/>
        <v>0</v>
      </c>
      <c r="L1033" s="5"/>
      <c r="P1033" s="48"/>
    </row>
    <row r="1034" spans="1:16" x14ac:dyDescent="0.2">
      <c r="A1034" s="73">
        <f t="shared" si="80"/>
        <v>3</v>
      </c>
      <c r="B1034" s="61"/>
      <c r="C1034" s="1" t="s">
        <v>14</v>
      </c>
      <c r="E1034" s="2">
        <f>+[1]Summary!AG1034</f>
        <v>0</v>
      </c>
      <c r="F1034" s="2">
        <f>IF(Comparison!G1033="",0,Comparison!G1033)</f>
        <v>0</v>
      </c>
      <c r="G1034" s="2">
        <f t="shared" si="75"/>
        <v>0</v>
      </c>
      <c r="H1034" s="5"/>
      <c r="I1034" s="115">
        <f>+'[2]Total Proposed Rate Y2 Full-GF'!AG1034</f>
        <v>0</v>
      </c>
      <c r="J1034" s="111">
        <f>IF(Comparison!I1033="",0,Comparison!I1033)</f>
        <v>0</v>
      </c>
      <c r="K1034" s="2">
        <f t="shared" si="76"/>
        <v>0</v>
      </c>
      <c r="L1034" s="5"/>
      <c r="P1034" s="48"/>
    </row>
    <row r="1035" spans="1:16" x14ac:dyDescent="0.2">
      <c r="A1035" s="73">
        <f t="shared" si="80"/>
        <v>4</v>
      </c>
      <c r="B1035" s="61"/>
      <c r="C1035" s="42" t="s">
        <v>142</v>
      </c>
      <c r="E1035" s="2">
        <f>+[1]Summary!AG1035</f>
        <v>0</v>
      </c>
      <c r="F1035" s="2">
        <f>IF(Comparison!G1034="",0,Comparison!G1034)</f>
        <v>0</v>
      </c>
      <c r="G1035" s="2">
        <f t="shared" ref="G1035:G1098" si="81">+F1035-E1035</f>
        <v>0</v>
      </c>
      <c r="H1035" s="5"/>
      <c r="I1035" s="115">
        <f>+'[2]Total Proposed Rate Y2 Full-GF'!AG1035</f>
        <v>0</v>
      </c>
      <c r="J1035" s="111">
        <f>IF(Comparison!I1034="",0,Comparison!I1034)</f>
        <v>0</v>
      </c>
      <c r="K1035" s="2">
        <f t="shared" si="76"/>
        <v>0</v>
      </c>
      <c r="L1035" s="5"/>
      <c r="P1035" s="48"/>
    </row>
    <row r="1036" spans="1:16" x14ac:dyDescent="0.2">
      <c r="A1036" s="73">
        <f t="shared" si="80"/>
        <v>5</v>
      </c>
      <c r="B1036" s="61"/>
      <c r="C1036" s="1" t="s">
        <v>17</v>
      </c>
      <c r="E1036" s="2">
        <f>+[1]Summary!AG1036</f>
        <v>0</v>
      </c>
      <c r="F1036" s="2">
        <f>IF(Comparison!G1035="",0,Comparison!G1035)</f>
        <v>0</v>
      </c>
      <c r="G1036" s="2">
        <f t="shared" si="81"/>
        <v>0</v>
      </c>
      <c r="H1036" s="5"/>
      <c r="I1036" s="115">
        <f>+'[2]Total Proposed Rate Y2 Full-GF'!AG1036</f>
        <v>0</v>
      </c>
      <c r="J1036" s="111">
        <f>IF(Comparison!I1035="",0,Comparison!I1035)</f>
        <v>0</v>
      </c>
      <c r="K1036" s="2">
        <f t="shared" ref="K1036:K1099" si="82">+J1036-I1036</f>
        <v>0</v>
      </c>
      <c r="L1036" s="5"/>
      <c r="P1036" s="48"/>
    </row>
    <row r="1037" spans="1:16" x14ac:dyDescent="0.2">
      <c r="A1037" s="73">
        <f t="shared" si="80"/>
        <v>6</v>
      </c>
      <c r="B1037" s="61"/>
      <c r="C1037" s="26" t="s">
        <v>75</v>
      </c>
      <c r="E1037" s="2">
        <f>+[1]Summary!AG1037</f>
        <v>0</v>
      </c>
      <c r="F1037" s="2">
        <f>IF(Comparison!G1036="",0,Comparison!G1036)</f>
        <v>0</v>
      </c>
      <c r="G1037" s="2">
        <f t="shared" si="81"/>
        <v>0</v>
      </c>
      <c r="H1037" s="5"/>
      <c r="I1037" s="115">
        <f>+'[2]Total Proposed Rate Y2 Full-GF'!AG1037</f>
        <v>0</v>
      </c>
      <c r="J1037" s="111">
        <f>IF(Comparison!I1036="",0,Comparison!I1036)</f>
        <v>0</v>
      </c>
      <c r="K1037" s="2">
        <f t="shared" si="82"/>
        <v>0</v>
      </c>
      <c r="L1037" s="5"/>
      <c r="P1037" s="48"/>
    </row>
    <row r="1038" spans="1:16" x14ac:dyDescent="0.2">
      <c r="A1038" s="73">
        <f t="shared" si="80"/>
        <v>7</v>
      </c>
      <c r="B1038" s="61"/>
      <c r="C1038" s="26" t="s">
        <v>76</v>
      </c>
      <c r="E1038" s="2">
        <f>+[1]Summary!AG1038</f>
        <v>0</v>
      </c>
      <c r="F1038" s="2">
        <f>IF(Comparison!G1037="",0,Comparison!G1037)</f>
        <v>0</v>
      </c>
      <c r="G1038" s="2">
        <f t="shared" si="81"/>
        <v>0</v>
      </c>
      <c r="H1038" s="5"/>
      <c r="I1038" s="115">
        <f>+'[2]Total Proposed Rate Y2 Full-GF'!AG1038</f>
        <v>0</v>
      </c>
      <c r="J1038" s="111">
        <f>IF(Comparison!I1037="",0,Comparison!I1037)</f>
        <v>0</v>
      </c>
      <c r="K1038" s="2">
        <f t="shared" si="82"/>
        <v>0</v>
      </c>
      <c r="L1038" s="5"/>
      <c r="P1038" s="48"/>
    </row>
    <row r="1039" spans="1:16" x14ac:dyDescent="0.2">
      <c r="A1039" s="73">
        <f>IF(ISNUMBER(SEARCH("continued", C1039)), A1033+1, IF(ISNUMBER(SEARCH("schedule", C1039)), 1, IF(C1039="", "", A1033+1)))</f>
        <v>3</v>
      </c>
      <c r="B1039" s="61"/>
      <c r="C1039" s="1" t="s">
        <v>77</v>
      </c>
      <c r="E1039" s="2">
        <f>+[1]Summary!AG1039</f>
        <v>0</v>
      </c>
      <c r="F1039" s="2">
        <f>IF(Comparison!G1038="",0,Comparison!G1038)</f>
        <v>0</v>
      </c>
      <c r="G1039" s="2">
        <f t="shared" si="81"/>
        <v>0</v>
      </c>
      <c r="H1039" s="5"/>
      <c r="I1039" s="115">
        <f>+'[2]Total Proposed Rate Y2 Full-GF'!AG1039</f>
        <v>0</v>
      </c>
      <c r="J1039" s="111">
        <f>IF(Comparison!I1038="",0,Comparison!I1038)</f>
        <v>0</v>
      </c>
      <c r="K1039" s="2">
        <f t="shared" si="82"/>
        <v>0</v>
      </c>
      <c r="L1039" s="5"/>
      <c r="P1039" s="48"/>
    </row>
    <row r="1040" spans="1:16" x14ac:dyDescent="0.2">
      <c r="A1040" s="73">
        <f t="shared" si="80"/>
        <v>4</v>
      </c>
      <c r="B1040" s="61"/>
      <c r="C1040" s="14" t="s">
        <v>78</v>
      </c>
      <c r="E1040" s="2">
        <f>+[1]Summary!AG1040</f>
        <v>0</v>
      </c>
      <c r="F1040" s="2">
        <f>IF(Comparison!G1039="",0,Comparison!G1039)</f>
        <v>0</v>
      </c>
      <c r="G1040" s="2">
        <f t="shared" si="81"/>
        <v>0</v>
      </c>
      <c r="H1040" s="5"/>
      <c r="I1040" s="115">
        <f>+'[2]Total Proposed Rate Y2 Full-GF'!AG1040</f>
        <v>0</v>
      </c>
      <c r="J1040" s="111">
        <f>IF(Comparison!I1039="",0,Comparison!I1039)</f>
        <v>0</v>
      </c>
      <c r="K1040" s="2">
        <f t="shared" si="82"/>
        <v>0</v>
      </c>
      <c r="L1040" s="5"/>
      <c r="P1040" s="48"/>
    </row>
    <row r="1041" spans="1:16" x14ac:dyDescent="0.2">
      <c r="A1041" s="73">
        <f t="shared" si="80"/>
        <v>5</v>
      </c>
      <c r="B1041" s="61"/>
      <c r="C1041" s="14" t="s">
        <v>239</v>
      </c>
      <c r="E1041" s="2">
        <f>+[1]Summary!AG1041</f>
        <v>0</v>
      </c>
      <c r="F1041" s="2">
        <f>IF(Comparison!G1040="",0,Comparison!G1040)</f>
        <v>0</v>
      </c>
      <c r="G1041" s="2">
        <f t="shared" si="81"/>
        <v>0</v>
      </c>
      <c r="H1041" s="5"/>
      <c r="I1041" s="115">
        <f>+'[2]Total Proposed Rate Y2 Full-GF'!AG1041</f>
        <v>0</v>
      </c>
      <c r="J1041" s="111">
        <f>IF(Comparison!I1040="",0,Comparison!I1040)</f>
        <v>0</v>
      </c>
      <c r="K1041" s="2">
        <f t="shared" si="82"/>
        <v>0</v>
      </c>
      <c r="L1041" s="5"/>
      <c r="P1041" s="48"/>
    </row>
    <row r="1042" spans="1:16" x14ac:dyDescent="0.2">
      <c r="A1042" s="73">
        <f t="shared" si="80"/>
        <v>6</v>
      </c>
      <c r="B1042" s="61"/>
      <c r="C1042" s="14" t="s">
        <v>79</v>
      </c>
      <c r="E1042" s="2">
        <f>+[1]Summary!AG1042</f>
        <v>0</v>
      </c>
      <c r="F1042" s="2">
        <f>IF(Comparison!G1041="",0,Comparison!G1041)</f>
        <v>0</v>
      </c>
      <c r="G1042" s="2">
        <f t="shared" si="81"/>
        <v>0</v>
      </c>
      <c r="H1042" s="5"/>
      <c r="I1042" s="115">
        <f>+'[2]Total Proposed Rate Y2 Full-GF'!AG1042</f>
        <v>0</v>
      </c>
      <c r="J1042" s="111">
        <f>IF(Comparison!I1041="",0,Comparison!I1041)</f>
        <v>0</v>
      </c>
      <c r="K1042" s="2">
        <f t="shared" si="82"/>
        <v>0</v>
      </c>
      <c r="L1042" s="5"/>
      <c r="P1042" s="48"/>
    </row>
    <row r="1043" spans="1:16" x14ac:dyDescent="0.2">
      <c r="A1043" s="73">
        <f t="shared" si="80"/>
        <v>7</v>
      </c>
      <c r="B1043" s="61"/>
      <c r="C1043" s="14" t="s">
        <v>80</v>
      </c>
      <c r="E1043" s="2">
        <f>+[1]Summary!AG1043</f>
        <v>0</v>
      </c>
      <c r="F1043" s="2">
        <f>IF(Comparison!G1042="",0,Comparison!G1042)</f>
        <v>0</v>
      </c>
      <c r="G1043" s="2">
        <f t="shared" si="81"/>
        <v>0</v>
      </c>
      <c r="H1043" s="5"/>
      <c r="I1043" s="115">
        <f>+'[2]Total Proposed Rate Y2 Full-GF'!AG1043</f>
        <v>0</v>
      </c>
      <c r="J1043" s="111">
        <f>IF(Comparison!I1042="",0,Comparison!I1042)</f>
        <v>0</v>
      </c>
      <c r="K1043" s="2">
        <f t="shared" si="82"/>
        <v>0</v>
      </c>
      <c r="L1043" s="5"/>
      <c r="P1043" s="48"/>
    </row>
    <row r="1044" spans="1:16" x14ac:dyDescent="0.2">
      <c r="A1044" s="73">
        <f t="shared" si="80"/>
        <v>8</v>
      </c>
      <c r="B1044" s="61"/>
      <c r="C1044" s="14" t="s">
        <v>240</v>
      </c>
      <c r="E1044" s="2">
        <f>+[1]Summary!AG1044</f>
        <v>0</v>
      </c>
      <c r="F1044" s="2">
        <f>IF(Comparison!G1043="",0,Comparison!G1043)</f>
        <v>0</v>
      </c>
      <c r="G1044" s="2">
        <f t="shared" si="81"/>
        <v>0</v>
      </c>
      <c r="H1044" s="5"/>
      <c r="I1044" s="115">
        <f>+'[2]Total Proposed Rate Y2 Full-GF'!AG1044</f>
        <v>0</v>
      </c>
      <c r="J1044" s="111">
        <f>IF(Comparison!I1043="",0,Comparison!I1043)</f>
        <v>0</v>
      </c>
      <c r="K1044" s="2">
        <f t="shared" si="82"/>
        <v>0</v>
      </c>
      <c r="L1044" s="5"/>
      <c r="P1044" s="48"/>
    </row>
    <row r="1045" spans="1:16" x14ac:dyDescent="0.2">
      <c r="A1045" s="73">
        <f t="shared" si="80"/>
        <v>9</v>
      </c>
      <c r="B1045" s="61"/>
      <c r="C1045" s="14" t="s">
        <v>81</v>
      </c>
      <c r="E1045" s="2">
        <f>+[1]Summary!AG1045</f>
        <v>0</v>
      </c>
      <c r="F1045" s="2">
        <f>IF(Comparison!G1044="",0,Comparison!G1044)</f>
        <v>0</v>
      </c>
      <c r="G1045" s="2">
        <f t="shared" si="81"/>
        <v>0</v>
      </c>
      <c r="H1045" s="5"/>
      <c r="I1045" s="115">
        <f>+'[2]Total Proposed Rate Y2 Full-GF'!AG1045</f>
        <v>0</v>
      </c>
      <c r="J1045" s="111">
        <f>IF(Comparison!I1044="",0,Comparison!I1044)</f>
        <v>0</v>
      </c>
      <c r="K1045" s="2">
        <f t="shared" si="82"/>
        <v>0</v>
      </c>
      <c r="L1045" s="5"/>
      <c r="P1045" s="48"/>
    </row>
    <row r="1046" spans="1:16" x14ac:dyDescent="0.2">
      <c r="A1046" s="73">
        <f t="shared" si="80"/>
        <v>10</v>
      </c>
      <c r="B1046" s="61"/>
      <c r="C1046" s="14" t="s">
        <v>321</v>
      </c>
      <c r="E1046" s="2">
        <f>+[1]Summary!AG1046</f>
        <v>0</v>
      </c>
      <c r="F1046" s="2">
        <f>IF(Comparison!G1045="",0,Comparison!G1045)</f>
        <v>0</v>
      </c>
      <c r="G1046" s="2">
        <f t="shared" si="81"/>
        <v>0</v>
      </c>
      <c r="H1046" s="5"/>
      <c r="I1046" s="115">
        <f>+'[2]Total Proposed Rate Y2 Full-GF'!AG1046</f>
        <v>0</v>
      </c>
      <c r="J1046" s="111">
        <f>IF(Comparison!I1045="",0,Comparison!I1045)</f>
        <v>0</v>
      </c>
      <c r="K1046" s="2">
        <f t="shared" si="82"/>
        <v>0</v>
      </c>
      <c r="L1046" s="5"/>
      <c r="P1046" s="48"/>
    </row>
    <row r="1047" spans="1:16" x14ac:dyDescent="0.2">
      <c r="A1047" s="6"/>
      <c r="B1047" s="1"/>
      <c r="C1047" s="1"/>
      <c r="E1047" s="2">
        <f>+[1]Summary!AG1047</f>
        <v>0</v>
      </c>
      <c r="F1047" s="2">
        <f>IF(Comparison!G1046="",0,Comparison!G1046)</f>
        <v>0</v>
      </c>
      <c r="G1047" s="2">
        <f t="shared" si="81"/>
        <v>0</v>
      </c>
      <c r="H1047" s="5"/>
      <c r="I1047" s="115">
        <f>+'[2]Total Proposed Rate Y2 Full-GF'!AG1047</f>
        <v>0</v>
      </c>
      <c r="J1047" s="111">
        <f>IF(Comparison!I1046="",0,Comparison!I1046)</f>
        <v>0</v>
      </c>
      <c r="K1047" s="2">
        <f t="shared" si="82"/>
        <v>0</v>
      </c>
      <c r="L1047" s="5"/>
      <c r="P1047" s="48"/>
    </row>
    <row r="1048" spans="1:16" ht="10.5" x14ac:dyDescent="0.25">
      <c r="A1048" s="6">
        <v>1</v>
      </c>
      <c r="B1048" s="1"/>
      <c r="C1048" s="27" t="s">
        <v>250</v>
      </c>
      <c r="E1048" s="2">
        <f>+[1]Summary!AG1048</f>
        <v>0</v>
      </c>
      <c r="F1048" s="2">
        <f>IF(Comparison!G1047="",0,Comparison!G1047)</f>
        <v>0</v>
      </c>
      <c r="G1048" s="2">
        <f t="shared" si="81"/>
        <v>0</v>
      </c>
      <c r="H1048" s="5"/>
      <c r="I1048" s="115">
        <f>+'[2]Total Proposed Rate Y2 Full-GF'!AG1048</f>
        <v>0</v>
      </c>
      <c r="J1048" s="111">
        <f>IF(Comparison!I1047="",0,Comparison!I1047)</f>
        <v>0</v>
      </c>
      <c r="K1048" s="2">
        <f t="shared" si="82"/>
        <v>0</v>
      </c>
      <c r="L1048" s="5"/>
      <c r="P1048" s="48"/>
    </row>
    <row r="1049" spans="1:16" x14ac:dyDescent="0.2">
      <c r="A1049" s="6">
        <f t="shared" ref="A1049:A1066" si="83">+A1048+1</f>
        <v>2</v>
      </c>
      <c r="B1049" s="1"/>
      <c r="C1049" s="1" t="s">
        <v>12</v>
      </c>
      <c r="E1049" s="2">
        <f>+[1]Summary!AG1049</f>
        <v>0</v>
      </c>
      <c r="F1049" s="2">
        <f>IF(Comparison!G1048="",0,Comparison!G1048)</f>
        <v>0</v>
      </c>
      <c r="G1049" s="2">
        <f t="shared" si="81"/>
        <v>0</v>
      </c>
      <c r="H1049" s="5"/>
      <c r="I1049" s="115">
        <f>+'[2]Total Proposed Rate Y2 Full-GF'!AG1049</f>
        <v>0</v>
      </c>
      <c r="J1049" s="111">
        <f>IF(Comparison!I1048="",0,Comparison!I1048)</f>
        <v>0</v>
      </c>
      <c r="K1049" s="2">
        <f t="shared" si="82"/>
        <v>0</v>
      </c>
      <c r="L1049" s="5"/>
      <c r="P1049" s="48"/>
    </row>
    <row r="1050" spans="1:16" x14ac:dyDescent="0.2">
      <c r="A1050" s="6">
        <f t="shared" si="83"/>
        <v>3</v>
      </c>
      <c r="B1050" s="1"/>
      <c r="C1050" s="1" t="s">
        <v>14</v>
      </c>
      <c r="E1050" s="2">
        <f>+[1]Summary!AG1050</f>
        <v>0</v>
      </c>
      <c r="F1050" s="2">
        <f>IF(Comparison!G1049="",0,Comparison!G1049)</f>
        <v>0</v>
      </c>
      <c r="G1050" s="2">
        <f t="shared" si="81"/>
        <v>0</v>
      </c>
      <c r="H1050" s="5"/>
      <c r="I1050" s="115">
        <f>+'[2]Total Proposed Rate Y2 Full-GF'!AG1050</f>
        <v>0</v>
      </c>
      <c r="J1050" s="111">
        <f>IF(Comparison!I1049="",0,Comparison!I1049)</f>
        <v>0</v>
      </c>
      <c r="K1050" s="2">
        <f t="shared" si="82"/>
        <v>0</v>
      </c>
      <c r="L1050" s="5"/>
      <c r="P1050" s="48"/>
    </row>
    <row r="1051" spans="1:16" x14ac:dyDescent="0.2">
      <c r="A1051" s="6">
        <f t="shared" si="83"/>
        <v>4</v>
      </c>
      <c r="B1051" s="1"/>
      <c r="C1051" s="42" t="s">
        <v>142</v>
      </c>
      <c r="E1051" s="2">
        <f>+[1]Summary!AG1051</f>
        <v>0</v>
      </c>
      <c r="F1051" s="2">
        <f>IF(Comparison!G1050="",0,Comparison!G1050)</f>
        <v>0</v>
      </c>
      <c r="G1051" s="2">
        <f t="shared" si="81"/>
        <v>0</v>
      </c>
      <c r="H1051" s="5"/>
      <c r="I1051" s="115">
        <f>+'[2]Total Proposed Rate Y2 Full-GF'!AG1051</f>
        <v>0</v>
      </c>
      <c r="J1051" s="111">
        <f>IF(Comparison!I1050="",0,Comparison!I1050)</f>
        <v>0</v>
      </c>
      <c r="K1051" s="2">
        <f t="shared" si="82"/>
        <v>0</v>
      </c>
      <c r="L1051" s="5"/>
      <c r="P1051" s="48"/>
    </row>
    <row r="1052" spans="1:16" x14ac:dyDescent="0.2">
      <c r="A1052" s="6">
        <f>+A1050+1</f>
        <v>4</v>
      </c>
      <c r="B1052" s="1"/>
      <c r="C1052" s="1" t="s">
        <v>17</v>
      </c>
      <c r="E1052" s="2">
        <f>+[1]Summary!AG1052</f>
        <v>0</v>
      </c>
      <c r="F1052" s="2">
        <f>IF(Comparison!G1051="",0,Comparison!G1051)</f>
        <v>0</v>
      </c>
      <c r="G1052" s="2">
        <f t="shared" si="81"/>
        <v>0</v>
      </c>
      <c r="H1052" s="5"/>
      <c r="I1052" s="115">
        <f>+'[2]Total Proposed Rate Y2 Full-GF'!AG1052</f>
        <v>0</v>
      </c>
      <c r="J1052" s="111">
        <f>IF(Comparison!I1051="",0,Comparison!I1051)</f>
        <v>0</v>
      </c>
      <c r="K1052" s="2">
        <f t="shared" si="82"/>
        <v>0</v>
      </c>
      <c r="L1052" s="5"/>
      <c r="P1052" s="48"/>
    </row>
    <row r="1053" spans="1:16" x14ac:dyDescent="0.2">
      <c r="A1053" s="6">
        <f t="shared" si="83"/>
        <v>5</v>
      </c>
      <c r="B1053" s="1"/>
      <c r="C1053" s="26" t="s">
        <v>18</v>
      </c>
      <c r="E1053" s="2">
        <f>+[1]Summary!AG1053</f>
        <v>0</v>
      </c>
      <c r="F1053" s="2">
        <f>IF(Comparison!G1052="",0,Comparison!G1052)</f>
        <v>0</v>
      </c>
      <c r="G1053" s="2">
        <f t="shared" si="81"/>
        <v>0</v>
      </c>
      <c r="H1053" s="5"/>
      <c r="I1053" s="115">
        <f>+'[2]Total Proposed Rate Y2 Full-GF'!AG1053</f>
        <v>0</v>
      </c>
      <c r="J1053" s="111">
        <f>IF(Comparison!I1052="",0,Comparison!I1052)</f>
        <v>0</v>
      </c>
      <c r="K1053" s="2">
        <f t="shared" si="82"/>
        <v>0</v>
      </c>
      <c r="L1053" s="5"/>
      <c r="P1053" s="48"/>
    </row>
    <row r="1054" spans="1:16" x14ac:dyDescent="0.2">
      <c r="A1054" s="6">
        <f t="shared" si="83"/>
        <v>6</v>
      </c>
      <c r="B1054" s="1"/>
      <c r="C1054" s="26" t="s">
        <v>19</v>
      </c>
      <c r="E1054" s="2">
        <f>+[1]Summary!AG1054</f>
        <v>0</v>
      </c>
      <c r="F1054" s="2">
        <f>IF(Comparison!G1053="",0,Comparison!G1053)</f>
        <v>0</v>
      </c>
      <c r="G1054" s="2">
        <f t="shared" si="81"/>
        <v>0</v>
      </c>
      <c r="H1054" s="5"/>
      <c r="I1054" s="115">
        <f>+'[2]Total Proposed Rate Y2 Full-GF'!AG1054</f>
        <v>0</v>
      </c>
      <c r="J1054" s="111">
        <f>IF(Comparison!I1053="",0,Comparison!I1053)</f>
        <v>0</v>
      </c>
      <c r="K1054" s="2">
        <f t="shared" si="82"/>
        <v>0</v>
      </c>
      <c r="L1054" s="5"/>
      <c r="P1054" s="48"/>
    </row>
    <row r="1055" spans="1:16" x14ac:dyDescent="0.2">
      <c r="A1055" s="6">
        <f t="shared" si="83"/>
        <v>7</v>
      </c>
      <c r="B1055" s="1"/>
      <c r="C1055" s="1" t="s">
        <v>77</v>
      </c>
      <c r="E1055" s="2">
        <f>+[1]Summary!AG1055</f>
        <v>0</v>
      </c>
      <c r="F1055" s="2">
        <f>IF(Comparison!G1054="",0,Comparison!G1054)</f>
        <v>0</v>
      </c>
      <c r="G1055" s="2">
        <f t="shared" si="81"/>
        <v>0</v>
      </c>
      <c r="H1055" s="5"/>
      <c r="I1055" s="115">
        <f>+'[2]Total Proposed Rate Y2 Full-GF'!AG1055</f>
        <v>0.46536</v>
      </c>
      <c r="J1055" s="111">
        <f>IF(Comparison!I1054="",0,Comparison!I1054)</f>
        <v>0</v>
      </c>
      <c r="K1055" s="2">
        <f t="shared" si="82"/>
        <v>-0.46536</v>
      </c>
      <c r="L1055" s="5"/>
      <c r="P1055" s="48"/>
    </row>
    <row r="1056" spans="1:16" x14ac:dyDescent="0.2">
      <c r="A1056" s="6">
        <f t="shared" si="83"/>
        <v>8</v>
      </c>
      <c r="B1056" s="1"/>
      <c r="C1056" s="97" t="s">
        <v>219</v>
      </c>
      <c r="E1056" s="2">
        <f>+[1]Summary!AG1056</f>
        <v>0.46539000000000003</v>
      </c>
      <c r="F1056" s="2">
        <f>IF(Comparison!G1055="",0,Comparison!G1055)</f>
        <v>0.46539000000000003</v>
      </c>
      <c r="G1056" s="2">
        <f t="shared" si="81"/>
        <v>0</v>
      </c>
      <c r="H1056" s="5"/>
      <c r="I1056" s="115">
        <f>+'[2]Total Proposed Rate Y2 Full-GF'!AG1056</f>
        <v>0.37820999999999999</v>
      </c>
      <c r="J1056" s="111">
        <f>IF(Comparison!I1055="",0,Comparison!I1055)</f>
        <v>0.46536</v>
      </c>
      <c r="K1056" s="2">
        <f t="shared" si="82"/>
        <v>8.7150000000000005E-2</v>
      </c>
      <c r="L1056" s="5"/>
      <c r="P1056" s="48"/>
    </row>
    <row r="1057" spans="1:16" x14ac:dyDescent="0.2">
      <c r="A1057" s="6">
        <f t="shared" si="83"/>
        <v>9</v>
      </c>
      <c r="B1057" s="1"/>
      <c r="C1057" s="97" t="s">
        <v>251</v>
      </c>
      <c r="E1057" s="2">
        <f>+[1]Summary!AG1057</f>
        <v>0.37823999999999997</v>
      </c>
      <c r="F1057" s="2">
        <f>IF(Comparison!G1056="",0,Comparison!G1056)</f>
        <v>0.37823999999999997</v>
      </c>
      <c r="G1057" s="2">
        <f t="shared" si="81"/>
        <v>0</v>
      </c>
      <c r="H1057" s="5"/>
      <c r="I1057" s="115">
        <f>+'[2]Total Proposed Rate Y2 Full-GF'!AG1057</f>
        <v>0.34743999999999997</v>
      </c>
      <c r="J1057" s="111">
        <f>IF(Comparison!I1056="",0,Comparison!I1056)</f>
        <v>0.37820999999999999</v>
      </c>
      <c r="K1057" s="2">
        <f t="shared" si="82"/>
        <v>3.077000000000002E-2</v>
      </c>
      <c r="L1057" s="5"/>
      <c r="P1057" s="48"/>
    </row>
    <row r="1058" spans="1:16" x14ac:dyDescent="0.2">
      <c r="A1058" s="6">
        <f t="shared" si="83"/>
        <v>10</v>
      </c>
      <c r="B1058" s="1"/>
      <c r="C1058" s="97" t="s">
        <v>252</v>
      </c>
      <c r="E1058" s="2">
        <f>+[1]Summary!AG1058</f>
        <v>0.34747</v>
      </c>
      <c r="F1058" s="2">
        <f>IF(Comparison!G1057="",0,Comparison!G1057)</f>
        <v>0.34747</v>
      </c>
      <c r="G1058" s="2">
        <f t="shared" si="81"/>
        <v>0</v>
      </c>
      <c r="H1058" s="5"/>
      <c r="I1058" s="115">
        <f>+'[2]Total Proposed Rate Y2 Full-GF'!AG1058</f>
        <v>0.39786999999999995</v>
      </c>
      <c r="J1058" s="111">
        <f>IF(Comparison!I1057="",0,Comparison!I1057)</f>
        <v>0.34743999999999997</v>
      </c>
      <c r="K1058" s="2">
        <f t="shared" si="82"/>
        <v>-5.0429999999999975E-2</v>
      </c>
      <c r="L1058" s="5"/>
      <c r="P1058" s="48"/>
    </row>
    <row r="1059" spans="1:16" x14ac:dyDescent="0.2">
      <c r="A1059" s="6">
        <f t="shared" si="83"/>
        <v>11</v>
      </c>
      <c r="B1059" s="1"/>
      <c r="C1059" s="97" t="s">
        <v>222</v>
      </c>
      <c r="E1059" s="2">
        <f>+[1]Summary!AG1059</f>
        <v>0.39790000000000003</v>
      </c>
      <c r="F1059" s="2">
        <f>IF(Comparison!G1058="",0,Comparison!G1058)</f>
        <v>0.39790000000000003</v>
      </c>
      <c r="G1059" s="2">
        <f t="shared" si="81"/>
        <v>0</v>
      </c>
      <c r="H1059" s="5"/>
      <c r="I1059" s="115">
        <f>+'[2]Total Proposed Rate Y2 Full-GF'!AG1059</f>
        <v>0.34078999999999993</v>
      </c>
      <c r="J1059" s="111">
        <f>IF(Comparison!I1058="",0,Comparison!I1058)</f>
        <v>0.39786999999999995</v>
      </c>
      <c r="K1059" s="2">
        <f t="shared" si="82"/>
        <v>5.708000000000002E-2</v>
      </c>
      <c r="L1059" s="5"/>
      <c r="P1059" s="48"/>
    </row>
    <row r="1060" spans="1:16" x14ac:dyDescent="0.2">
      <c r="A1060" s="6">
        <f t="shared" si="83"/>
        <v>12</v>
      </c>
      <c r="B1060" s="1"/>
      <c r="C1060" s="97" t="s">
        <v>253</v>
      </c>
      <c r="E1060" s="2">
        <f>+[1]Summary!AG1060</f>
        <v>0.34082000000000001</v>
      </c>
      <c r="F1060" s="2">
        <f>IF(Comparison!G1059="",0,Comparison!G1059)</f>
        <v>0.34082000000000001</v>
      </c>
      <c r="G1060" s="2">
        <f t="shared" si="81"/>
        <v>0</v>
      </c>
      <c r="H1060" s="5"/>
      <c r="I1060" s="115">
        <f>+'[2]Total Proposed Rate Y2 Full-GF'!AG1060</f>
        <v>0.34077999999999997</v>
      </c>
      <c r="J1060" s="111">
        <f>IF(Comparison!I1059="",0,Comparison!I1059)</f>
        <v>0.34078999999999993</v>
      </c>
      <c r="K1060" s="2">
        <f t="shared" si="82"/>
        <v>9.9999999999544897E-6</v>
      </c>
      <c r="L1060" s="5"/>
      <c r="P1060" s="48"/>
    </row>
    <row r="1061" spans="1:16" x14ac:dyDescent="0.2">
      <c r="A1061" s="6">
        <f t="shared" si="83"/>
        <v>13</v>
      </c>
      <c r="B1061" s="1"/>
      <c r="C1061" s="97" t="s">
        <v>254</v>
      </c>
      <c r="E1061" s="2">
        <f>+[1]Summary!AG1061</f>
        <v>0.34081000000000006</v>
      </c>
      <c r="F1061" s="2">
        <f>IF(Comparison!G1060="",0,Comparison!G1060)</f>
        <v>0.34081000000000006</v>
      </c>
      <c r="G1061" s="2">
        <f t="shared" si="81"/>
        <v>0</v>
      </c>
      <c r="H1061" s="5"/>
      <c r="I1061" s="115">
        <f>+'[2]Total Proposed Rate Y2 Full-GF'!AG1061</f>
        <v>-8.0030000000000004E-2</v>
      </c>
      <c r="J1061" s="111">
        <f>IF(Comparison!I1060="",0,Comparison!I1060)</f>
        <v>0.34077999999999997</v>
      </c>
      <c r="K1061" s="2">
        <f t="shared" si="82"/>
        <v>0.42080999999999996</v>
      </c>
      <c r="L1061" s="5"/>
      <c r="P1061" s="48"/>
    </row>
    <row r="1062" spans="1:16" x14ac:dyDescent="0.2">
      <c r="A1062" s="6">
        <f t="shared" si="83"/>
        <v>14</v>
      </c>
      <c r="B1062" s="1"/>
      <c r="C1062" s="86" t="s">
        <v>255</v>
      </c>
      <c r="E1062" s="2">
        <f>+[1]Summary!AG1062</f>
        <v>-8.0030000000000004E-2</v>
      </c>
      <c r="F1062" s="2">
        <f>IF(Comparison!G1061="",0,Comparison!G1061)</f>
        <v>-8.0030000000000004E-2</v>
      </c>
      <c r="G1062" s="2">
        <f t="shared" si="81"/>
        <v>0</v>
      </c>
      <c r="H1062" s="5"/>
      <c r="I1062" s="115">
        <f>+'[2]Total Proposed Rate Y2 Full-GF'!AG1062</f>
        <v>-8.0030000000000004E-2</v>
      </c>
      <c r="J1062" s="111">
        <f>IF(Comparison!I1061="",0,Comparison!I1061)</f>
        <v>-8.0030000000000004E-2</v>
      </c>
      <c r="K1062" s="2">
        <f t="shared" si="82"/>
        <v>0</v>
      </c>
      <c r="L1062" s="5"/>
      <c r="P1062" s="48"/>
    </row>
    <row r="1063" spans="1:16" x14ac:dyDescent="0.2">
      <c r="A1063" s="6">
        <f t="shared" si="83"/>
        <v>15</v>
      </c>
      <c r="B1063" s="1"/>
      <c r="C1063" s="41" t="s">
        <v>256</v>
      </c>
      <c r="E1063" s="2">
        <f>+[1]Summary!AG1063</f>
        <v>-8.0030000000000004E-2</v>
      </c>
      <c r="F1063" s="2">
        <f>IF(Comparison!G1062="",0,Comparison!G1062)</f>
        <v>-8.0030000000000004E-2</v>
      </c>
      <c r="G1063" s="2">
        <f t="shared" si="81"/>
        <v>0</v>
      </c>
      <c r="H1063" s="5"/>
      <c r="I1063" s="115">
        <f>+'[2]Total Proposed Rate Y2 Full-GF'!AG1063</f>
        <v>-7.3300000000000004E-2</v>
      </c>
      <c r="J1063" s="111">
        <f>IF(Comparison!I1062="",0,Comparison!I1062)</f>
        <v>-8.0030000000000004E-2</v>
      </c>
      <c r="K1063" s="2">
        <f t="shared" si="82"/>
        <v>-6.7299999999999999E-3</v>
      </c>
      <c r="L1063" s="5"/>
      <c r="P1063" s="48"/>
    </row>
    <row r="1064" spans="1:16" x14ac:dyDescent="0.2">
      <c r="A1064" s="6">
        <f t="shared" si="83"/>
        <v>16</v>
      </c>
      <c r="B1064" s="1"/>
      <c r="C1064" s="41" t="s">
        <v>257</v>
      </c>
      <c r="E1064" s="2">
        <f>+[1]Summary!AG1064</f>
        <v>-7.3300000000000004E-2</v>
      </c>
      <c r="F1064" s="2">
        <f>IF(Comparison!G1063="",0,Comparison!G1063)</f>
        <v>-7.3300000000000004E-2</v>
      </c>
      <c r="G1064" s="2">
        <f t="shared" si="81"/>
        <v>0</v>
      </c>
      <c r="H1064" s="5"/>
      <c r="I1064" s="115">
        <f>+'[2]Total Proposed Rate Y2 Full-GF'!AG1064</f>
        <v>-7.3300000000000004E-2</v>
      </c>
      <c r="J1064" s="111">
        <f>IF(Comparison!I1063="",0,Comparison!I1063)</f>
        <v>-7.3300000000000004E-2</v>
      </c>
      <c r="K1064" s="2">
        <f t="shared" si="82"/>
        <v>0</v>
      </c>
      <c r="L1064" s="5"/>
      <c r="P1064" s="48"/>
    </row>
    <row r="1065" spans="1:16" x14ac:dyDescent="0.2">
      <c r="A1065" s="6">
        <f t="shared" si="83"/>
        <v>17</v>
      </c>
      <c r="B1065" s="1"/>
      <c r="C1065" s="41" t="s">
        <v>258</v>
      </c>
      <c r="E1065" s="2">
        <f>+[1]Summary!AG1065</f>
        <v>-7.3300000000000004E-2</v>
      </c>
      <c r="F1065" s="2">
        <f>IF(Comparison!G1064="",0,Comparison!G1064)</f>
        <v>-7.3300000000000004E-2</v>
      </c>
      <c r="G1065" s="2">
        <f t="shared" si="81"/>
        <v>0</v>
      </c>
      <c r="H1065" s="5"/>
      <c r="I1065" s="115">
        <f>+'[2]Total Proposed Rate Y2 Full-GF'!AG1065</f>
        <v>0.33800000000000002</v>
      </c>
      <c r="J1065" s="111">
        <f>IF(Comparison!I1064="",0,Comparison!I1064)</f>
        <v>-7.3300000000000004E-2</v>
      </c>
      <c r="K1065" s="2">
        <f t="shared" si="82"/>
        <v>-0.4113</v>
      </c>
      <c r="L1065" s="5"/>
      <c r="P1065" s="48"/>
    </row>
    <row r="1066" spans="1:16" x14ac:dyDescent="0.2">
      <c r="A1066" s="6">
        <f t="shared" si="83"/>
        <v>18</v>
      </c>
      <c r="B1066" s="1"/>
      <c r="C1066" s="85" t="s">
        <v>25</v>
      </c>
      <c r="E1066" s="2">
        <f>+[1]Summary!AG1066</f>
        <v>0.33800000000000002</v>
      </c>
      <c r="F1066" s="2">
        <f>IF(Comparison!G1065="",0,Comparison!G1065)</f>
        <v>0.33800000000000002</v>
      </c>
      <c r="G1066" s="2">
        <f t="shared" si="81"/>
        <v>0</v>
      </c>
      <c r="H1066" s="5"/>
      <c r="I1066" s="115">
        <f>+'[2]Total Proposed Rate Y2 Full-GF'!AG1066</f>
        <v>0</v>
      </c>
      <c r="J1066" s="111">
        <f>IF(Comparison!I1065="",0,Comparison!I1065)</f>
        <v>0.33800000000000002</v>
      </c>
      <c r="K1066" s="2">
        <f t="shared" si="82"/>
        <v>0.33800000000000002</v>
      </c>
      <c r="L1066" s="5"/>
      <c r="P1066" s="48"/>
    </row>
    <row r="1067" spans="1:16" x14ac:dyDescent="0.2">
      <c r="A1067" s="6"/>
      <c r="B1067" s="1"/>
      <c r="C1067" s="1"/>
      <c r="E1067" s="2">
        <f>+[1]Summary!AG1067</f>
        <v>0</v>
      </c>
      <c r="F1067" s="2">
        <f>IF(Comparison!G1066="",0,Comparison!G1066)</f>
        <v>0</v>
      </c>
      <c r="G1067" s="2">
        <f t="shared" si="81"/>
        <v>0</v>
      </c>
      <c r="H1067" s="5"/>
      <c r="I1067" s="115">
        <f>+'[2]Total Proposed Rate Y2 Full-GF'!AG1067</f>
        <v>0</v>
      </c>
      <c r="J1067" s="111">
        <f>IF(Comparison!I1066="",0,Comparison!I1066)</f>
        <v>0</v>
      </c>
      <c r="K1067" s="2">
        <f t="shared" si="82"/>
        <v>0</v>
      </c>
      <c r="L1067" s="5"/>
      <c r="P1067" s="48"/>
    </row>
    <row r="1068" spans="1:16" ht="10.5" x14ac:dyDescent="0.25">
      <c r="A1068" s="6">
        <v>1</v>
      </c>
      <c r="B1068" s="1"/>
      <c r="C1068" s="27" t="s">
        <v>259</v>
      </c>
      <c r="E1068" s="2">
        <f>+[1]Summary!AG1068</f>
        <v>0</v>
      </c>
      <c r="F1068" s="2">
        <f>IF(Comparison!G1067="",0,Comparison!G1067)</f>
        <v>0</v>
      </c>
      <c r="G1068" s="2">
        <f t="shared" si="81"/>
        <v>0</v>
      </c>
      <c r="H1068" s="5"/>
      <c r="I1068" s="115">
        <f>+'[2]Total Proposed Rate Y2 Full-GF'!AG1068</f>
        <v>0</v>
      </c>
      <c r="J1068" s="111">
        <f>IF(Comparison!I1067="",0,Comparison!I1067)</f>
        <v>0</v>
      </c>
      <c r="K1068" s="2">
        <f t="shared" si="82"/>
        <v>0</v>
      </c>
      <c r="L1068" s="5"/>
      <c r="P1068" s="48"/>
    </row>
    <row r="1069" spans="1:16" x14ac:dyDescent="0.2">
      <c r="A1069" s="6">
        <f t="shared" ref="A1069:A1086" si="84">+A1068+1</f>
        <v>2</v>
      </c>
      <c r="B1069" s="1"/>
      <c r="C1069" s="1" t="s">
        <v>12</v>
      </c>
      <c r="E1069" s="2">
        <f>+[1]Summary!AG1069</f>
        <v>0</v>
      </c>
      <c r="F1069" s="2">
        <f>IF(Comparison!G1068="",0,Comparison!G1068)</f>
        <v>0</v>
      </c>
      <c r="G1069" s="2">
        <f t="shared" si="81"/>
        <v>0</v>
      </c>
      <c r="H1069" s="5"/>
      <c r="I1069" s="115">
        <f>+'[2]Total Proposed Rate Y2 Full-GF'!AG1069</f>
        <v>0</v>
      </c>
      <c r="J1069" s="111">
        <f>IF(Comparison!I1068="",0,Comparison!I1068)</f>
        <v>0</v>
      </c>
      <c r="K1069" s="2">
        <f t="shared" si="82"/>
        <v>0</v>
      </c>
      <c r="L1069" s="5"/>
      <c r="P1069" s="48"/>
    </row>
    <row r="1070" spans="1:16" x14ac:dyDescent="0.2">
      <c r="A1070" s="6">
        <f t="shared" si="84"/>
        <v>3</v>
      </c>
      <c r="B1070" s="1"/>
      <c r="C1070" s="1" t="s">
        <v>14</v>
      </c>
      <c r="E1070" s="2">
        <f>+[1]Summary!AG1070</f>
        <v>0</v>
      </c>
      <c r="F1070" s="2">
        <f>IF(Comparison!G1069="",0,Comparison!G1069)</f>
        <v>0</v>
      </c>
      <c r="G1070" s="2">
        <f t="shared" si="81"/>
        <v>0</v>
      </c>
      <c r="H1070" s="5"/>
      <c r="I1070" s="115">
        <f>+'[2]Total Proposed Rate Y2 Full-GF'!AG1070</f>
        <v>0</v>
      </c>
      <c r="J1070" s="111">
        <f>IF(Comparison!I1069="",0,Comparison!I1069)</f>
        <v>0</v>
      </c>
      <c r="K1070" s="2">
        <f t="shared" si="82"/>
        <v>0</v>
      </c>
      <c r="L1070" s="5"/>
      <c r="P1070" s="48"/>
    </row>
    <row r="1071" spans="1:16" x14ac:dyDescent="0.2">
      <c r="A1071" s="6">
        <f t="shared" si="84"/>
        <v>4</v>
      </c>
      <c r="B1071" s="1"/>
      <c r="C1071" s="42" t="s">
        <v>142</v>
      </c>
      <c r="E1071" s="2">
        <f>+[1]Summary!AG1071</f>
        <v>0</v>
      </c>
      <c r="F1071" s="2">
        <f>IF(Comparison!G1070="",0,Comparison!G1070)</f>
        <v>0</v>
      </c>
      <c r="G1071" s="2">
        <f t="shared" si="81"/>
        <v>0</v>
      </c>
      <c r="H1071" s="5"/>
      <c r="I1071" s="115">
        <f>+'[2]Total Proposed Rate Y2 Full-GF'!AG1071</f>
        <v>0</v>
      </c>
      <c r="J1071" s="111">
        <f>IF(Comparison!I1070="",0,Comparison!I1070)</f>
        <v>0</v>
      </c>
      <c r="K1071" s="2">
        <f t="shared" si="82"/>
        <v>0</v>
      </c>
      <c r="L1071" s="5"/>
      <c r="P1071" s="48"/>
    </row>
    <row r="1072" spans="1:16" x14ac:dyDescent="0.2">
      <c r="A1072" s="6">
        <f>+A1070+1</f>
        <v>4</v>
      </c>
      <c r="B1072" s="1"/>
      <c r="C1072" s="1" t="s">
        <v>17</v>
      </c>
      <c r="E1072" s="2">
        <f>+[1]Summary!AG1072</f>
        <v>0</v>
      </c>
      <c r="F1072" s="2">
        <f>IF(Comparison!G1071="",0,Comparison!G1071)</f>
        <v>0</v>
      </c>
      <c r="G1072" s="2">
        <f t="shared" si="81"/>
        <v>0</v>
      </c>
      <c r="H1072" s="5"/>
      <c r="I1072" s="115">
        <f>+'[2]Total Proposed Rate Y2 Full-GF'!AG1072</f>
        <v>0</v>
      </c>
      <c r="J1072" s="111">
        <f>IF(Comparison!I1071="",0,Comparison!I1071)</f>
        <v>0</v>
      </c>
      <c r="K1072" s="2">
        <f t="shared" si="82"/>
        <v>0</v>
      </c>
      <c r="L1072" s="5"/>
      <c r="P1072" s="48"/>
    </row>
    <row r="1073" spans="1:16" x14ac:dyDescent="0.2">
      <c r="A1073" s="6">
        <f t="shared" si="84"/>
        <v>5</v>
      </c>
      <c r="B1073" s="1"/>
      <c r="C1073" s="26" t="s">
        <v>18</v>
      </c>
      <c r="E1073" s="2">
        <f>+[1]Summary!AG1073</f>
        <v>0</v>
      </c>
      <c r="F1073" s="2">
        <f>IF(Comparison!G1072="",0,Comparison!G1072)</f>
        <v>0</v>
      </c>
      <c r="G1073" s="2">
        <f t="shared" si="81"/>
        <v>0</v>
      </c>
      <c r="H1073" s="5"/>
      <c r="I1073" s="115">
        <f>+'[2]Total Proposed Rate Y2 Full-GF'!AG1073</f>
        <v>0</v>
      </c>
      <c r="J1073" s="111">
        <f>IF(Comparison!I1072="",0,Comparison!I1072)</f>
        <v>0</v>
      </c>
      <c r="K1073" s="2">
        <f t="shared" si="82"/>
        <v>0</v>
      </c>
      <c r="L1073" s="5"/>
      <c r="P1073" s="48"/>
    </row>
    <row r="1074" spans="1:16" x14ac:dyDescent="0.2">
      <c r="A1074" s="6">
        <f t="shared" si="84"/>
        <v>6</v>
      </c>
      <c r="B1074" s="1"/>
      <c r="C1074" s="26" t="s">
        <v>19</v>
      </c>
      <c r="E1074" s="2">
        <f>+[1]Summary!AG1074</f>
        <v>0</v>
      </c>
      <c r="F1074" s="2">
        <f>IF(Comparison!G1073="",0,Comparison!G1073)</f>
        <v>0</v>
      </c>
      <c r="G1074" s="2">
        <f t="shared" si="81"/>
        <v>0</v>
      </c>
      <c r="H1074" s="5"/>
      <c r="I1074" s="115">
        <f>+'[2]Total Proposed Rate Y2 Full-GF'!AG1074</f>
        <v>0</v>
      </c>
      <c r="J1074" s="111">
        <f>IF(Comparison!I1073="",0,Comparison!I1073)</f>
        <v>0</v>
      </c>
      <c r="K1074" s="2">
        <f t="shared" si="82"/>
        <v>0</v>
      </c>
      <c r="L1074" s="5"/>
      <c r="P1074" s="48"/>
    </row>
    <row r="1075" spans="1:16" x14ac:dyDescent="0.2">
      <c r="A1075" s="6">
        <f t="shared" si="84"/>
        <v>7</v>
      </c>
      <c r="B1075" s="1"/>
      <c r="C1075" s="1" t="s">
        <v>77</v>
      </c>
      <c r="E1075" s="2">
        <f>+[1]Summary!AG1075</f>
        <v>0</v>
      </c>
      <c r="F1075" s="2">
        <f>IF(Comparison!G1074="",0,Comparison!G1074)</f>
        <v>0</v>
      </c>
      <c r="G1075" s="2">
        <f t="shared" si="81"/>
        <v>0</v>
      </c>
      <c r="H1075" s="5"/>
      <c r="I1075" s="115">
        <f>+'[2]Total Proposed Rate Y2 Full-GF'!AG1075</f>
        <v>0.36545</v>
      </c>
      <c r="J1075" s="111">
        <f>IF(Comparison!I1074="",0,Comparison!I1074)</f>
        <v>0</v>
      </c>
      <c r="K1075" s="2">
        <f t="shared" si="82"/>
        <v>-0.36545</v>
      </c>
      <c r="L1075" s="5"/>
      <c r="P1075" s="48"/>
    </row>
    <row r="1076" spans="1:16" x14ac:dyDescent="0.2">
      <c r="A1076" s="6">
        <f t="shared" si="84"/>
        <v>8</v>
      </c>
      <c r="B1076" s="1"/>
      <c r="C1076" s="97" t="s">
        <v>219</v>
      </c>
      <c r="E1076" s="2">
        <f>+[1]Summary!AG1076</f>
        <v>0.36547000000000002</v>
      </c>
      <c r="F1076" s="2">
        <f>IF(Comparison!G1075="",0,Comparison!G1075)</f>
        <v>0.36547000000000002</v>
      </c>
      <c r="G1076" s="2">
        <f t="shared" si="81"/>
        <v>0</v>
      </c>
      <c r="H1076" s="5"/>
      <c r="I1076" s="115">
        <f>+'[2]Total Proposed Rate Y2 Full-GF'!AG1076</f>
        <v>0.27829999999999999</v>
      </c>
      <c r="J1076" s="111">
        <f>IF(Comparison!I1075="",0,Comparison!I1075)</f>
        <v>0.36545</v>
      </c>
      <c r="K1076" s="2">
        <f t="shared" si="82"/>
        <v>8.7150000000000005E-2</v>
      </c>
      <c r="L1076" s="5"/>
      <c r="P1076" s="48"/>
    </row>
    <row r="1077" spans="1:16" x14ac:dyDescent="0.2">
      <c r="A1077" s="6">
        <f t="shared" si="84"/>
        <v>9</v>
      </c>
      <c r="B1077" s="1"/>
      <c r="C1077" s="97" t="s">
        <v>251</v>
      </c>
      <c r="E1077" s="2">
        <f>+[1]Summary!AG1077</f>
        <v>0.27831999999999996</v>
      </c>
      <c r="F1077" s="2">
        <f>IF(Comparison!G1076="",0,Comparison!G1076)</f>
        <v>0.27831999999999996</v>
      </c>
      <c r="G1077" s="2">
        <f t="shared" si="81"/>
        <v>0</v>
      </c>
      <c r="H1077" s="5"/>
      <c r="I1077" s="115">
        <f>+'[2]Total Proposed Rate Y2 Full-GF'!AG1077</f>
        <v>0.24753</v>
      </c>
      <c r="J1077" s="111">
        <f>IF(Comparison!I1076="",0,Comparison!I1076)</f>
        <v>0.27829999999999999</v>
      </c>
      <c r="K1077" s="2">
        <f t="shared" si="82"/>
        <v>3.0769999999999992E-2</v>
      </c>
      <c r="L1077" s="5"/>
      <c r="P1077" s="48"/>
    </row>
    <row r="1078" spans="1:16" x14ac:dyDescent="0.2">
      <c r="A1078" s="6">
        <f t="shared" si="84"/>
        <v>10</v>
      </c>
      <c r="B1078" s="1"/>
      <c r="C1078" s="97" t="s">
        <v>252</v>
      </c>
      <c r="E1078" s="2">
        <f>+[1]Summary!AG1078</f>
        <v>0.24755000000000002</v>
      </c>
      <c r="F1078" s="2">
        <f>IF(Comparison!G1077="",0,Comparison!G1077)</f>
        <v>0.24755000000000002</v>
      </c>
      <c r="G1078" s="2">
        <f t="shared" si="81"/>
        <v>0</v>
      </c>
      <c r="H1078" s="5"/>
      <c r="I1078" s="115">
        <f>+'[2]Total Proposed Rate Y2 Full-GF'!AG1078</f>
        <v>0.30635999999999997</v>
      </c>
      <c r="J1078" s="111">
        <f>IF(Comparison!I1077="",0,Comparison!I1077)</f>
        <v>0.24753</v>
      </c>
      <c r="K1078" s="2">
        <f t="shared" si="82"/>
        <v>-5.8829999999999966E-2</v>
      </c>
      <c r="L1078" s="5"/>
      <c r="P1078" s="48"/>
    </row>
    <row r="1079" spans="1:16" x14ac:dyDescent="0.2">
      <c r="A1079" s="6">
        <f t="shared" si="84"/>
        <v>11</v>
      </c>
      <c r="B1079" s="1"/>
      <c r="C1079" s="97" t="s">
        <v>222</v>
      </c>
      <c r="E1079" s="2">
        <f>+[1]Summary!AG1079</f>
        <v>0.30637999999999999</v>
      </c>
      <c r="F1079" s="2">
        <f>IF(Comparison!G1078="",0,Comparison!G1078)</f>
        <v>0.30637999999999999</v>
      </c>
      <c r="G1079" s="2">
        <f t="shared" si="81"/>
        <v>0</v>
      </c>
      <c r="H1079" s="5"/>
      <c r="I1079" s="115">
        <f>+'[2]Total Proposed Rate Y2 Full-GF'!AG1079</f>
        <v>0.24928</v>
      </c>
      <c r="J1079" s="111">
        <f>IF(Comparison!I1078="",0,Comparison!I1078)</f>
        <v>0.30635999999999997</v>
      </c>
      <c r="K1079" s="2">
        <f t="shared" si="82"/>
        <v>5.7079999999999964E-2</v>
      </c>
      <c r="L1079" s="5"/>
      <c r="P1079" s="48"/>
    </row>
    <row r="1080" spans="1:16" x14ac:dyDescent="0.2">
      <c r="A1080" s="6">
        <f t="shared" si="84"/>
        <v>12</v>
      </c>
      <c r="B1080" s="1"/>
      <c r="C1080" s="97" t="s">
        <v>253</v>
      </c>
      <c r="E1080" s="2">
        <f>+[1]Summary!AG1080</f>
        <v>0.24930000000000002</v>
      </c>
      <c r="F1080" s="2">
        <f>IF(Comparison!G1079="",0,Comparison!G1079)</f>
        <v>0.24930000000000002</v>
      </c>
      <c r="G1080" s="2">
        <f t="shared" si="81"/>
        <v>0</v>
      </c>
      <c r="H1080" s="5"/>
      <c r="I1080" s="115">
        <f>+'[2]Total Proposed Rate Y2 Full-GF'!AG1080</f>
        <v>0.24926999999999999</v>
      </c>
      <c r="J1080" s="111">
        <f>IF(Comparison!I1079="",0,Comparison!I1079)</f>
        <v>0.24928</v>
      </c>
      <c r="K1080" s="2">
        <f t="shared" si="82"/>
        <v>1.0000000000010001E-5</v>
      </c>
      <c r="L1080" s="5"/>
      <c r="P1080" s="48"/>
    </row>
    <row r="1081" spans="1:16" x14ac:dyDescent="0.2">
      <c r="A1081" s="6">
        <f t="shared" si="84"/>
        <v>13</v>
      </c>
      <c r="B1081" s="1"/>
      <c r="C1081" s="97" t="s">
        <v>254</v>
      </c>
      <c r="E1081" s="2">
        <f>+[1]Summary!AG1081</f>
        <v>0.24929000000000001</v>
      </c>
      <c r="F1081" s="2">
        <f>IF(Comparison!G1080="",0,Comparison!G1080)</f>
        <v>0.24929000000000001</v>
      </c>
      <c r="G1081" s="2">
        <f t="shared" si="81"/>
        <v>0</v>
      </c>
      <c r="H1081" s="5"/>
      <c r="I1081" s="115">
        <f>+'[2]Total Proposed Rate Y2 Full-GF'!AG1081</f>
        <v>-5.9470000000000002E-2</v>
      </c>
      <c r="J1081" s="111">
        <f>IF(Comparison!I1080="",0,Comparison!I1080)</f>
        <v>0.24926999999999999</v>
      </c>
      <c r="K1081" s="2">
        <f t="shared" si="82"/>
        <v>0.30874000000000001</v>
      </c>
      <c r="L1081" s="5"/>
      <c r="P1081" s="48"/>
    </row>
    <row r="1082" spans="1:16" x14ac:dyDescent="0.2">
      <c r="A1082" s="6">
        <f t="shared" si="84"/>
        <v>14</v>
      </c>
      <c r="B1082" s="1"/>
      <c r="C1082" s="86" t="s">
        <v>255</v>
      </c>
      <c r="E1082" s="2">
        <f>+[1]Summary!AG1082</f>
        <v>-5.9470000000000002E-2</v>
      </c>
      <c r="F1082" s="2">
        <f>IF(Comparison!G1081="",0,Comparison!G1081)</f>
        <v>-5.9470000000000002E-2</v>
      </c>
      <c r="G1082" s="2">
        <f t="shared" si="81"/>
        <v>0</v>
      </c>
      <c r="H1082" s="5"/>
      <c r="I1082" s="115">
        <f>+'[2]Total Proposed Rate Y2 Full-GF'!AG1082</f>
        <v>-5.9470000000000002E-2</v>
      </c>
      <c r="J1082" s="111">
        <f>IF(Comparison!I1081="",0,Comparison!I1081)</f>
        <v>-5.9470000000000002E-2</v>
      </c>
      <c r="K1082" s="2">
        <f t="shared" si="82"/>
        <v>0</v>
      </c>
      <c r="L1082" s="5"/>
      <c r="P1082" s="48"/>
    </row>
    <row r="1083" spans="1:16" x14ac:dyDescent="0.2">
      <c r="A1083" s="6">
        <f t="shared" si="84"/>
        <v>15</v>
      </c>
      <c r="B1083" s="1"/>
      <c r="C1083" s="41" t="s">
        <v>256</v>
      </c>
      <c r="E1083" s="2">
        <f>+[1]Summary!AG1083</f>
        <v>-5.9470000000000002E-2</v>
      </c>
      <c r="F1083" s="2">
        <f>IF(Comparison!G1082="",0,Comparison!G1082)</f>
        <v>-5.9470000000000002E-2</v>
      </c>
      <c r="G1083" s="2">
        <f t="shared" si="81"/>
        <v>0</v>
      </c>
      <c r="H1083" s="5"/>
      <c r="I1083" s="115">
        <f>+'[2]Total Proposed Rate Y2 Full-GF'!AG1083</f>
        <v>-5.9470000000000002E-2</v>
      </c>
      <c r="J1083" s="111">
        <f>IF(Comparison!I1082="",0,Comparison!I1082)</f>
        <v>-5.9470000000000002E-2</v>
      </c>
      <c r="K1083" s="2">
        <f t="shared" si="82"/>
        <v>0</v>
      </c>
      <c r="L1083" s="5"/>
      <c r="P1083" s="48"/>
    </row>
    <row r="1084" spans="1:16" x14ac:dyDescent="0.2">
      <c r="A1084" s="6">
        <f t="shared" si="84"/>
        <v>16</v>
      </c>
      <c r="B1084" s="1"/>
      <c r="C1084" s="41" t="s">
        <v>257</v>
      </c>
      <c r="E1084" s="2">
        <f>+[1]Summary!AG1084</f>
        <v>-5.9470000000000002E-2</v>
      </c>
      <c r="F1084" s="2">
        <f>IF(Comparison!G1083="",0,Comparison!G1083)</f>
        <v>-5.9470000000000002E-2</v>
      </c>
      <c r="G1084" s="2">
        <f t="shared" si="81"/>
        <v>0</v>
      </c>
      <c r="H1084" s="5"/>
      <c r="I1084" s="115">
        <f>+'[2]Total Proposed Rate Y2 Full-GF'!AG1084</f>
        <v>-5.9470000000000002E-2</v>
      </c>
      <c r="J1084" s="111">
        <f>IF(Comparison!I1083="",0,Comparison!I1083)</f>
        <v>-5.9470000000000002E-2</v>
      </c>
      <c r="K1084" s="2">
        <f t="shared" si="82"/>
        <v>0</v>
      </c>
      <c r="L1084" s="5"/>
      <c r="P1084" s="48"/>
    </row>
    <row r="1085" spans="1:16" x14ac:dyDescent="0.2">
      <c r="A1085" s="6">
        <f t="shared" si="84"/>
        <v>17</v>
      </c>
      <c r="B1085" s="1"/>
      <c r="C1085" s="41" t="s">
        <v>258</v>
      </c>
      <c r="E1085" s="2">
        <f>+[1]Summary!AG1085</f>
        <v>-5.9470000000000002E-2</v>
      </c>
      <c r="F1085" s="2">
        <f>IF(Comparison!G1084="",0,Comparison!G1084)</f>
        <v>-5.9470000000000002E-2</v>
      </c>
      <c r="G1085" s="2">
        <f t="shared" si="81"/>
        <v>0</v>
      </c>
      <c r="H1085" s="5"/>
      <c r="I1085" s="115">
        <f>+'[2]Total Proposed Rate Y2 Full-GF'!AG1085</f>
        <v>0.16900000000000001</v>
      </c>
      <c r="J1085" s="111">
        <f>IF(Comparison!I1084="",0,Comparison!I1084)</f>
        <v>-5.9470000000000002E-2</v>
      </c>
      <c r="K1085" s="2">
        <f t="shared" si="82"/>
        <v>-0.22847000000000001</v>
      </c>
      <c r="L1085" s="5"/>
      <c r="P1085" s="48"/>
    </row>
    <row r="1086" spans="1:16" x14ac:dyDescent="0.2">
      <c r="A1086" s="6">
        <f t="shared" si="84"/>
        <v>18</v>
      </c>
      <c r="B1086" s="1"/>
      <c r="C1086" s="85" t="s">
        <v>25</v>
      </c>
      <c r="E1086" s="2">
        <f>+[1]Summary!AG1086</f>
        <v>0.16900000000000001</v>
      </c>
      <c r="F1086" s="2">
        <f>IF(Comparison!G1085="",0,Comparison!G1085)</f>
        <v>0.16900000000000001</v>
      </c>
      <c r="G1086" s="2">
        <f t="shared" si="81"/>
        <v>0</v>
      </c>
      <c r="H1086" s="5"/>
      <c r="I1086" s="115">
        <f>+'[2]Total Proposed Rate Y2 Full-GF'!AG1086</f>
        <v>0</v>
      </c>
      <c r="J1086" s="111">
        <f>IF(Comparison!I1085="",0,Comparison!I1085)</f>
        <v>0.16900000000000001</v>
      </c>
      <c r="K1086" s="2">
        <f t="shared" si="82"/>
        <v>0.16900000000000001</v>
      </c>
      <c r="L1086" s="5"/>
      <c r="P1086" s="48"/>
    </row>
    <row r="1087" spans="1:16" x14ac:dyDescent="0.2">
      <c r="A1087" s="6"/>
      <c r="B1087" s="1"/>
      <c r="C1087" s="1"/>
      <c r="E1087" s="2">
        <f>+[1]Summary!AG1087</f>
        <v>0</v>
      </c>
      <c r="F1087" s="2">
        <f>IF(Comparison!G1086="",0,Comparison!G1086)</f>
        <v>0</v>
      </c>
      <c r="G1087" s="2">
        <f t="shared" si="81"/>
        <v>0</v>
      </c>
      <c r="H1087" s="5"/>
      <c r="I1087" s="115">
        <f>+'[2]Total Proposed Rate Y2 Full-GF'!AG1087</f>
        <v>0</v>
      </c>
      <c r="J1087" s="111">
        <f>IF(Comparison!I1086="",0,Comparison!I1086)</f>
        <v>0</v>
      </c>
      <c r="K1087" s="2">
        <f t="shared" si="82"/>
        <v>0</v>
      </c>
      <c r="L1087" s="5"/>
      <c r="P1087" s="48"/>
    </row>
    <row r="1088" spans="1:16" ht="10.5" x14ac:dyDescent="0.25">
      <c r="A1088" s="6">
        <v>1</v>
      </c>
      <c r="B1088" s="1"/>
      <c r="C1088" s="27" t="s">
        <v>260</v>
      </c>
      <c r="E1088" s="2">
        <f>+[1]Summary!AG1088</f>
        <v>0</v>
      </c>
      <c r="F1088" s="2">
        <f>IF(Comparison!G1087="",0,Comparison!G1087)</f>
        <v>0</v>
      </c>
      <c r="G1088" s="2">
        <f t="shared" si="81"/>
        <v>0</v>
      </c>
      <c r="H1088" s="5"/>
      <c r="I1088" s="115">
        <f>+'[2]Total Proposed Rate Y2 Full-GF'!AG1088</f>
        <v>0</v>
      </c>
      <c r="J1088" s="111">
        <f>IF(Comparison!I1087="",0,Comparison!I1087)</f>
        <v>0</v>
      </c>
      <c r="K1088" s="2">
        <f t="shared" si="82"/>
        <v>0</v>
      </c>
      <c r="L1088" s="5"/>
      <c r="P1088" s="48"/>
    </row>
    <row r="1089" spans="1:16" x14ac:dyDescent="0.2">
      <c r="A1089" s="6">
        <f t="shared" ref="A1089:A1106" si="85">+A1088+1</f>
        <v>2</v>
      </c>
      <c r="B1089" s="1"/>
      <c r="C1089" s="1" t="s">
        <v>12</v>
      </c>
      <c r="E1089" s="2">
        <f>+[1]Summary!AG1089</f>
        <v>0</v>
      </c>
      <c r="F1089" s="2">
        <f>IF(Comparison!G1088="",0,Comparison!G1088)</f>
        <v>0</v>
      </c>
      <c r="G1089" s="2">
        <f t="shared" si="81"/>
        <v>0</v>
      </c>
      <c r="H1089" s="5"/>
      <c r="I1089" s="115">
        <f>+'[2]Total Proposed Rate Y2 Full-GF'!AG1089</f>
        <v>0</v>
      </c>
      <c r="J1089" s="111">
        <f>IF(Comparison!I1088="",0,Comparison!I1088)</f>
        <v>0</v>
      </c>
      <c r="K1089" s="2">
        <f t="shared" si="82"/>
        <v>0</v>
      </c>
      <c r="L1089" s="5"/>
      <c r="P1089" s="48"/>
    </row>
    <row r="1090" spans="1:16" x14ac:dyDescent="0.2">
      <c r="A1090" s="6">
        <f t="shared" si="85"/>
        <v>3</v>
      </c>
      <c r="B1090" s="1"/>
      <c r="C1090" s="1" t="s">
        <v>14</v>
      </c>
      <c r="E1090" s="2">
        <f>+[1]Summary!AG1090</f>
        <v>0</v>
      </c>
      <c r="F1090" s="2">
        <f>IF(Comparison!G1089="",0,Comparison!G1089)</f>
        <v>0</v>
      </c>
      <c r="G1090" s="2">
        <f t="shared" si="81"/>
        <v>0</v>
      </c>
      <c r="H1090" s="5"/>
      <c r="I1090" s="115">
        <f>+'[2]Total Proposed Rate Y2 Full-GF'!AG1090</f>
        <v>0</v>
      </c>
      <c r="J1090" s="111">
        <f>IF(Comparison!I1089="",0,Comparison!I1089)</f>
        <v>0</v>
      </c>
      <c r="K1090" s="2">
        <f t="shared" si="82"/>
        <v>0</v>
      </c>
      <c r="L1090" s="5"/>
      <c r="P1090" s="48"/>
    </row>
    <row r="1091" spans="1:16" x14ac:dyDescent="0.2">
      <c r="A1091" s="6">
        <f t="shared" si="85"/>
        <v>4</v>
      </c>
      <c r="B1091" s="1"/>
      <c r="C1091" s="42" t="s">
        <v>142</v>
      </c>
      <c r="E1091" s="2">
        <f>+[1]Summary!AG1091</f>
        <v>0</v>
      </c>
      <c r="F1091" s="2">
        <f>IF(Comparison!G1090="",0,Comparison!G1090)</f>
        <v>0</v>
      </c>
      <c r="G1091" s="2">
        <f t="shared" si="81"/>
        <v>0</v>
      </c>
      <c r="H1091" s="5"/>
      <c r="I1091" s="115">
        <f>+'[2]Total Proposed Rate Y2 Full-GF'!AG1091</f>
        <v>0</v>
      </c>
      <c r="J1091" s="111">
        <f>IF(Comparison!I1090="",0,Comparison!I1090)</f>
        <v>0</v>
      </c>
      <c r="K1091" s="2">
        <f t="shared" si="82"/>
        <v>0</v>
      </c>
      <c r="L1091" s="5"/>
      <c r="P1091" s="48"/>
    </row>
    <row r="1092" spans="1:16" x14ac:dyDescent="0.2">
      <c r="A1092" s="6">
        <f>+A1090+1</f>
        <v>4</v>
      </c>
      <c r="B1092" s="1"/>
      <c r="C1092" s="1" t="s">
        <v>17</v>
      </c>
      <c r="E1092" s="2">
        <f>+[1]Summary!AG1092</f>
        <v>0</v>
      </c>
      <c r="F1092" s="2">
        <f>IF(Comparison!G1091="",0,Comparison!G1091)</f>
        <v>0</v>
      </c>
      <c r="G1092" s="2">
        <f t="shared" si="81"/>
        <v>0</v>
      </c>
      <c r="H1092" s="5"/>
      <c r="I1092" s="115">
        <f>+'[2]Total Proposed Rate Y2 Full-GF'!AG1092</f>
        <v>0</v>
      </c>
      <c r="J1092" s="111">
        <f>IF(Comparison!I1091="",0,Comparison!I1091)</f>
        <v>0</v>
      </c>
      <c r="K1092" s="2">
        <f t="shared" si="82"/>
        <v>0</v>
      </c>
      <c r="L1092" s="5"/>
      <c r="P1092" s="48"/>
    </row>
    <row r="1093" spans="1:16" x14ac:dyDescent="0.2">
      <c r="A1093" s="6">
        <f t="shared" si="85"/>
        <v>5</v>
      </c>
      <c r="B1093" s="1"/>
      <c r="C1093" s="26" t="s">
        <v>18</v>
      </c>
      <c r="E1093" s="2">
        <f>+[1]Summary!AG1093</f>
        <v>0</v>
      </c>
      <c r="F1093" s="2">
        <f>IF(Comparison!G1092="",0,Comparison!G1092)</f>
        <v>0</v>
      </c>
      <c r="G1093" s="2">
        <f t="shared" si="81"/>
        <v>0</v>
      </c>
      <c r="H1093" s="5"/>
      <c r="I1093" s="115">
        <f>+'[2]Total Proposed Rate Y2 Full-GF'!AG1093</f>
        <v>0</v>
      </c>
      <c r="J1093" s="111">
        <f>IF(Comparison!I1092="",0,Comparison!I1092)</f>
        <v>0</v>
      </c>
      <c r="K1093" s="2">
        <f t="shared" si="82"/>
        <v>0</v>
      </c>
      <c r="L1093" s="5"/>
      <c r="P1093" s="48"/>
    </row>
    <row r="1094" spans="1:16" x14ac:dyDescent="0.2">
      <c r="A1094" s="6">
        <f t="shared" si="85"/>
        <v>6</v>
      </c>
      <c r="B1094" s="1"/>
      <c r="C1094" s="26" t="s">
        <v>19</v>
      </c>
      <c r="E1094" s="2">
        <f>+[1]Summary!AG1094</f>
        <v>0</v>
      </c>
      <c r="F1094" s="2">
        <f>IF(Comparison!G1093="",0,Comparison!G1093)</f>
        <v>0</v>
      </c>
      <c r="G1094" s="2">
        <f t="shared" si="81"/>
        <v>0</v>
      </c>
      <c r="H1094" s="5"/>
      <c r="I1094" s="115">
        <f>+'[2]Total Proposed Rate Y2 Full-GF'!AG1094</f>
        <v>0</v>
      </c>
      <c r="J1094" s="111">
        <f>IF(Comparison!I1093="",0,Comparison!I1093)</f>
        <v>0</v>
      </c>
      <c r="K1094" s="2">
        <f t="shared" si="82"/>
        <v>0</v>
      </c>
      <c r="L1094" s="5"/>
      <c r="P1094" s="48"/>
    </row>
    <row r="1095" spans="1:16" x14ac:dyDescent="0.2">
      <c r="A1095" s="6">
        <f t="shared" si="85"/>
        <v>7</v>
      </c>
      <c r="B1095" s="1"/>
      <c r="C1095" s="1" t="s">
        <v>77</v>
      </c>
      <c r="E1095" s="2">
        <f>+[1]Summary!AG1095</f>
        <v>0</v>
      </c>
      <c r="F1095" s="2">
        <f>IF(Comparison!G1094="",0,Comparison!G1094)</f>
        <v>0</v>
      </c>
      <c r="G1095" s="2">
        <f t="shared" si="81"/>
        <v>0</v>
      </c>
      <c r="H1095" s="5"/>
      <c r="I1095" s="115">
        <f>+'[2]Total Proposed Rate Y2 Full-GF'!AG1095</f>
        <v>0.45881999999999995</v>
      </c>
      <c r="J1095" s="111">
        <f>IF(Comparison!I1094="",0,Comparison!I1094)</f>
        <v>0</v>
      </c>
      <c r="K1095" s="2">
        <f t="shared" si="82"/>
        <v>-0.45881999999999995</v>
      </c>
      <c r="L1095" s="5"/>
      <c r="P1095" s="48"/>
    </row>
    <row r="1096" spans="1:16" x14ac:dyDescent="0.2">
      <c r="A1096" s="6">
        <f t="shared" si="85"/>
        <v>8</v>
      </c>
      <c r="B1096" s="1"/>
      <c r="C1096" s="97" t="s">
        <v>219</v>
      </c>
      <c r="E1096" s="2">
        <f>+[1]Summary!AG1096</f>
        <v>0.45884999999999998</v>
      </c>
      <c r="F1096" s="2">
        <f>IF(Comparison!G1095="",0,Comparison!G1095)</f>
        <v>0.45884999999999998</v>
      </c>
      <c r="G1096" s="2">
        <f t="shared" si="81"/>
        <v>0</v>
      </c>
      <c r="H1096" s="5"/>
      <c r="I1096" s="115">
        <f>+'[2]Total Proposed Rate Y2 Full-GF'!AG1096</f>
        <v>0.37167</v>
      </c>
      <c r="J1096" s="111">
        <f>IF(Comparison!I1095="",0,Comparison!I1095)</f>
        <v>0.45881999999999995</v>
      </c>
      <c r="K1096" s="2">
        <f t="shared" si="82"/>
        <v>8.714999999999995E-2</v>
      </c>
      <c r="L1096" s="5"/>
      <c r="P1096" s="48"/>
    </row>
    <row r="1097" spans="1:16" x14ac:dyDescent="0.2">
      <c r="A1097" s="6">
        <f t="shared" si="85"/>
        <v>9</v>
      </c>
      <c r="B1097" s="1"/>
      <c r="C1097" s="97" t="s">
        <v>251</v>
      </c>
      <c r="E1097" s="2">
        <f>+[1]Summary!AG1097</f>
        <v>0.37169999999999997</v>
      </c>
      <c r="F1097" s="2">
        <f>IF(Comparison!G1096="",0,Comparison!G1096)</f>
        <v>0.37169999999999997</v>
      </c>
      <c r="G1097" s="2">
        <f t="shared" si="81"/>
        <v>0</v>
      </c>
      <c r="H1097" s="5"/>
      <c r="I1097" s="115">
        <f>+'[2]Total Proposed Rate Y2 Full-GF'!AG1097</f>
        <v>0.34089999999999998</v>
      </c>
      <c r="J1097" s="111">
        <f>IF(Comparison!I1096="",0,Comparison!I1096)</f>
        <v>0.37167</v>
      </c>
      <c r="K1097" s="2">
        <f t="shared" si="82"/>
        <v>3.077000000000002E-2</v>
      </c>
      <c r="L1097" s="5"/>
      <c r="P1097" s="48"/>
    </row>
    <row r="1098" spans="1:16" x14ac:dyDescent="0.2">
      <c r="A1098" s="6">
        <f t="shared" si="85"/>
        <v>10</v>
      </c>
      <c r="B1098" s="1"/>
      <c r="C1098" s="97" t="s">
        <v>252</v>
      </c>
      <c r="E1098" s="2">
        <f>+[1]Summary!AG1098</f>
        <v>0.34092999999999996</v>
      </c>
      <c r="F1098" s="2">
        <f>IF(Comparison!G1097="",0,Comparison!G1097)</f>
        <v>0.34092999999999996</v>
      </c>
      <c r="G1098" s="2">
        <f t="shared" si="81"/>
        <v>0</v>
      </c>
      <c r="H1098" s="5"/>
      <c r="I1098" s="115">
        <f>+'[2]Total Proposed Rate Y2 Full-GF'!AG1098</f>
        <v>0.39132999999999996</v>
      </c>
      <c r="J1098" s="111">
        <f>IF(Comparison!I1097="",0,Comparison!I1097)</f>
        <v>0.34089999999999998</v>
      </c>
      <c r="K1098" s="2">
        <f t="shared" si="82"/>
        <v>-5.0429999999999975E-2</v>
      </c>
      <c r="L1098" s="5"/>
      <c r="P1098" s="48"/>
    </row>
    <row r="1099" spans="1:16" x14ac:dyDescent="0.2">
      <c r="A1099" s="6">
        <f t="shared" si="85"/>
        <v>11</v>
      </c>
      <c r="B1099" s="1"/>
      <c r="C1099" s="97" t="s">
        <v>222</v>
      </c>
      <c r="E1099" s="2">
        <f>+[1]Summary!AG1099</f>
        <v>0.39135999999999993</v>
      </c>
      <c r="F1099" s="2">
        <f>IF(Comparison!G1098="",0,Comparison!G1098)</f>
        <v>0.39135999999999993</v>
      </c>
      <c r="G1099" s="2">
        <f t="shared" ref="G1099:G1162" si="86">+F1099-E1099</f>
        <v>0</v>
      </c>
      <c r="H1099" s="5"/>
      <c r="I1099" s="115">
        <f>+'[2]Total Proposed Rate Y2 Full-GF'!AG1099</f>
        <v>0.33424999999999994</v>
      </c>
      <c r="J1099" s="111">
        <f>IF(Comparison!I1098="",0,Comparison!I1098)</f>
        <v>0.39132999999999996</v>
      </c>
      <c r="K1099" s="2">
        <f t="shared" si="82"/>
        <v>5.708000000000002E-2</v>
      </c>
      <c r="L1099" s="5"/>
      <c r="P1099" s="48"/>
    </row>
    <row r="1100" spans="1:16" x14ac:dyDescent="0.2">
      <c r="A1100" s="6">
        <f t="shared" si="85"/>
        <v>12</v>
      </c>
      <c r="B1100" s="1"/>
      <c r="C1100" s="97" t="s">
        <v>253</v>
      </c>
      <c r="E1100" s="2">
        <f>+[1]Summary!AG1100</f>
        <v>0.33427999999999991</v>
      </c>
      <c r="F1100" s="2">
        <f>IF(Comparison!G1099="",0,Comparison!G1099)</f>
        <v>0.33427999999999991</v>
      </c>
      <c r="G1100" s="2">
        <f t="shared" si="86"/>
        <v>0</v>
      </c>
      <c r="H1100" s="5"/>
      <c r="I1100" s="115">
        <f>+'[2]Total Proposed Rate Y2 Full-GF'!AG1100</f>
        <v>0.33423999999999998</v>
      </c>
      <c r="J1100" s="111">
        <f>IF(Comparison!I1099="",0,Comparison!I1099)</f>
        <v>0.33424999999999994</v>
      </c>
      <c r="K1100" s="2">
        <f t="shared" ref="K1100:K1163" si="87">+J1100-I1100</f>
        <v>9.9999999999544897E-6</v>
      </c>
      <c r="L1100" s="5"/>
      <c r="P1100" s="48"/>
    </row>
    <row r="1101" spans="1:16" x14ac:dyDescent="0.2">
      <c r="A1101" s="6">
        <f t="shared" si="85"/>
        <v>13</v>
      </c>
      <c r="B1101" s="1"/>
      <c r="C1101" s="97" t="s">
        <v>254</v>
      </c>
      <c r="E1101" s="2">
        <f>+[1]Summary!AG1101</f>
        <v>0.33426999999999996</v>
      </c>
      <c r="F1101" s="2">
        <f>IF(Comparison!G1100="",0,Comparison!G1100)</f>
        <v>0.33426999999999996</v>
      </c>
      <c r="G1101" s="2">
        <f t="shared" si="86"/>
        <v>0</v>
      </c>
      <c r="H1101" s="5"/>
      <c r="I1101" s="115">
        <f>+'[2]Total Proposed Rate Y2 Full-GF'!AG1101</f>
        <v>-8.0030000000000004E-2</v>
      </c>
      <c r="J1101" s="111">
        <f>IF(Comparison!I1100="",0,Comparison!I1100)</f>
        <v>0.33423999999999998</v>
      </c>
      <c r="K1101" s="2">
        <f t="shared" si="87"/>
        <v>0.41426999999999997</v>
      </c>
      <c r="L1101" s="5"/>
      <c r="P1101" s="48"/>
    </row>
    <row r="1102" spans="1:16" x14ac:dyDescent="0.2">
      <c r="A1102" s="6">
        <f t="shared" si="85"/>
        <v>14</v>
      </c>
      <c r="B1102" s="1"/>
      <c r="C1102" s="86" t="s">
        <v>255</v>
      </c>
      <c r="E1102" s="2">
        <f>+[1]Summary!AG1102</f>
        <v>-8.0030000000000004E-2</v>
      </c>
      <c r="F1102" s="2">
        <f>IF(Comparison!G1101="",0,Comparison!G1101)</f>
        <v>-8.0030000000000004E-2</v>
      </c>
      <c r="G1102" s="2">
        <f t="shared" si="86"/>
        <v>0</v>
      </c>
      <c r="H1102" s="5"/>
      <c r="I1102" s="115">
        <f>+'[2]Total Proposed Rate Y2 Full-GF'!AG1102</f>
        <v>-8.0030000000000004E-2</v>
      </c>
      <c r="J1102" s="111">
        <f>IF(Comparison!I1101="",0,Comparison!I1101)</f>
        <v>-8.0030000000000004E-2</v>
      </c>
      <c r="K1102" s="2">
        <f t="shared" si="87"/>
        <v>0</v>
      </c>
      <c r="L1102" s="5"/>
      <c r="P1102" s="48"/>
    </row>
    <row r="1103" spans="1:16" x14ac:dyDescent="0.2">
      <c r="A1103" s="6">
        <f t="shared" si="85"/>
        <v>15</v>
      </c>
      <c r="B1103" s="1"/>
      <c r="C1103" s="41" t="s">
        <v>256</v>
      </c>
      <c r="E1103" s="2">
        <f>+[1]Summary!AG1103</f>
        <v>-8.0030000000000004E-2</v>
      </c>
      <c r="F1103" s="2">
        <f>IF(Comparison!G1102="",0,Comparison!G1102)</f>
        <v>-8.0030000000000004E-2</v>
      </c>
      <c r="G1103" s="2">
        <f t="shared" si="86"/>
        <v>0</v>
      </c>
      <c r="H1103" s="5"/>
      <c r="I1103" s="115">
        <f>+'[2]Total Proposed Rate Y2 Full-GF'!AG1103</f>
        <v>-7.3300000000000004E-2</v>
      </c>
      <c r="J1103" s="111">
        <f>IF(Comparison!I1102="",0,Comparison!I1102)</f>
        <v>-8.0030000000000004E-2</v>
      </c>
      <c r="K1103" s="2">
        <f t="shared" si="87"/>
        <v>-6.7299999999999999E-3</v>
      </c>
      <c r="L1103" s="5"/>
      <c r="P1103" s="48"/>
    </row>
    <row r="1104" spans="1:16" x14ac:dyDescent="0.2">
      <c r="A1104" s="6">
        <f t="shared" si="85"/>
        <v>16</v>
      </c>
      <c r="B1104" s="1"/>
      <c r="C1104" s="41" t="s">
        <v>257</v>
      </c>
      <c r="E1104" s="2">
        <f>+[1]Summary!AG1104</f>
        <v>-7.3300000000000004E-2</v>
      </c>
      <c r="F1104" s="2">
        <f>IF(Comparison!G1103="",0,Comparison!G1103)</f>
        <v>-7.3300000000000004E-2</v>
      </c>
      <c r="G1104" s="2">
        <f t="shared" si="86"/>
        <v>0</v>
      </c>
      <c r="H1104" s="5"/>
      <c r="I1104" s="115">
        <f>+'[2]Total Proposed Rate Y2 Full-GF'!AG1104</f>
        <v>-7.3300000000000004E-2</v>
      </c>
      <c r="J1104" s="111">
        <f>IF(Comparison!I1103="",0,Comparison!I1103)</f>
        <v>-7.3300000000000004E-2</v>
      </c>
      <c r="K1104" s="2">
        <f t="shared" si="87"/>
        <v>0</v>
      </c>
      <c r="L1104" s="5"/>
      <c r="P1104" s="48"/>
    </row>
    <row r="1105" spans="1:16" x14ac:dyDescent="0.2">
      <c r="A1105" s="6">
        <f t="shared" si="85"/>
        <v>17</v>
      </c>
      <c r="B1105" s="1"/>
      <c r="C1105" s="41" t="s">
        <v>258</v>
      </c>
      <c r="E1105" s="2">
        <f>+[1]Summary!AG1105</f>
        <v>-7.3300000000000004E-2</v>
      </c>
      <c r="F1105" s="2">
        <f>IF(Comparison!G1104="",0,Comparison!G1104)</f>
        <v>-7.3300000000000004E-2</v>
      </c>
      <c r="G1105" s="2">
        <f t="shared" si="86"/>
        <v>0</v>
      </c>
      <c r="H1105" s="5"/>
      <c r="I1105" s="115">
        <f>+'[2]Total Proposed Rate Y2 Full-GF'!AG1105</f>
        <v>0.16900000000000001</v>
      </c>
      <c r="J1105" s="111">
        <f>IF(Comparison!I1104="",0,Comparison!I1104)</f>
        <v>-7.3300000000000004E-2</v>
      </c>
      <c r="K1105" s="2">
        <f t="shared" si="87"/>
        <v>-0.24230000000000002</v>
      </c>
      <c r="L1105" s="5"/>
      <c r="P1105" s="48"/>
    </row>
    <row r="1106" spans="1:16" x14ac:dyDescent="0.2">
      <c r="A1106" s="6">
        <f t="shared" si="85"/>
        <v>18</v>
      </c>
      <c r="B1106" s="1"/>
      <c r="C1106" s="85" t="s">
        <v>25</v>
      </c>
      <c r="E1106" s="2">
        <f>+[1]Summary!AG1106</f>
        <v>0.16900000000000001</v>
      </c>
      <c r="F1106" s="2">
        <f>IF(Comparison!G1105="",0,Comparison!G1105)</f>
        <v>0.16900000000000001</v>
      </c>
      <c r="G1106" s="2">
        <f t="shared" si="86"/>
        <v>0</v>
      </c>
      <c r="H1106" s="5"/>
      <c r="I1106" s="115">
        <f>+'[2]Total Proposed Rate Y2 Full-GF'!AG1106</f>
        <v>0</v>
      </c>
      <c r="J1106" s="111">
        <f>IF(Comparison!I1105="",0,Comparison!I1105)</f>
        <v>0.16900000000000001</v>
      </c>
      <c r="K1106" s="2">
        <f t="shared" si="87"/>
        <v>0.16900000000000001</v>
      </c>
      <c r="L1106" s="5"/>
      <c r="P1106" s="48"/>
    </row>
    <row r="1107" spans="1:16" x14ac:dyDescent="0.2">
      <c r="A1107" s="6"/>
      <c r="B1107" s="1"/>
      <c r="C1107" s="1"/>
      <c r="E1107" s="2">
        <f>+[1]Summary!AG1107</f>
        <v>0</v>
      </c>
      <c r="F1107" s="2">
        <f>IF(Comparison!G1106="",0,Comparison!G1106)</f>
        <v>0</v>
      </c>
      <c r="G1107" s="2">
        <f t="shared" si="86"/>
        <v>0</v>
      </c>
      <c r="H1107" s="5"/>
      <c r="I1107" s="115">
        <f>+'[2]Total Proposed Rate Y2 Full-GF'!AG1107</f>
        <v>0</v>
      </c>
      <c r="J1107" s="111">
        <f>IF(Comparison!I1106="",0,Comparison!I1106)</f>
        <v>0</v>
      </c>
      <c r="K1107" s="2">
        <f t="shared" si="87"/>
        <v>0</v>
      </c>
      <c r="L1107" s="5"/>
      <c r="P1107" s="48"/>
    </row>
    <row r="1108" spans="1:16" ht="10.5" x14ac:dyDescent="0.25">
      <c r="A1108" s="6">
        <v>1</v>
      </c>
      <c r="B1108" s="1"/>
      <c r="C1108" s="27" t="s">
        <v>261</v>
      </c>
      <c r="E1108" s="2">
        <f>+[1]Summary!AG1108</f>
        <v>0</v>
      </c>
      <c r="F1108" s="2">
        <f>IF(Comparison!G1107="",0,Comparison!G1107)</f>
        <v>0</v>
      </c>
      <c r="G1108" s="2">
        <f t="shared" si="86"/>
        <v>0</v>
      </c>
      <c r="H1108" s="5"/>
      <c r="I1108" s="115">
        <f>+'[2]Total Proposed Rate Y2 Full-GF'!AG1108</f>
        <v>0</v>
      </c>
      <c r="J1108" s="111">
        <f>IF(Comparison!I1107="",0,Comparison!I1107)</f>
        <v>0</v>
      </c>
      <c r="K1108" s="2">
        <f t="shared" si="87"/>
        <v>0</v>
      </c>
      <c r="L1108" s="5"/>
      <c r="P1108" s="48"/>
    </row>
    <row r="1109" spans="1:16" x14ac:dyDescent="0.2">
      <c r="A1109" s="6">
        <f t="shared" ref="A1109:A1126" si="88">+A1108+1</f>
        <v>2</v>
      </c>
      <c r="B1109" s="1"/>
      <c r="C1109" s="1" t="s">
        <v>12</v>
      </c>
      <c r="E1109" s="2">
        <f>+[1]Summary!AG1109</f>
        <v>0</v>
      </c>
      <c r="F1109" s="2">
        <f>IF(Comparison!G1108="",0,Comparison!G1108)</f>
        <v>0</v>
      </c>
      <c r="G1109" s="2">
        <f t="shared" si="86"/>
        <v>0</v>
      </c>
      <c r="H1109" s="5"/>
      <c r="I1109" s="115">
        <f>+'[2]Total Proposed Rate Y2 Full-GF'!AG1109</f>
        <v>0</v>
      </c>
      <c r="J1109" s="111">
        <f>IF(Comparison!I1108="",0,Comparison!I1108)</f>
        <v>0</v>
      </c>
      <c r="K1109" s="2">
        <f t="shared" si="87"/>
        <v>0</v>
      </c>
      <c r="L1109" s="5"/>
      <c r="P1109" s="48"/>
    </row>
    <row r="1110" spans="1:16" x14ac:dyDescent="0.2">
      <c r="A1110" s="6">
        <f t="shared" si="88"/>
        <v>3</v>
      </c>
      <c r="B1110" s="1"/>
      <c r="C1110" s="1" t="s">
        <v>14</v>
      </c>
      <c r="E1110" s="2">
        <f>+[1]Summary!AG1110</f>
        <v>0</v>
      </c>
      <c r="F1110" s="2">
        <f>IF(Comparison!G1109="",0,Comparison!G1109)</f>
        <v>0</v>
      </c>
      <c r="G1110" s="2">
        <f t="shared" si="86"/>
        <v>0</v>
      </c>
      <c r="H1110" s="5"/>
      <c r="I1110" s="115">
        <f>+'[2]Total Proposed Rate Y2 Full-GF'!AG1110</f>
        <v>0</v>
      </c>
      <c r="J1110" s="111">
        <f>IF(Comparison!I1109="",0,Comparison!I1109)</f>
        <v>0</v>
      </c>
      <c r="K1110" s="2">
        <f t="shared" si="87"/>
        <v>0</v>
      </c>
      <c r="L1110" s="5"/>
      <c r="P1110" s="48"/>
    </row>
    <row r="1111" spans="1:16" x14ac:dyDescent="0.2">
      <c r="A1111" s="6">
        <f t="shared" si="88"/>
        <v>4</v>
      </c>
      <c r="B1111" s="1"/>
      <c r="C1111" s="42" t="s">
        <v>142</v>
      </c>
      <c r="E1111" s="2">
        <f>+[1]Summary!AG1111</f>
        <v>0</v>
      </c>
      <c r="F1111" s="2">
        <f>IF(Comparison!G1110="",0,Comparison!G1110)</f>
        <v>0</v>
      </c>
      <c r="G1111" s="2">
        <f t="shared" si="86"/>
        <v>0</v>
      </c>
      <c r="H1111" s="5"/>
      <c r="I1111" s="115">
        <f>+'[2]Total Proposed Rate Y2 Full-GF'!AG1111</f>
        <v>0</v>
      </c>
      <c r="J1111" s="111">
        <f>IF(Comparison!I1110="",0,Comparison!I1110)</f>
        <v>0</v>
      </c>
      <c r="K1111" s="2">
        <f t="shared" si="87"/>
        <v>0</v>
      </c>
      <c r="L1111" s="5"/>
      <c r="P1111" s="48"/>
    </row>
    <row r="1112" spans="1:16" x14ac:dyDescent="0.2">
      <c r="A1112" s="6">
        <f>+A1110+1</f>
        <v>4</v>
      </c>
      <c r="B1112" s="1"/>
      <c r="C1112" s="1" t="s">
        <v>17</v>
      </c>
      <c r="E1112" s="2">
        <f>+[1]Summary!AG1112</f>
        <v>0</v>
      </c>
      <c r="F1112" s="2">
        <f>IF(Comparison!G1111="",0,Comparison!G1111)</f>
        <v>0</v>
      </c>
      <c r="G1112" s="2">
        <f t="shared" si="86"/>
        <v>0</v>
      </c>
      <c r="H1112" s="5"/>
      <c r="I1112" s="115">
        <f>+'[2]Total Proposed Rate Y2 Full-GF'!AG1112</f>
        <v>0</v>
      </c>
      <c r="J1112" s="111">
        <f>IF(Comparison!I1111="",0,Comparison!I1111)</f>
        <v>0</v>
      </c>
      <c r="K1112" s="2">
        <f t="shared" si="87"/>
        <v>0</v>
      </c>
      <c r="L1112" s="5"/>
      <c r="P1112" s="48"/>
    </row>
    <row r="1113" spans="1:16" x14ac:dyDescent="0.2">
      <c r="A1113" s="6">
        <f t="shared" si="88"/>
        <v>5</v>
      </c>
      <c r="B1113" s="1"/>
      <c r="C1113" s="26" t="s">
        <v>18</v>
      </c>
      <c r="E1113" s="2">
        <f>+[1]Summary!AG1113</f>
        <v>0</v>
      </c>
      <c r="F1113" s="2">
        <f>IF(Comparison!G1112="",0,Comparison!G1112)</f>
        <v>0</v>
      </c>
      <c r="G1113" s="2">
        <f t="shared" si="86"/>
        <v>0</v>
      </c>
      <c r="H1113" s="5"/>
      <c r="I1113" s="115">
        <f>+'[2]Total Proposed Rate Y2 Full-GF'!AG1113</f>
        <v>0</v>
      </c>
      <c r="J1113" s="111">
        <f>IF(Comparison!I1112="",0,Comparison!I1112)</f>
        <v>0</v>
      </c>
      <c r="K1113" s="2">
        <f t="shared" si="87"/>
        <v>0</v>
      </c>
      <c r="L1113" s="5"/>
      <c r="P1113" s="48"/>
    </row>
    <row r="1114" spans="1:16" x14ac:dyDescent="0.2">
      <c r="A1114" s="6">
        <f t="shared" si="88"/>
        <v>6</v>
      </c>
      <c r="B1114" s="1"/>
      <c r="C1114" s="26" t="s">
        <v>19</v>
      </c>
      <c r="E1114" s="2">
        <f>+[1]Summary!AG1114</f>
        <v>0</v>
      </c>
      <c r="F1114" s="2">
        <f>IF(Comparison!G1113="",0,Comparison!G1113)</f>
        <v>0</v>
      </c>
      <c r="G1114" s="2">
        <f t="shared" si="86"/>
        <v>0</v>
      </c>
      <c r="H1114" s="5"/>
      <c r="I1114" s="115">
        <f>+'[2]Total Proposed Rate Y2 Full-GF'!AG1114</f>
        <v>0</v>
      </c>
      <c r="J1114" s="111">
        <f>IF(Comparison!I1113="",0,Comparison!I1113)</f>
        <v>0</v>
      </c>
      <c r="K1114" s="2">
        <f t="shared" si="87"/>
        <v>0</v>
      </c>
      <c r="L1114" s="5"/>
      <c r="P1114" s="48"/>
    </row>
    <row r="1115" spans="1:16" x14ac:dyDescent="0.2">
      <c r="A1115" s="6">
        <f t="shared" si="88"/>
        <v>7</v>
      </c>
      <c r="B1115" s="1"/>
      <c r="C1115" s="1" t="s">
        <v>77</v>
      </c>
      <c r="E1115" s="2">
        <f>+[1]Summary!AG1115</f>
        <v>0</v>
      </c>
      <c r="F1115" s="2">
        <f>IF(Comparison!G1114="",0,Comparison!G1114)</f>
        <v>0</v>
      </c>
      <c r="G1115" s="2">
        <f t="shared" si="86"/>
        <v>0</v>
      </c>
      <c r="H1115" s="5"/>
      <c r="I1115" s="115">
        <f>+'[2]Total Proposed Rate Y2 Full-GF'!AG1115</f>
        <v>0.36470999999999998</v>
      </c>
      <c r="J1115" s="111">
        <f>IF(Comparison!I1114="",0,Comparison!I1114)</f>
        <v>0</v>
      </c>
      <c r="K1115" s="2">
        <f t="shared" si="87"/>
        <v>-0.36470999999999998</v>
      </c>
      <c r="L1115" s="5"/>
      <c r="P1115" s="48"/>
    </row>
    <row r="1116" spans="1:16" x14ac:dyDescent="0.2">
      <c r="A1116" s="6">
        <f t="shared" si="88"/>
        <v>8</v>
      </c>
      <c r="B1116" s="1"/>
      <c r="C1116" s="97" t="s">
        <v>219</v>
      </c>
      <c r="E1116" s="2">
        <f>+[1]Summary!AG1116</f>
        <v>0.36472999999999994</v>
      </c>
      <c r="F1116" s="2">
        <f>IF(Comparison!G1115="",0,Comparison!G1115)</f>
        <v>0.36472999999999994</v>
      </c>
      <c r="G1116" s="2">
        <f t="shared" si="86"/>
        <v>0</v>
      </c>
      <c r="H1116" s="5"/>
      <c r="I1116" s="115">
        <f>+'[2]Total Proposed Rate Y2 Full-GF'!AG1116</f>
        <v>0.27755999999999997</v>
      </c>
      <c r="J1116" s="111">
        <f>IF(Comparison!I1115="",0,Comparison!I1115)</f>
        <v>0.36470999999999998</v>
      </c>
      <c r="K1116" s="2">
        <f t="shared" si="87"/>
        <v>8.7150000000000005E-2</v>
      </c>
      <c r="L1116" s="5"/>
      <c r="P1116" s="48"/>
    </row>
    <row r="1117" spans="1:16" x14ac:dyDescent="0.2">
      <c r="A1117" s="6">
        <f t="shared" si="88"/>
        <v>9</v>
      </c>
      <c r="B1117" s="1"/>
      <c r="C1117" s="97" t="s">
        <v>251</v>
      </c>
      <c r="E1117" s="2">
        <f>+[1]Summary!AG1117</f>
        <v>0.27757999999999999</v>
      </c>
      <c r="F1117" s="2">
        <f>IF(Comparison!G1116="",0,Comparison!G1116)</f>
        <v>0.27757999999999999</v>
      </c>
      <c r="G1117" s="2">
        <f t="shared" si="86"/>
        <v>0</v>
      </c>
      <c r="H1117" s="5"/>
      <c r="I1117" s="115">
        <f>+'[2]Total Proposed Rate Y2 Full-GF'!AG1117</f>
        <v>0.24678999999999998</v>
      </c>
      <c r="J1117" s="111">
        <f>IF(Comparison!I1116="",0,Comparison!I1116)</f>
        <v>0.27755999999999997</v>
      </c>
      <c r="K1117" s="2">
        <f t="shared" si="87"/>
        <v>3.0769999999999992E-2</v>
      </c>
      <c r="L1117" s="5"/>
      <c r="P1117" s="48"/>
    </row>
    <row r="1118" spans="1:16" x14ac:dyDescent="0.2">
      <c r="A1118" s="6">
        <f t="shared" si="88"/>
        <v>10</v>
      </c>
      <c r="B1118" s="1"/>
      <c r="C1118" s="97" t="s">
        <v>252</v>
      </c>
      <c r="E1118" s="2">
        <f>+[1]Summary!AG1118</f>
        <v>0.24681</v>
      </c>
      <c r="F1118" s="2">
        <f>IF(Comparison!G1117="",0,Comparison!G1117)</f>
        <v>0.24681</v>
      </c>
      <c r="G1118" s="2">
        <f t="shared" si="86"/>
        <v>0</v>
      </c>
      <c r="H1118" s="5"/>
      <c r="I1118" s="115">
        <f>+'[2]Total Proposed Rate Y2 Full-GF'!AG1118</f>
        <v>0.30561999999999995</v>
      </c>
      <c r="J1118" s="111">
        <f>IF(Comparison!I1117="",0,Comparison!I1117)</f>
        <v>0.24678999999999998</v>
      </c>
      <c r="K1118" s="2">
        <f t="shared" si="87"/>
        <v>-5.8829999999999966E-2</v>
      </c>
      <c r="L1118" s="5"/>
      <c r="P1118" s="48"/>
    </row>
    <row r="1119" spans="1:16" x14ac:dyDescent="0.2">
      <c r="A1119" s="6">
        <f t="shared" si="88"/>
        <v>11</v>
      </c>
      <c r="B1119" s="1"/>
      <c r="C1119" s="97" t="s">
        <v>222</v>
      </c>
      <c r="E1119" s="2">
        <f>+[1]Summary!AG1119</f>
        <v>0.30563999999999997</v>
      </c>
      <c r="F1119" s="2">
        <f>IF(Comparison!G1118="",0,Comparison!G1118)</f>
        <v>0.30563999999999997</v>
      </c>
      <c r="G1119" s="2">
        <f t="shared" si="86"/>
        <v>0</v>
      </c>
      <c r="H1119" s="5"/>
      <c r="I1119" s="115">
        <f>+'[2]Total Proposed Rate Y2 Full-GF'!AG1119</f>
        <v>0.24853999999999998</v>
      </c>
      <c r="J1119" s="111">
        <f>IF(Comparison!I1118="",0,Comparison!I1118)</f>
        <v>0.30561999999999995</v>
      </c>
      <c r="K1119" s="2">
        <f t="shared" si="87"/>
        <v>5.7079999999999964E-2</v>
      </c>
      <c r="L1119" s="5"/>
      <c r="P1119" s="48"/>
    </row>
    <row r="1120" spans="1:16" x14ac:dyDescent="0.2">
      <c r="A1120" s="6">
        <f t="shared" si="88"/>
        <v>12</v>
      </c>
      <c r="B1120" s="1"/>
      <c r="C1120" s="97" t="s">
        <v>253</v>
      </c>
      <c r="E1120" s="2">
        <f>+[1]Summary!AG1120</f>
        <v>0.24856</v>
      </c>
      <c r="F1120" s="2">
        <f>IF(Comparison!G1119="",0,Comparison!G1119)</f>
        <v>0.24856</v>
      </c>
      <c r="G1120" s="2">
        <f t="shared" si="86"/>
        <v>0</v>
      </c>
      <c r="H1120" s="5"/>
      <c r="I1120" s="115">
        <f>+'[2]Total Proposed Rate Y2 Full-GF'!AG1120</f>
        <v>0.24852999999999997</v>
      </c>
      <c r="J1120" s="111">
        <f>IF(Comparison!I1119="",0,Comparison!I1119)</f>
        <v>0.24853999999999998</v>
      </c>
      <c r="K1120" s="2">
        <f t="shared" si="87"/>
        <v>1.0000000000010001E-5</v>
      </c>
      <c r="L1120" s="5"/>
      <c r="P1120" s="48"/>
    </row>
    <row r="1121" spans="1:16" x14ac:dyDescent="0.2">
      <c r="A1121" s="6">
        <f t="shared" si="88"/>
        <v>13</v>
      </c>
      <c r="B1121" s="1"/>
      <c r="C1121" s="97" t="s">
        <v>254</v>
      </c>
      <c r="E1121" s="2">
        <f>+[1]Summary!AG1121</f>
        <v>0.24854999999999999</v>
      </c>
      <c r="F1121" s="2">
        <f>IF(Comparison!G1120="",0,Comparison!G1120)</f>
        <v>0.24854999999999999</v>
      </c>
      <c r="G1121" s="2">
        <f t="shared" si="86"/>
        <v>0</v>
      </c>
      <c r="H1121" s="5"/>
      <c r="I1121" s="115">
        <f>+'[2]Total Proposed Rate Y2 Full-GF'!AG1121</f>
        <v>-5.9470000000000002E-2</v>
      </c>
      <c r="J1121" s="111">
        <f>IF(Comparison!I1120="",0,Comparison!I1120)</f>
        <v>0.24852999999999997</v>
      </c>
      <c r="K1121" s="2">
        <f t="shared" si="87"/>
        <v>0.308</v>
      </c>
      <c r="L1121" s="5"/>
      <c r="P1121" s="48"/>
    </row>
    <row r="1122" spans="1:16" x14ac:dyDescent="0.2">
      <c r="A1122" s="6">
        <f t="shared" si="88"/>
        <v>14</v>
      </c>
      <c r="B1122" s="1"/>
      <c r="C1122" s="86" t="s">
        <v>255</v>
      </c>
      <c r="E1122" s="2">
        <f>+[1]Summary!AG1122</f>
        <v>-5.9470000000000002E-2</v>
      </c>
      <c r="F1122" s="2">
        <f>IF(Comparison!G1121="",0,Comparison!G1121)</f>
        <v>-5.9470000000000002E-2</v>
      </c>
      <c r="G1122" s="2">
        <f t="shared" si="86"/>
        <v>0</v>
      </c>
      <c r="H1122" s="5"/>
      <c r="I1122" s="115">
        <f>+'[2]Total Proposed Rate Y2 Full-GF'!AG1122</f>
        <v>-5.9470000000000002E-2</v>
      </c>
      <c r="J1122" s="111">
        <f>IF(Comparison!I1121="",0,Comparison!I1121)</f>
        <v>-5.9470000000000002E-2</v>
      </c>
      <c r="K1122" s="2">
        <f t="shared" si="87"/>
        <v>0</v>
      </c>
      <c r="L1122" s="5"/>
      <c r="P1122" s="48"/>
    </row>
    <row r="1123" spans="1:16" x14ac:dyDescent="0.2">
      <c r="A1123" s="6">
        <f t="shared" si="88"/>
        <v>15</v>
      </c>
      <c r="B1123" s="1"/>
      <c r="C1123" s="41" t="s">
        <v>256</v>
      </c>
      <c r="E1123" s="2">
        <f>+[1]Summary!AG1123</f>
        <v>-5.9470000000000002E-2</v>
      </c>
      <c r="F1123" s="2">
        <f>IF(Comparison!G1122="",0,Comparison!G1122)</f>
        <v>-5.9470000000000002E-2</v>
      </c>
      <c r="G1123" s="2">
        <f t="shared" si="86"/>
        <v>0</v>
      </c>
      <c r="H1123" s="5"/>
      <c r="I1123" s="115">
        <f>+'[2]Total Proposed Rate Y2 Full-GF'!AG1123</f>
        <v>-5.4469999999999998E-2</v>
      </c>
      <c r="J1123" s="111">
        <f>IF(Comparison!I1122="",0,Comparison!I1122)</f>
        <v>-5.9470000000000002E-2</v>
      </c>
      <c r="K1123" s="2">
        <f t="shared" si="87"/>
        <v>-5.0000000000000044E-3</v>
      </c>
      <c r="L1123" s="5"/>
      <c r="P1123" s="48"/>
    </row>
    <row r="1124" spans="1:16" x14ac:dyDescent="0.2">
      <c r="A1124" s="6">
        <f t="shared" si="88"/>
        <v>16</v>
      </c>
      <c r="B1124" s="1"/>
      <c r="C1124" s="41" t="s">
        <v>257</v>
      </c>
      <c r="E1124" s="2">
        <f>+[1]Summary!AG1124</f>
        <v>-5.4469999999999998E-2</v>
      </c>
      <c r="F1124" s="2">
        <f>IF(Comparison!G1123="",0,Comparison!G1123)</f>
        <v>-5.4469999999999998E-2</v>
      </c>
      <c r="G1124" s="2">
        <f t="shared" si="86"/>
        <v>0</v>
      </c>
      <c r="H1124" s="5"/>
      <c r="I1124" s="115">
        <f>+'[2]Total Proposed Rate Y2 Full-GF'!AG1124</f>
        <v>-5.4469999999999998E-2</v>
      </c>
      <c r="J1124" s="111">
        <f>IF(Comparison!I1123="",0,Comparison!I1123)</f>
        <v>-5.4469999999999998E-2</v>
      </c>
      <c r="K1124" s="2">
        <f t="shared" si="87"/>
        <v>0</v>
      </c>
      <c r="L1124" s="5"/>
      <c r="P1124" s="48"/>
    </row>
    <row r="1125" spans="1:16" x14ac:dyDescent="0.2">
      <c r="A1125" s="6">
        <f t="shared" si="88"/>
        <v>17</v>
      </c>
      <c r="B1125" s="1"/>
      <c r="C1125" s="41" t="s">
        <v>258</v>
      </c>
      <c r="E1125" s="2">
        <f>+[1]Summary!AG1125</f>
        <v>-5.4469999999999998E-2</v>
      </c>
      <c r="F1125" s="2">
        <f>IF(Comparison!G1124="",0,Comparison!G1124)</f>
        <v>-5.4469999999999998E-2</v>
      </c>
      <c r="G1125" s="2">
        <f t="shared" si="86"/>
        <v>0</v>
      </c>
      <c r="H1125" s="5"/>
      <c r="I1125" s="115">
        <f>+'[2]Total Proposed Rate Y2 Full-GF'!AG1125</f>
        <v>0.16900000000000001</v>
      </c>
      <c r="J1125" s="111">
        <f>IF(Comparison!I1124="",0,Comparison!I1124)</f>
        <v>-5.4469999999999998E-2</v>
      </c>
      <c r="K1125" s="2">
        <f t="shared" si="87"/>
        <v>-0.22347</v>
      </c>
      <c r="L1125" s="5"/>
      <c r="P1125" s="48"/>
    </row>
    <row r="1126" spans="1:16" x14ac:dyDescent="0.2">
      <c r="A1126" s="6">
        <f t="shared" si="88"/>
        <v>18</v>
      </c>
      <c r="B1126" s="1"/>
      <c r="C1126" s="85" t="s">
        <v>25</v>
      </c>
      <c r="E1126" s="2">
        <f>+[1]Summary!AG1126</f>
        <v>0.16900000000000001</v>
      </c>
      <c r="F1126" s="2">
        <f>IF(Comparison!G1125="",0,Comparison!G1125)</f>
        <v>0.16900000000000001</v>
      </c>
      <c r="G1126" s="2">
        <f t="shared" si="86"/>
        <v>0</v>
      </c>
      <c r="H1126" s="5"/>
      <c r="I1126" s="115">
        <f>+'[2]Total Proposed Rate Y2 Full-GF'!AG1126</f>
        <v>0</v>
      </c>
      <c r="J1126" s="111">
        <f>IF(Comparison!I1125="",0,Comparison!I1125)</f>
        <v>0.16900000000000001</v>
      </c>
      <c r="K1126" s="2">
        <f t="shared" si="87"/>
        <v>0.16900000000000001</v>
      </c>
      <c r="L1126" s="5"/>
      <c r="P1126" s="48"/>
    </row>
    <row r="1127" spans="1:16" x14ac:dyDescent="0.2">
      <c r="A1127" s="6"/>
      <c r="B1127" s="1"/>
      <c r="C1127" s="1"/>
      <c r="E1127" s="2">
        <f>+[1]Summary!AG1127</f>
        <v>0</v>
      </c>
      <c r="F1127" s="2">
        <f>IF(Comparison!G1126="",0,Comparison!G1126)</f>
        <v>0</v>
      </c>
      <c r="G1127" s="2">
        <f t="shared" si="86"/>
        <v>0</v>
      </c>
      <c r="H1127" s="5"/>
      <c r="I1127" s="115">
        <f>+'[2]Total Proposed Rate Y2 Full-GF'!AG1127</f>
        <v>0</v>
      </c>
      <c r="J1127" s="111">
        <f>IF(Comparison!I1126="",0,Comparison!I1126)</f>
        <v>0</v>
      </c>
      <c r="K1127" s="2">
        <f t="shared" si="87"/>
        <v>0</v>
      </c>
      <c r="L1127" s="5"/>
      <c r="P1127" s="48"/>
    </row>
    <row r="1128" spans="1:16" ht="10.5" x14ac:dyDescent="0.25">
      <c r="A1128" s="6">
        <v>1</v>
      </c>
      <c r="B1128" s="1"/>
      <c r="C1128" s="27" t="s">
        <v>262</v>
      </c>
      <c r="E1128" s="2">
        <f>+[1]Summary!AG1128</f>
        <v>0</v>
      </c>
      <c r="F1128" s="2">
        <f>IF(Comparison!G1127="",0,Comparison!G1127)</f>
        <v>0</v>
      </c>
      <c r="G1128" s="2">
        <f t="shared" si="86"/>
        <v>0</v>
      </c>
      <c r="H1128" s="5"/>
      <c r="I1128" s="115">
        <f>+'[2]Total Proposed Rate Y2 Full-GF'!AG1128</f>
        <v>0</v>
      </c>
      <c r="J1128" s="111">
        <f>IF(Comparison!I1127="",0,Comparison!I1127)</f>
        <v>0</v>
      </c>
      <c r="K1128" s="2">
        <f t="shared" si="87"/>
        <v>0</v>
      </c>
      <c r="L1128" s="5"/>
      <c r="P1128" s="48"/>
    </row>
    <row r="1129" spans="1:16" x14ac:dyDescent="0.2">
      <c r="A1129" s="6">
        <f t="shared" ref="A1129:A1146" si="89">+A1128+1</f>
        <v>2</v>
      </c>
      <c r="B1129" s="1"/>
      <c r="C1129" s="1" t="s">
        <v>12</v>
      </c>
      <c r="E1129" s="2">
        <f>+[1]Summary!AG1129</f>
        <v>0</v>
      </c>
      <c r="F1129" s="2">
        <f>IF(Comparison!G1128="",0,Comparison!G1128)</f>
        <v>0</v>
      </c>
      <c r="G1129" s="2">
        <f t="shared" si="86"/>
        <v>0</v>
      </c>
      <c r="H1129" s="5"/>
      <c r="I1129" s="115">
        <f>+'[2]Total Proposed Rate Y2 Full-GF'!AG1129</f>
        <v>0</v>
      </c>
      <c r="J1129" s="111">
        <f>IF(Comparison!I1128="",0,Comparison!I1128)</f>
        <v>0</v>
      </c>
      <c r="K1129" s="2">
        <f t="shared" si="87"/>
        <v>0</v>
      </c>
      <c r="L1129" s="5"/>
      <c r="P1129" s="48"/>
    </row>
    <row r="1130" spans="1:16" x14ac:dyDescent="0.2">
      <c r="A1130" s="6">
        <f t="shared" si="89"/>
        <v>3</v>
      </c>
      <c r="B1130" s="1"/>
      <c r="C1130" s="1" t="s">
        <v>14</v>
      </c>
      <c r="E1130" s="2">
        <f>+[1]Summary!AG1130</f>
        <v>0</v>
      </c>
      <c r="F1130" s="2">
        <f>IF(Comparison!G1129="",0,Comparison!G1129)</f>
        <v>0</v>
      </c>
      <c r="G1130" s="2">
        <f t="shared" si="86"/>
        <v>0</v>
      </c>
      <c r="H1130" s="5"/>
      <c r="I1130" s="115">
        <f>+'[2]Total Proposed Rate Y2 Full-GF'!AG1130</f>
        <v>0</v>
      </c>
      <c r="J1130" s="111">
        <f>IF(Comparison!I1129="",0,Comparison!I1129)</f>
        <v>0</v>
      </c>
      <c r="K1130" s="2">
        <f t="shared" si="87"/>
        <v>0</v>
      </c>
      <c r="L1130" s="5"/>
      <c r="P1130" s="48"/>
    </row>
    <row r="1131" spans="1:16" x14ac:dyDescent="0.2">
      <c r="A1131" s="6">
        <f t="shared" si="89"/>
        <v>4</v>
      </c>
      <c r="B1131" s="1"/>
      <c r="C1131" s="42" t="s">
        <v>142</v>
      </c>
      <c r="E1131" s="2">
        <f>+[1]Summary!AG1131</f>
        <v>0</v>
      </c>
      <c r="F1131" s="2">
        <f>IF(Comparison!G1130="",0,Comparison!G1130)</f>
        <v>0</v>
      </c>
      <c r="G1131" s="2">
        <f t="shared" si="86"/>
        <v>0</v>
      </c>
      <c r="H1131" s="5"/>
      <c r="I1131" s="115">
        <f>+'[2]Total Proposed Rate Y2 Full-GF'!AG1131</f>
        <v>0</v>
      </c>
      <c r="J1131" s="111">
        <f>IF(Comparison!I1130="",0,Comparison!I1130)</f>
        <v>0</v>
      </c>
      <c r="K1131" s="2">
        <f t="shared" si="87"/>
        <v>0</v>
      </c>
      <c r="L1131" s="5"/>
      <c r="P1131" s="48"/>
    </row>
    <row r="1132" spans="1:16" x14ac:dyDescent="0.2">
      <c r="A1132" s="6">
        <f>+A1130+1</f>
        <v>4</v>
      </c>
      <c r="B1132" s="1"/>
      <c r="C1132" s="1" t="s">
        <v>17</v>
      </c>
      <c r="E1132" s="2">
        <f>+[1]Summary!AG1132</f>
        <v>0</v>
      </c>
      <c r="F1132" s="2">
        <f>IF(Comparison!G1131="",0,Comparison!G1131)</f>
        <v>0</v>
      </c>
      <c r="G1132" s="2">
        <f t="shared" si="86"/>
        <v>0</v>
      </c>
      <c r="H1132" s="5"/>
      <c r="I1132" s="115">
        <f>+'[2]Total Proposed Rate Y2 Full-GF'!AG1132</f>
        <v>0</v>
      </c>
      <c r="J1132" s="111">
        <f>IF(Comparison!I1131="",0,Comparison!I1131)</f>
        <v>0</v>
      </c>
      <c r="K1132" s="2">
        <f t="shared" si="87"/>
        <v>0</v>
      </c>
      <c r="L1132" s="5"/>
      <c r="P1132" s="48"/>
    </row>
    <row r="1133" spans="1:16" x14ac:dyDescent="0.2">
      <c r="A1133" s="6">
        <f t="shared" si="89"/>
        <v>5</v>
      </c>
      <c r="B1133" s="1"/>
      <c r="C1133" s="26" t="s">
        <v>18</v>
      </c>
      <c r="E1133" s="2">
        <f>+[1]Summary!AG1133</f>
        <v>0</v>
      </c>
      <c r="F1133" s="2">
        <f>IF(Comparison!G1132="",0,Comparison!G1132)</f>
        <v>0</v>
      </c>
      <c r="G1133" s="2">
        <f t="shared" si="86"/>
        <v>0</v>
      </c>
      <c r="H1133" s="5"/>
      <c r="I1133" s="115">
        <f>+'[2]Total Proposed Rate Y2 Full-GF'!AG1133</f>
        <v>0</v>
      </c>
      <c r="J1133" s="111">
        <f>IF(Comparison!I1132="",0,Comparison!I1132)</f>
        <v>0</v>
      </c>
      <c r="K1133" s="2">
        <f t="shared" si="87"/>
        <v>0</v>
      </c>
      <c r="L1133" s="5"/>
      <c r="P1133" s="48"/>
    </row>
    <row r="1134" spans="1:16" x14ac:dyDescent="0.2">
      <c r="A1134" s="6">
        <f t="shared" si="89"/>
        <v>6</v>
      </c>
      <c r="B1134" s="1"/>
      <c r="C1134" s="26" t="s">
        <v>19</v>
      </c>
      <c r="E1134" s="2">
        <f>+[1]Summary!AG1134</f>
        <v>0</v>
      </c>
      <c r="F1134" s="2">
        <f>IF(Comparison!G1133="",0,Comparison!G1133)</f>
        <v>0</v>
      </c>
      <c r="G1134" s="2">
        <f t="shared" si="86"/>
        <v>0</v>
      </c>
      <c r="H1134" s="5"/>
      <c r="I1134" s="115">
        <f>+'[2]Total Proposed Rate Y2 Full-GF'!AG1134</f>
        <v>0</v>
      </c>
      <c r="J1134" s="111">
        <f>IF(Comparison!I1133="",0,Comparison!I1133)</f>
        <v>0</v>
      </c>
      <c r="K1134" s="2">
        <f t="shared" si="87"/>
        <v>0</v>
      </c>
      <c r="L1134" s="5"/>
      <c r="P1134" s="48"/>
    </row>
    <row r="1135" spans="1:16" x14ac:dyDescent="0.2">
      <c r="A1135" s="6">
        <f t="shared" si="89"/>
        <v>7</v>
      </c>
      <c r="B1135" s="1"/>
      <c r="C1135" s="1" t="s">
        <v>77</v>
      </c>
      <c r="E1135" s="2">
        <f>+[1]Summary!AG1135</f>
        <v>0</v>
      </c>
      <c r="F1135" s="2">
        <f>IF(Comparison!G1134="",0,Comparison!G1134)</f>
        <v>0</v>
      </c>
      <c r="G1135" s="2">
        <f t="shared" si="86"/>
        <v>0</v>
      </c>
      <c r="H1135" s="5"/>
      <c r="I1135" s="115">
        <f>+'[2]Total Proposed Rate Y2 Full-GF'!AG1135</f>
        <v>0.46536</v>
      </c>
      <c r="J1135" s="111">
        <f>IF(Comparison!I1134="",0,Comparison!I1134)</f>
        <v>0</v>
      </c>
      <c r="K1135" s="2">
        <f t="shared" si="87"/>
        <v>-0.46536</v>
      </c>
      <c r="L1135" s="5"/>
      <c r="P1135" s="48"/>
    </row>
    <row r="1136" spans="1:16" x14ac:dyDescent="0.2">
      <c r="A1136" s="6">
        <f t="shared" si="89"/>
        <v>8</v>
      </c>
      <c r="B1136" s="1"/>
      <c r="C1136" s="97" t="s">
        <v>219</v>
      </c>
      <c r="E1136" s="2">
        <f>+[1]Summary!AG1136</f>
        <v>0.46539000000000003</v>
      </c>
      <c r="F1136" s="2">
        <f>IF(Comparison!G1135="",0,Comparison!G1135)</f>
        <v>0.46539000000000003</v>
      </c>
      <c r="G1136" s="2">
        <f t="shared" si="86"/>
        <v>0</v>
      </c>
      <c r="H1136" s="5"/>
      <c r="I1136" s="115">
        <f>+'[2]Total Proposed Rate Y2 Full-GF'!AG1136</f>
        <v>0.37820999999999999</v>
      </c>
      <c r="J1136" s="111">
        <f>IF(Comparison!I1135="",0,Comparison!I1135)</f>
        <v>0.46536</v>
      </c>
      <c r="K1136" s="2">
        <f t="shared" si="87"/>
        <v>8.7150000000000005E-2</v>
      </c>
      <c r="L1136" s="5"/>
      <c r="P1136" s="48"/>
    </row>
    <row r="1137" spans="1:16" x14ac:dyDescent="0.2">
      <c r="A1137" s="6">
        <f t="shared" si="89"/>
        <v>9</v>
      </c>
      <c r="B1137" s="1"/>
      <c r="C1137" s="97" t="s">
        <v>251</v>
      </c>
      <c r="E1137" s="2">
        <f>+[1]Summary!AG1137</f>
        <v>0.37823999999999997</v>
      </c>
      <c r="F1137" s="2">
        <f>IF(Comparison!G1136="",0,Comparison!G1136)</f>
        <v>0.37823999999999997</v>
      </c>
      <c r="G1137" s="2">
        <f t="shared" si="86"/>
        <v>0</v>
      </c>
      <c r="H1137" s="5"/>
      <c r="I1137" s="115">
        <f>+'[2]Total Proposed Rate Y2 Full-GF'!AG1137</f>
        <v>0.34743999999999997</v>
      </c>
      <c r="J1137" s="111">
        <f>IF(Comparison!I1136="",0,Comparison!I1136)</f>
        <v>0.37820999999999999</v>
      </c>
      <c r="K1137" s="2">
        <f t="shared" si="87"/>
        <v>3.077000000000002E-2</v>
      </c>
      <c r="L1137" s="5"/>
      <c r="P1137" s="48"/>
    </row>
    <row r="1138" spans="1:16" x14ac:dyDescent="0.2">
      <c r="A1138" s="6">
        <f t="shared" si="89"/>
        <v>10</v>
      </c>
      <c r="B1138" s="1"/>
      <c r="C1138" s="97" t="s">
        <v>252</v>
      </c>
      <c r="E1138" s="2">
        <f>+[1]Summary!AG1138</f>
        <v>0.34747</v>
      </c>
      <c r="F1138" s="2">
        <f>IF(Comparison!G1137="",0,Comparison!G1137)</f>
        <v>0.34747</v>
      </c>
      <c r="G1138" s="2">
        <f t="shared" si="86"/>
        <v>0</v>
      </c>
      <c r="H1138" s="5"/>
      <c r="I1138" s="115">
        <f>+'[2]Total Proposed Rate Y2 Full-GF'!AG1138</f>
        <v>0.39786999999999995</v>
      </c>
      <c r="J1138" s="111">
        <f>IF(Comparison!I1137="",0,Comparison!I1137)</f>
        <v>0.34743999999999997</v>
      </c>
      <c r="K1138" s="2">
        <f t="shared" si="87"/>
        <v>-5.0429999999999975E-2</v>
      </c>
      <c r="L1138" s="5"/>
      <c r="P1138" s="48"/>
    </row>
    <row r="1139" spans="1:16" x14ac:dyDescent="0.2">
      <c r="A1139" s="6">
        <f t="shared" si="89"/>
        <v>11</v>
      </c>
      <c r="B1139" s="1"/>
      <c r="C1139" s="97" t="s">
        <v>222</v>
      </c>
      <c r="E1139" s="2">
        <f>+[1]Summary!AG1139</f>
        <v>0.39790000000000003</v>
      </c>
      <c r="F1139" s="2">
        <f>IF(Comparison!G1138="",0,Comparison!G1138)</f>
        <v>0.39790000000000003</v>
      </c>
      <c r="G1139" s="2">
        <f t="shared" si="86"/>
        <v>0</v>
      </c>
      <c r="H1139" s="5"/>
      <c r="I1139" s="115">
        <f>+'[2]Total Proposed Rate Y2 Full-GF'!AG1139</f>
        <v>0.34078999999999993</v>
      </c>
      <c r="J1139" s="111">
        <f>IF(Comparison!I1138="",0,Comparison!I1138)</f>
        <v>0.39786999999999995</v>
      </c>
      <c r="K1139" s="2">
        <f t="shared" si="87"/>
        <v>5.708000000000002E-2</v>
      </c>
      <c r="L1139" s="5"/>
      <c r="P1139" s="48"/>
    </row>
    <row r="1140" spans="1:16" x14ac:dyDescent="0.2">
      <c r="A1140" s="6">
        <f t="shared" si="89"/>
        <v>12</v>
      </c>
      <c r="B1140" s="1"/>
      <c r="C1140" s="97" t="s">
        <v>253</v>
      </c>
      <c r="E1140" s="2">
        <f>+[1]Summary!AG1140</f>
        <v>0.34082000000000001</v>
      </c>
      <c r="F1140" s="2">
        <f>IF(Comparison!G1139="",0,Comparison!G1139)</f>
        <v>0.34082000000000001</v>
      </c>
      <c r="G1140" s="2">
        <f t="shared" si="86"/>
        <v>0</v>
      </c>
      <c r="H1140" s="5"/>
      <c r="I1140" s="115">
        <f>+'[2]Total Proposed Rate Y2 Full-GF'!AG1140</f>
        <v>0.34077999999999997</v>
      </c>
      <c r="J1140" s="111">
        <f>IF(Comparison!I1139="",0,Comparison!I1139)</f>
        <v>0.34078999999999993</v>
      </c>
      <c r="K1140" s="2">
        <f t="shared" si="87"/>
        <v>9.9999999999544897E-6</v>
      </c>
      <c r="L1140" s="5"/>
      <c r="P1140" s="48"/>
    </row>
    <row r="1141" spans="1:16" x14ac:dyDescent="0.2">
      <c r="A1141" s="6">
        <f t="shared" si="89"/>
        <v>13</v>
      </c>
      <c r="B1141" s="1"/>
      <c r="C1141" s="97" t="s">
        <v>254</v>
      </c>
      <c r="E1141" s="2">
        <f>+[1]Summary!AG1141</f>
        <v>0.34081000000000006</v>
      </c>
      <c r="F1141" s="2">
        <f>IF(Comparison!G1140="",0,Comparison!G1140)</f>
        <v>0.34081000000000006</v>
      </c>
      <c r="G1141" s="2">
        <f t="shared" si="86"/>
        <v>0</v>
      </c>
      <c r="H1141" s="5"/>
      <c r="I1141" s="115">
        <f>+'[2]Total Proposed Rate Y2 Full-GF'!AG1141</f>
        <v>-8.0030000000000004E-2</v>
      </c>
      <c r="J1141" s="111">
        <f>IF(Comparison!I1140="",0,Comparison!I1140)</f>
        <v>0.34077999999999997</v>
      </c>
      <c r="K1141" s="2">
        <f t="shared" si="87"/>
        <v>0.42080999999999996</v>
      </c>
      <c r="L1141" s="5"/>
      <c r="P1141" s="48"/>
    </row>
    <row r="1142" spans="1:16" x14ac:dyDescent="0.2">
      <c r="A1142" s="6">
        <f t="shared" si="89"/>
        <v>14</v>
      </c>
      <c r="B1142" s="1"/>
      <c r="C1142" s="86" t="s">
        <v>255</v>
      </c>
      <c r="E1142" s="2">
        <f>+[1]Summary!AG1142</f>
        <v>-8.0030000000000004E-2</v>
      </c>
      <c r="F1142" s="2">
        <f>IF(Comparison!G1141="",0,Comparison!G1141)</f>
        <v>-8.0030000000000004E-2</v>
      </c>
      <c r="G1142" s="2">
        <f t="shared" si="86"/>
        <v>0</v>
      </c>
      <c r="H1142" s="5"/>
      <c r="I1142" s="115">
        <f>+'[2]Total Proposed Rate Y2 Full-GF'!AG1142</f>
        <v>-8.0030000000000004E-2</v>
      </c>
      <c r="J1142" s="111">
        <f>IF(Comparison!I1141="",0,Comparison!I1141)</f>
        <v>-8.0030000000000004E-2</v>
      </c>
      <c r="K1142" s="2">
        <f t="shared" si="87"/>
        <v>0</v>
      </c>
      <c r="L1142" s="5"/>
      <c r="P1142" s="48"/>
    </row>
    <row r="1143" spans="1:16" x14ac:dyDescent="0.2">
      <c r="A1143" s="6">
        <f t="shared" si="89"/>
        <v>15</v>
      </c>
      <c r="B1143" s="1"/>
      <c r="C1143" s="41" t="s">
        <v>256</v>
      </c>
      <c r="E1143" s="2">
        <f>+[1]Summary!AG1143</f>
        <v>-8.0030000000000004E-2</v>
      </c>
      <c r="F1143" s="2">
        <f>IF(Comparison!G1142="",0,Comparison!G1142)</f>
        <v>-8.0030000000000004E-2</v>
      </c>
      <c r="G1143" s="2">
        <f t="shared" si="86"/>
        <v>0</v>
      </c>
      <c r="H1143" s="5"/>
      <c r="I1143" s="115">
        <f>+'[2]Total Proposed Rate Y2 Full-GF'!AG1143</f>
        <v>-7.3300000000000004E-2</v>
      </c>
      <c r="J1143" s="111">
        <f>IF(Comparison!I1142="",0,Comparison!I1142)</f>
        <v>-8.0030000000000004E-2</v>
      </c>
      <c r="K1143" s="2">
        <f t="shared" si="87"/>
        <v>-6.7299999999999999E-3</v>
      </c>
      <c r="L1143" s="5"/>
      <c r="P1143" s="48"/>
    </row>
    <row r="1144" spans="1:16" x14ac:dyDescent="0.2">
      <c r="A1144" s="6">
        <f t="shared" si="89"/>
        <v>16</v>
      </c>
      <c r="B1144" s="1"/>
      <c r="C1144" s="41" t="s">
        <v>257</v>
      </c>
      <c r="E1144" s="2">
        <f>+[1]Summary!AG1144</f>
        <v>-7.3300000000000004E-2</v>
      </c>
      <c r="F1144" s="2">
        <f>IF(Comparison!G1143="",0,Comparison!G1143)</f>
        <v>-7.3300000000000004E-2</v>
      </c>
      <c r="G1144" s="2">
        <f t="shared" si="86"/>
        <v>0</v>
      </c>
      <c r="H1144" s="5"/>
      <c r="I1144" s="115">
        <f>+'[2]Total Proposed Rate Y2 Full-GF'!AG1144</f>
        <v>-7.3300000000000004E-2</v>
      </c>
      <c r="J1144" s="111">
        <f>IF(Comparison!I1143="",0,Comparison!I1143)</f>
        <v>-7.3300000000000004E-2</v>
      </c>
      <c r="K1144" s="2">
        <f t="shared" si="87"/>
        <v>0</v>
      </c>
      <c r="L1144" s="5"/>
      <c r="P1144" s="48"/>
    </row>
    <row r="1145" spans="1:16" x14ac:dyDescent="0.2">
      <c r="A1145" s="6">
        <f t="shared" si="89"/>
        <v>17</v>
      </c>
      <c r="B1145" s="1"/>
      <c r="C1145" s="41" t="s">
        <v>258</v>
      </c>
      <c r="E1145" s="2">
        <f>+[1]Summary!AG1145</f>
        <v>-7.3300000000000004E-2</v>
      </c>
      <c r="F1145" s="2">
        <f>IF(Comparison!G1144="",0,Comparison!G1144)</f>
        <v>-7.3300000000000004E-2</v>
      </c>
      <c r="G1145" s="2">
        <f t="shared" si="86"/>
        <v>0</v>
      </c>
      <c r="H1145" s="5"/>
      <c r="I1145" s="115">
        <f>+'[2]Total Proposed Rate Y2 Full-GF'!AG1145</f>
        <v>0.16900000000000001</v>
      </c>
      <c r="J1145" s="111">
        <f>IF(Comparison!I1144="",0,Comparison!I1144)</f>
        <v>-7.3300000000000004E-2</v>
      </c>
      <c r="K1145" s="2">
        <f t="shared" si="87"/>
        <v>-0.24230000000000002</v>
      </c>
      <c r="L1145" s="5"/>
      <c r="P1145" s="48"/>
    </row>
    <row r="1146" spans="1:16" x14ac:dyDescent="0.2">
      <c r="A1146" s="6">
        <f t="shared" si="89"/>
        <v>18</v>
      </c>
      <c r="B1146" s="1"/>
      <c r="C1146" s="85" t="s">
        <v>25</v>
      </c>
      <c r="E1146" s="2">
        <f>+[1]Summary!AG1146</f>
        <v>0.16900000000000001</v>
      </c>
      <c r="F1146" s="2">
        <f>IF(Comparison!G1145="",0,Comparison!G1145)</f>
        <v>0.16900000000000001</v>
      </c>
      <c r="G1146" s="2">
        <f t="shared" si="86"/>
        <v>0</v>
      </c>
      <c r="H1146" s="5"/>
      <c r="I1146" s="115">
        <f>+'[2]Total Proposed Rate Y2 Full-GF'!AG1146</f>
        <v>0</v>
      </c>
      <c r="J1146" s="111">
        <f>IF(Comparison!I1145="",0,Comparison!I1145)</f>
        <v>0.16900000000000001</v>
      </c>
      <c r="K1146" s="2">
        <f t="shared" si="87"/>
        <v>0.16900000000000001</v>
      </c>
      <c r="L1146" s="5"/>
      <c r="P1146" s="48"/>
    </row>
    <row r="1147" spans="1:16" x14ac:dyDescent="0.2">
      <c r="A1147" s="6"/>
      <c r="B1147" s="1"/>
      <c r="C1147" s="1"/>
      <c r="E1147" s="2">
        <f>+[1]Summary!AG1147</f>
        <v>0</v>
      </c>
      <c r="F1147" s="2">
        <f>IF(Comparison!G1146="",0,Comparison!G1146)</f>
        <v>0</v>
      </c>
      <c r="G1147" s="2">
        <f t="shared" si="86"/>
        <v>0</v>
      </c>
      <c r="H1147" s="5"/>
      <c r="I1147" s="115">
        <f>+'[2]Total Proposed Rate Y2 Full-GF'!AG1147</f>
        <v>0</v>
      </c>
      <c r="J1147" s="111">
        <f>IF(Comparison!I1146="",0,Comparison!I1146)</f>
        <v>0</v>
      </c>
      <c r="K1147" s="2">
        <f t="shared" si="87"/>
        <v>0</v>
      </c>
      <c r="L1147" s="5"/>
      <c r="P1147" s="48"/>
    </row>
    <row r="1148" spans="1:16" ht="10.5" x14ac:dyDescent="0.25">
      <c r="A1148" s="6">
        <v>1</v>
      </c>
      <c r="B1148" s="1"/>
      <c r="C1148" s="27" t="s">
        <v>263</v>
      </c>
      <c r="E1148" s="2">
        <f>+[1]Summary!AG1148</f>
        <v>0</v>
      </c>
      <c r="F1148" s="2">
        <f>IF(Comparison!G1147="",0,Comparison!G1147)</f>
        <v>0</v>
      </c>
      <c r="G1148" s="2">
        <f t="shared" si="86"/>
        <v>0</v>
      </c>
      <c r="H1148" s="5"/>
      <c r="I1148" s="115">
        <f>+'[2]Total Proposed Rate Y2 Full-GF'!AG1148</f>
        <v>0</v>
      </c>
      <c r="J1148" s="111">
        <f>IF(Comparison!I1147="",0,Comparison!I1147)</f>
        <v>0</v>
      </c>
      <c r="K1148" s="2">
        <f t="shared" si="87"/>
        <v>0</v>
      </c>
      <c r="L1148" s="5"/>
      <c r="P1148" s="48"/>
    </row>
    <row r="1149" spans="1:16" x14ac:dyDescent="0.2">
      <c r="A1149" s="6">
        <f t="shared" ref="A1149:A1166" si="90">+A1148+1</f>
        <v>2</v>
      </c>
      <c r="B1149" s="1"/>
      <c r="C1149" s="1" t="s">
        <v>12</v>
      </c>
      <c r="E1149" s="2">
        <f>+[1]Summary!AG1149</f>
        <v>0</v>
      </c>
      <c r="F1149" s="2">
        <f>IF(Comparison!G1148="",0,Comparison!G1148)</f>
        <v>0</v>
      </c>
      <c r="G1149" s="2">
        <f t="shared" si="86"/>
        <v>0</v>
      </c>
      <c r="H1149" s="5"/>
      <c r="I1149" s="115">
        <f>+'[2]Total Proposed Rate Y2 Full-GF'!AG1149</f>
        <v>0</v>
      </c>
      <c r="J1149" s="111">
        <f>IF(Comparison!I1148="",0,Comparison!I1148)</f>
        <v>0</v>
      </c>
      <c r="K1149" s="2">
        <f t="shared" si="87"/>
        <v>0</v>
      </c>
      <c r="L1149" s="5"/>
      <c r="P1149" s="48"/>
    </row>
    <row r="1150" spans="1:16" x14ac:dyDescent="0.2">
      <c r="A1150" s="6">
        <f t="shared" si="90"/>
        <v>3</v>
      </c>
      <c r="B1150" s="1"/>
      <c r="C1150" s="1" t="s">
        <v>14</v>
      </c>
      <c r="E1150" s="2">
        <f>+[1]Summary!AG1150</f>
        <v>0</v>
      </c>
      <c r="F1150" s="2">
        <f>IF(Comparison!G1149="",0,Comparison!G1149)</f>
        <v>0</v>
      </c>
      <c r="G1150" s="2">
        <f t="shared" si="86"/>
        <v>0</v>
      </c>
      <c r="H1150" s="5"/>
      <c r="I1150" s="115">
        <f>+'[2]Total Proposed Rate Y2 Full-GF'!AG1150</f>
        <v>0</v>
      </c>
      <c r="J1150" s="111">
        <f>IF(Comparison!I1149="",0,Comparison!I1149)</f>
        <v>0</v>
      </c>
      <c r="K1150" s="2">
        <f t="shared" si="87"/>
        <v>0</v>
      </c>
      <c r="L1150" s="5"/>
      <c r="P1150" s="48"/>
    </row>
    <row r="1151" spans="1:16" x14ac:dyDescent="0.2">
      <c r="A1151" s="6">
        <f t="shared" si="90"/>
        <v>4</v>
      </c>
      <c r="B1151" s="1"/>
      <c r="C1151" s="42" t="s">
        <v>142</v>
      </c>
      <c r="E1151" s="2">
        <f>+[1]Summary!AG1151</f>
        <v>0</v>
      </c>
      <c r="F1151" s="2">
        <f>IF(Comparison!G1150="",0,Comparison!G1150)</f>
        <v>0</v>
      </c>
      <c r="G1151" s="2">
        <f t="shared" si="86"/>
        <v>0</v>
      </c>
      <c r="H1151" s="5"/>
      <c r="I1151" s="115">
        <f>+'[2]Total Proposed Rate Y2 Full-GF'!AG1151</f>
        <v>0</v>
      </c>
      <c r="J1151" s="111">
        <f>IF(Comparison!I1150="",0,Comparison!I1150)</f>
        <v>0</v>
      </c>
      <c r="K1151" s="2">
        <f t="shared" si="87"/>
        <v>0</v>
      </c>
      <c r="L1151" s="5"/>
      <c r="P1151" s="48"/>
    </row>
    <row r="1152" spans="1:16" x14ac:dyDescent="0.2">
      <c r="A1152" s="6">
        <f>+A1150+1</f>
        <v>4</v>
      </c>
      <c r="B1152" s="1"/>
      <c r="C1152" s="1" t="s">
        <v>17</v>
      </c>
      <c r="E1152" s="2">
        <f>+[1]Summary!AG1152</f>
        <v>0</v>
      </c>
      <c r="F1152" s="2">
        <f>IF(Comparison!G1151="",0,Comparison!G1151)</f>
        <v>0</v>
      </c>
      <c r="G1152" s="2">
        <f t="shared" si="86"/>
        <v>0</v>
      </c>
      <c r="H1152" s="5"/>
      <c r="I1152" s="115">
        <f>+'[2]Total Proposed Rate Y2 Full-GF'!AG1152</f>
        <v>0</v>
      </c>
      <c r="J1152" s="111">
        <f>IF(Comparison!I1151="",0,Comparison!I1151)</f>
        <v>0</v>
      </c>
      <c r="K1152" s="2">
        <f t="shared" si="87"/>
        <v>0</v>
      </c>
      <c r="L1152" s="5"/>
      <c r="P1152" s="48"/>
    </row>
    <row r="1153" spans="1:16" x14ac:dyDescent="0.2">
      <c r="A1153" s="6">
        <f t="shared" si="90"/>
        <v>5</v>
      </c>
      <c r="B1153" s="1"/>
      <c r="C1153" s="26" t="s">
        <v>18</v>
      </c>
      <c r="E1153" s="2">
        <f>+[1]Summary!AG1153</f>
        <v>0</v>
      </c>
      <c r="F1153" s="2">
        <f>IF(Comparison!G1152="",0,Comparison!G1152)</f>
        <v>0</v>
      </c>
      <c r="G1153" s="2">
        <f t="shared" si="86"/>
        <v>0</v>
      </c>
      <c r="H1153" s="5"/>
      <c r="I1153" s="115">
        <f>+'[2]Total Proposed Rate Y2 Full-GF'!AG1153</f>
        <v>0</v>
      </c>
      <c r="J1153" s="111">
        <f>IF(Comparison!I1152="",0,Comparison!I1152)</f>
        <v>0</v>
      </c>
      <c r="K1153" s="2">
        <f t="shared" si="87"/>
        <v>0</v>
      </c>
      <c r="L1153" s="5"/>
      <c r="P1153" s="48"/>
    </row>
    <row r="1154" spans="1:16" x14ac:dyDescent="0.2">
      <c r="A1154" s="6">
        <f t="shared" si="90"/>
        <v>6</v>
      </c>
      <c r="B1154" s="1"/>
      <c r="C1154" s="26" t="s">
        <v>19</v>
      </c>
      <c r="E1154" s="2">
        <f>+[1]Summary!AG1154</f>
        <v>0</v>
      </c>
      <c r="F1154" s="2">
        <f>IF(Comparison!G1153="",0,Comparison!G1153)</f>
        <v>0</v>
      </c>
      <c r="G1154" s="2">
        <f t="shared" si="86"/>
        <v>0</v>
      </c>
      <c r="H1154" s="5"/>
      <c r="I1154" s="115">
        <f>+'[2]Total Proposed Rate Y2 Full-GF'!AG1154</f>
        <v>0</v>
      </c>
      <c r="J1154" s="111">
        <f>IF(Comparison!I1153="",0,Comparison!I1153)</f>
        <v>0</v>
      </c>
      <c r="K1154" s="2">
        <f t="shared" si="87"/>
        <v>0</v>
      </c>
      <c r="L1154" s="5"/>
      <c r="P1154" s="48"/>
    </row>
    <row r="1155" spans="1:16" x14ac:dyDescent="0.2">
      <c r="A1155" s="6">
        <f t="shared" si="90"/>
        <v>7</v>
      </c>
      <c r="B1155" s="1"/>
      <c r="C1155" s="1" t="s">
        <v>77</v>
      </c>
      <c r="E1155" s="2">
        <f>+[1]Summary!AG1155</f>
        <v>0</v>
      </c>
      <c r="F1155" s="2">
        <f>IF(Comparison!G1154="",0,Comparison!G1154)</f>
        <v>0</v>
      </c>
      <c r="G1155" s="2">
        <f t="shared" si="86"/>
        <v>0</v>
      </c>
      <c r="H1155" s="5"/>
      <c r="I1155" s="115">
        <f>+'[2]Total Proposed Rate Y2 Full-GF'!AG1155</f>
        <v>0.36545</v>
      </c>
      <c r="J1155" s="111">
        <f>IF(Comparison!I1154="",0,Comparison!I1154)</f>
        <v>0</v>
      </c>
      <c r="K1155" s="2">
        <f t="shared" si="87"/>
        <v>-0.36545</v>
      </c>
      <c r="L1155" s="5"/>
      <c r="P1155" s="48"/>
    </row>
    <row r="1156" spans="1:16" x14ac:dyDescent="0.2">
      <c r="A1156" s="6">
        <f t="shared" si="90"/>
        <v>8</v>
      </c>
      <c r="B1156" s="1"/>
      <c r="C1156" s="97" t="s">
        <v>219</v>
      </c>
      <c r="E1156" s="2">
        <f>+[1]Summary!AG1156</f>
        <v>0.36547000000000002</v>
      </c>
      <c r="F1156" s="2">
        <f>IF(Comparison!G1155="",0,Comparison!G1155)</f>
        <v>0.36547000000000002</v>
      </c>
      <c r="G1156" s="2">
        <f t="shared" si="86"/>
        <v>0</v>
      </c>
      <c r="H1156" s="5"/>
      <c r="I1156" s="115">
        <f>+'[2]Total Proposed Rate Y2 Full-GF'!AG1156</f>
        <v>0.27829999999999999</v>
      </c>
      <c r="J1156" s="111">
        <f>IF(Comparison!I1155="",0,Comparison!I1155)</f>
        <v>0.36545</v>
      </c>
      <c r="K1156" s="2">
        <f t="shared" si="87"/>
        <v>8.7150000000000005E-2</v>
      </c>
      <c r="L1156" s="5"/>
      <c r="P1156" s="48"/>
    </row>
    <row r="1157" spans="1:16" x14ac:dyDescent="0.2">
      <c r="A1157" s="6">
        <f t="shared" si="90"/>
        <v>9</v>
      </c>
      <c r="B1157" s="1"/>
      <c r="C1157" s="97" t="s">
        <v>251</v>
      </c>
      <c r="E1157" s="2">
        <f>+[1]Summary!AG1157</f>
        <v>0.27831999999999996</v>
      </c>
      <c r="F1157" s="2">
        <f>IF(Comparison!G1156="",0,Comparison!G1156)</f>
        <v>0.27831999999999996</v>
      </c>
      <c r="G1157" s="2">
        <f t="shared" si="86"/>
        <v>0</v>
      </c>
      <c r="H1157" s="5"/>
      <c r="I1157" s="115">
        <f>+'[2]Total Proposed Rate Y2 Full-GF'!AG1157</f>
        <v>0.24753</v>
      </c>
      <c r="J1157" s="111">
        <f>IF(Comparison!I1156="",0,Comparison!I1156)</f>
        <v>0.27829999999999999</v>
      </c>
      <c r="K1157" s="2">
        <f t="shared" si="87"/>
        <v>3.0769999999999992E-2</v>
      </c>
      <c r="L1157" s="5"/>
      <c r="P1157" s="48"/>
    </row>
    <row r="1158" spans="1:16" x14ac:dyDescent="0.2">
      <c r="A1158" s="6">
        <f t="shared" si="90"/>
        <v>10</v>
      </c>
      <c r="B1158" s="1"/>
      <c r="C1158" s="97" t="s">
        <v>252</v>
      </c>
      <c r="E1158" s="2">
        <f>+[1]Summary!AG1158</f>
        <v>0.24755000000000002</v>
      </c>
      <c r="F1158" s="2">
        <f>IF(Comparison!G1157="",0,Comparison!G1157)</f>
        <v>0.24755000000000002</v>
      </c>
      <c r="G1158" s="2">
        <f t="shared" si="86"/>
        <v>0</v>
      </c>
      <c r="H1158" s="5"/>
      <c r="I1158" s="115">
        <f>+'[2]Total Proposed Rate Y2 Full-GF'!AG1158</f>
        <v>0.30635999999999997</v>
      </c>
      <c r="J1158" s="111">
        <f>IF(Comparison!I1157="",0,Comparison!I1157)</f>
        <v>0.24753</v>
      </c>
      <c r="K1158" s="2">
        <f t="shared" si="87"/>
        <v>-5.8829999999999966E-2</v>
      </c>
      <c r="L1158" s="5"/>
      <c r="P1158" s="48"/>
    </row>
    <row r="1159" spans="1:16" x14ac:dyDescent="0.2">
      <c r="A1159" s="6">
        <f t="shared" si="90"/>
        <v>11</v>
      </c>
      <c r="B1159" s="1"/>
      <c r="C1159" s="97" t="s">
        <v>222</v>
      </c>
      <c r="E1159" s="2">
        <f>+[1]Summary!AG1159</f>
        <v>0.30637999999999999</v>
      </c>
      <c r="F1159" s="2">
        <f>IF(Comparison!G1158="",0,Comparison!G1158)</f>
        <v>0.30637999999999999</v>
      </c>
      <c r="G1159" s="2">
        <f t="shared" si="86"/>
        <v>0</v>
      </c>
      <c r="H1159" s="5"/>
      <c r="I1159" s="115">
        <f>+'[2]Total Proposed Rate Y2 Full-GF'!AG1159</f>
        <v>0.24928</v>
      </c>
      <c r="J1159" s="111">
        <f>IF(Comparison!I1158="",0,Comparison!I1158)</f>
        <v>0.30635999999999997</v>
      </c>
      <c r="K1159" s="2">
        <f t="shared" si="87"/>
        <v>5.7079999999999964E-2</v>
      </c>
      <c r="L1159" s="5"/>
      <c r="P1159" s="48"/>
    </row>
    <row r="1160" spans="1:16" x14ac:dyDescent="0.2">
      <c r="A1160" s="6">
        <f t="shared" si="90"/>
        <v>12</v>
      </c>
      <c r="B1160" s="1"/>
      <c r="C1160" s="97" t="s">
        <v>253</v>
      </c>
      <c r="E1160" s="2">
        <f>+[1]Summary!AG1160</f>
        <v>0.24930000000000002</v>
      </c>
      <c r="F1160" s="2">
        <f>IF(Comparison!G1159="",0,Comparison!G1159)</f>
        <v>0.24930000000000002</v>
      </c>
      <c r="G1160" s="2">
        <f t="shared" si="86"/>
        <v>0</v>
      </c>
      <c r="H1160" s="5"/>
      <c r="I1160" s="115">
        <f>+'[2]Total Proposed Rate Y2 Full-GF'!AG1160</f>
        <v>0.24926999999999999</v>
      </c>
      <c r="J1160" s="111">
        <f>IF(Comparison!I1159="",0,Comparison!I1159)</f>
        <v>0.24928</v>
      </c>
      <c r="K1160" s="2">
        <f t="shared" si="87"/>
        <v>1.0000000000010001E-5</v>
      </c>
      <c r="L1160" s="5"/>
      <c r="P1160" s="48"/>
    </row>
    <row r="1161" spans="1:16" x14ac:dyDescent="0.2">
      <c r="A1161" s="6">
        <f t="shared" si="90"/>
        <v>13</v>
      </c>
      <c r="B1161" s="1"/>
      <c r="C1161" s="97" t="s">
        <v>254</v>
      </c>
      <c r="E1161" s="2">
        <f>+[1]Summary!AG1161</f>
        <v>0.24929000000000001</v>
      </c>
      <c r="F1161" s="2">
        <f>IF(Comparison!G1160="",0,Comparison!G1160)</f>
        <v>0.24929000000000001</v>
      </c>
      <c r="G1161" s="2">
        <f t="shared" si="86"/>
        <v>0</v>
      </c>
      <c r="H1161" s="5"/>
      <c r="I1161" s="115">
        <f>+'[2]Total Proposed Rate Y2 Full-GF'!AG1161</f>
        <v>-5.9470000000000002E-2</v>
      </c>
      <c r="J1161" s="111">
        <f>IF(Comparison!I1160="",0,Comparison!I1160)</f>
        <v>0.24926999999999999</v>
      </c>
      <c r="K1161" s="2">
        <f t="shared" si="87"/>
        <v>0.30874000000000001</v>
      </c>
      <c r="L1161" s="5"/>
      <c r="P1161" s="48"/>
    </row>
    <row r="1162" spans="1:16" x14ac:dyDescent="0.2">
      <c r="A1162" s="6">
        <f t="shared" si="90"/>
        <v>14</v>
      </c>
      <c r="B1162" s="1"/>
      <c r="C1162" s="86" t="s">
        <v>255</v>
      </c>
      <c r="E1162" s="2">
        <f>+[1]Summary!AG1162</f>
        <v>-5.9470000000000002E-2</v>
      </c>
      <c r="F1162" s="2">
        <f>IF(Comparison!G1161="",0,Comparison!G1161)</f>
        <v>-5.9470000000000002E-2</v>
      </c>
      <c r="G1162" s="2">
        <f t="shared" si="86"/>
        <v>0</v>
      </c>
      <c r="H1162" s="5"/>
      <c r="I1162" s="115">
        <f>+'[2]Total Proposed Rate Y2 Full-GF'!AG1162</f>
        <v>-5.9470000000000002E-2</v>
      </c>
      <c r="J1162" s="111">
        <f>IF(Comparison!I1161="",0,Comparison!I1161)</f>
        <v>-5.9470000000000002E-2</v>
      </c>
      <c r="K1162" s="2">
        <f t="shared" si="87"/>
        <v>0</v>
      </c>
      <c r="L1162" s="5"/>
      <c r="P1162" s="48"/>
    </row>
    <row r="1163" spans="1:16" x14ac:dyDescent="0.2">
      <c r="A1163" s="6">
        <f t="shared" si="90"/>
        <v>15</v>
      </c>
      <c r="B1163" s="1"/>
      <c r="C1163" s="41" t="s">
        <v>256</v>
      </c>
      <c r="E1163" s="2">
        <f>+[1]Summary!AG1163</f>
        <v>-5.9470000000000002E-2</v>
      </c>
      <c r="F1163" s="2">
        <f>IF(Comparison!G1162="",0,Comparison!G1162)</f>
        <v>-5.9470000000000002E-2</v>
      </c>
      <c r="G1163" s="2">
        <f t="shared" ref="G1163:G1226" si="91">+F1163-E1163</f>
        <v>0</v>
      </c>
      <c r="H1163" s="5"/>
      <c r="I1163" s="115">
        <f>+'[2]Total Proposed Rate Y2 Full-GF'!AG1163</f>
        <v>-5.4469999999999998E-2</v>
      </c>
      <c r="J1163" s="111">
        <f>IF(Comparison!I1162="",0,Comparison!I1162)</f>
        <v>-5.9470000000000002E-2</v>
      </c>
      <c r="K1163" s="2">
        <f t="shared" si="87"/>
        <v>-5.0000000000000044E-3</v>
      </c>
      <c r="L1163" s="5"/>
      <c r="P1163" s="48"/>
    </row>
    <row r="1164" spans="1:16" x14ac:dyDescent="0.2">
      <c r="A1164" s="6">
        <f t="shared" si="90"/>
        <v>16</v>
      </c>
      <c r="B1164" s="1"/>
      <c r="C1164" s="41" t="s">
        <v>257</v>
      </c>
      <c r="E1164" s="2">
        <f>+[1]Summary!AG1164</f>
        <v>-5.4469999999999998E-2</v>
      </c>
      <c r="F1164" s="2">
        <f>IF(Comparison!G1163="",0,Comparison!G1163)</f>
        <v>-5.4469999999999998E-2</v>
      </c>
      <c r="G1164" s="2">
        <f t="shared" si="91"/>
        <v>0</v>
      </c>
      <c r="H1164" s="5"/>
      <c r="I1164" s="115">
        <f>+'[2]Total Proposed Rate Y2 Full-GF'!AG1164</f>
        <v>-5.4469999999999998E-2</v>
      </c>
      <c r="J1164" s="111">
        <f>IF(Comparison!I1163="",0,Comparison!I1163)</f>
        <v>-5.4469999999999998E-2</v>
      </c>
      <c r="K1164" s="2">
        <f t="shared" ref="K1164:K1227" si="92">+J1164-I1164</f>
        <v>0</v>
      </c>
      <c r="L1164" s="5"/>
      <c r="P1164" s="48"/>
    </row>
    <row r="1165" spans="1:16" x14ac:dyDescent="0.2">
      <c r="A1165" s="6">
        <f t="shared" si="90"/>
        <v>17</v>
      </c>
      <c r="B1165" s="1"/>
      <c r="C1165" s="41" t="s">
        <v>258</v>
      </c>
      <c r="E1165" s="2">
        <f>+[1]Summary!AG1165</f>
        <v>-5.4469999999999998E-2</v>
      </c>
      <c r="F1165" s="2">
        <f>IF(Comparison!G1164="",0,Comparison!G1164)</f>
        <v>-5.4469999999999998E-2</v>
      </c>
      <c r="G1165" s="2">
        <f t="shared" si="91"/>
        <v>0</v>
      </c>
      <c r="H1165" s="5"/>
      <c r="I1165" s="115">
        <f>+'[2]Total Proposed Rate Y2 Full-GF'!AG1165</f>
        <v>0.16900000000000001</v>
      </c>
      <c r="J1165" s="111">
        <f>IF(Comparison!I1164="",0,Comparison!I1164)</f>
        <v>-5.4469999999999998E-2</v>
      </c>
      <c r="K1165" s="2">
        <f t="shared" si="92"/>
        <v>-0.22347</v>
      </c>
      <c r="L1165" s="5"/>
      <c r="P1165" s="48"/>
    </row>
    <row r="1166" spans="1:16" x14ac:dyDescent="0.2">
      <c r="A1166" s="6">
        <f t="shared" si="90"/>
        <v>18</v>
      </c>
      <c r="B1166" s="1"/>
      <c r="C1166" s="85" t="s">
        <v>25</v>
      </c>
      <c r="E1166" s="2">
        <f>+[1]Summary!AG1166</f>
        <v>0.16900000000000001</v>
      </c>
      <c r="F1166" s="2">
        <f>IF(Comparison!G1165="",0,Comparison!G1165)</f>
        <v>0.16900000000000001</v>
      </c>
      <c r="G1166" s="2">
        <f t="shared" si="91"/>
        <v>0</v>
      </c>
      <c r="H1166" s="5"/>
      <c r="I1166" s="115">
        <f>+'[2]Total Proposed Rate Y2 Full-GF'!AG1166</f>
        <v>0</v>
      </c>
      <c r="J1166" s="111">
        <f>IF(Comparison!I1165="",0,Comparison!I1165)</f>
        <v>0.16900000000000001</v>
      </c>
      <c r="K1166" s="2">
        <f t="shared" si="92"/>
        <v>0.16900000000000001</v>
      </c>
      <c r="L1166" s="5"/>
      <c r="P1166" s="48"/>
    </row>
    <row r="1167" spans="1:16" x14ac:dyDescent="0.2">
      <c r="A1167" s="6"/>
      <c r="B1167" s="1"/>
      <c r="C1167" s="1"/>
      <c r="E1167" s="2">
        <f>+[1]Summary!AG1167</f>
        <v>0</v>
      </c>
      <c r="F1167" s="2">
        <f>IF(Comparison!G1166="",0,Comparison!G1166)</f>
        <v>0</v>
      </c>
      <c r="G1167" s="2">
        <f t="shared" si="91"/>
        <v>0</v>
      </c>
      <c r="H1167" s="5"/>
      <c r="I1167" s="115">
        <f>+'[2]Total Proposed Rate Y2 Full-GF'!AG1167</f>
        <v>0</v>
      </c>
      <c r="J1167" s="111">
        <f>IF(Comparison!I1166="",0,Comparison!I1166)</f>
        <v>0</v>
      </c>
      <c r="K1167" s="2">
        <f t="shared" si="92"/>
        <v>0</v>
      </c>
      <c r="L1167" s="5"/>
      <c r="P1167" s="48"/>
    </row>
    <row r="1168" spans="1:16" ht="10.5" x14ac:dyDescent="0.25">
      <c r="A1168" s="6">
        <v>1</v>
      </c>
      <c r="B1168" s="1"/>
      <c r="C1168" s="60" t="s">
        <v>146</v>
      </c>
      <c r="D1168" s="61"/>
      <c r="E1168" s="2">
        <f>+[1]Summary!AG1168</f>
        <v>0</v>
      </c>
      <c r="F1168" s="2">
        <f>IF(Comparison!G1167="",0,Comparison!G1167)</f>
        <v>0</v>
      </c>
      <c r="G1168" s="2">
        <f t="shared" si="91"/>
        <v>0</v>
      </c>
      <c r="H1168" s="5"/>
      <c r="I1168" s="115">
        <f>+'[2]Total Proposed Rate Y2 Full-GF'!AG1168</f>
        <v>0</v>
      </c>
      <c r="J1168" s="111">
        <f>IF(Comparison!I1167="",0,Comparison!I1167)</f>
        <v>0</v>
      </c>
      <c r="K1168" s="2">
        <f t="shared" si="92"/>
        <v>0</v>
      </c>
      <c r="L1168" s="5"/>
      <c r="P1168" s="48"/>
    </row>
    <row r="1169" spans="1:16" x14ac:dyDescent="0.2">
      <c r="A1169" s="6">
        <f t="shared" ref="A1169:A1186" si="93">+A1168+1</f>
        <v>2</v>
      </c>
      <c r="B1169" s="1"/>
      <c r="C1169" s="61" t="s">
        <v>12</v>
      </c>
      <c r="D1169" s="61"/>
      <c r="E1169" s="2">
        <f>+[1]Summary!AG1169</f>
        <v>0</v>
      </c>
      <c r="F1169" s="2">
        <f>IF(Comparison!G1168="",0,Comparison!G1168)</f>
        <v>0</v>
      </c>
      <c r="G1169" s="2">
        <f t="shared" si="91"/>
        <v>0</v>
      </c>
      <c r="H1169" s="5"/>
      <c r="I1169" s="115">
        <f>+'[2]Total Proposed Rate Y2 Full-GF'!AG1169</f>
        <v>0</v>
      </c>
      <c r="J1169" s="111">
        <f>IF(Comparison!I1168="",0,Comparison!I1168)</f>
        <v>0</v>
      </c>
      <c r="K1169" s="2">
        <f t="shared" si="92"/>
        <v>0</v>
      </c>
      <c r="L1169" s="5"/>
      <c r="P1169" s="48"/>
    </row>
    <row r="1170" spans="1:16" x14ac:dyDescent="0.2">
      <c r="A1170" s="6">
        <f t="shared" si="93"/>
        <v>3</v>
      </c>
      <c r="B1170" s="1"/>
      <c r="C1170" s="61" t="s">
        <v>14</v>
      </c>
      <c r="D1170" s="61"/>
      <c r="E1170" s="2">
        <f>+[1]Summary!AG1170</f>
        <v>0</v>
      </c>
      <c r="F1170" s="2">
        <f>IF(Comparison!G1169="",0,Comparison!G1169)</f>
        <v>0</v>
      </c>
      <c r="G1170" s="2">
        <f t="shared" si="91"/>
        <v>0</v>
      </c>
      <c r="H1170" s="5"/>
      <c r="I1170" s="115">
        <f>+'[2]Total Proposed Rate Y2 Full-GF'!AG1170</f>
        <v>0</v>
      </c>
      <c r="J1170" s="111">
        <f>IF(Comparison!I1169="",0,Comparison!I1169)</f>
        <v>0</v>
      </c>
      <c r="K1170" s="2">
        <f t="shared" si="92"/>
        <v>0</v>
      </c>
      <c r="L1170" s="5"/>
      <c r="P1170" s="48"/>
    </row>
    <row r="1171" spans="1:16" x14ac:dyDescent="0.2">
      <c r="A1171" s="6">
        <f t="shared" si="93"/>
        <v>4</v>
      </c>
      <c r="B1171" s="1"/>
      <c r="C1171" s="42" t="s">
        <v>142</v>
      </c>
      <c r="D1171" s="61"/>
      <c r="E1171" s="2">
        <f>+[1]Summary!AG1171</f>
        <v>0</v>
      </c>
      <c r="F1171" s="2">
        <f>IF(Comparison!G1170="",0,Comparison!G1170)</f>
        <v>0</v>
      </c>
      <c r="G1171" s="2">
        <f t="shared" si="91"/>
        <v>0</v>
      </c>
      <c r="H1171" s="5"/>
      <c r="I1171" s="115">
        <f>+'[2]Total Proposed Rate Y2 Full-GF'!AG1171</f>
        <v>0</v>
      </c>
      <c r="J1171" s="111">
        <f>IF(Comparison!I1170="",0,Comparison!I1170)</f>
        <v>0</v>
      </c>
      <c r="K1171" s="2">
        <f t="shared" si="92"/>
        <v>0</v>
      </c>
      <c r="L1171" s="5"/>
      <c r="P1171" s="48"/>
    </row>
    <row r="1172" spans="1:16" x14ac:dyDescent="0.2">
      <c r="A1172" s="6">
        <f t="shared" si="93"/>
        <v>5</v>
      </c>
      <c r="B1172" s="1"/>
      <c r="C1172" s="61" t="s">
        <v>147</v>
      </c>
      <c r="D1172" s="61"/>
      <c r="E1172" s="2">
        <f>+[1]Summary!AG1172</f>
        <v>0</v>
      </c>
      <c r="F1172" s="2">
        <f>IF(Comparison!G1171="",0,Comparison!G1171)</f>
        <v>0</v>
      </c>
      <c r="G1172" s="2">
        <f t="shared" si="91"/>
        <v>0</v>
      </c>
      <c r="H1172" s="5"/>
      <c r="I1172" s="115">
        <f>+'[2]Total Proposed Rate Y2 Full-GF'!AG1172</f>
        <v>0</v>
      </c>
      <c r="J1172" s="111">
        <f>IF(Comparison!I1171="",0,Comparison!I1171)</f>
        <v>0</v>
      </c>
      <c r="K1172" s="2">
        <f t="shared" si="92"/>
        <v>0</v>
      </c>
      <c r="L1172" s="5"/>
      <c r="P1172" s="48"/>
    </row>
    <row r="1173" spans="1:16" x14ac:dyDescent="0.2">
      <c r="A1173" s="6">
        <f t="shared" si="93"/>
        <v>6</v>
      </c>
      <c r="B1173" s="1"/>
      <c r="C1173" s="26" t="s">
        <v>75</v>
      </c>
      <c r="D1173" s="61"/>
      <c r="E1173" s="2">
        <f>+[1]Summary!AG1173</f>
        <v>0</v>
      </c>
      <c r="F1173" s="2">
        <f>IF(Comparison!G1172="",0,Comparison!G1172)</f>
        <v>0</v>
      </c>
      <c r="G1173" s="2">
        <f t="shared" si="91"/>
        <v>0</v>
      </c>
      <c r="H1173" s="5"/>
      <c r="I1173" s="115">
        <f>+'[2]Total Proposed Rate Y2 Full-GF'!AG1173</f>
        <v>0</v>
      </c>
      <c r="J1173" s="111">
        <f>IF(Comparison!I1172="",0,Comparison!I1172)</f>
        <v>0</v>
      </c>
      <c r="K1173" s="2">
        <f t="shared" si="92"/>
        <v>0</v>
      </c>
      <c r="L1173" s="5"/>
      <c r="P1173" s="48"/>
    </row>
    <row r="1174" spans="1:16" x14ac:dyDescent="0.2">
      <c r="A1174" s="6">
        <f t="shared" si="93"/>
        <v>7</v>
      </c>
      <c r="B1174" s="1"/>
      <c r="C1174" s="26" t="s">
        <v>76</v>
      </c>
      <c r="D1174" s="61"/>
      <c r="E1174" s="2">
        <f>+[1]Summary!AG1174</f>
        <v>0</v>
      </c>
      <c r="F1174" s="2">
        <f>IF(Comparison!G1173="",0,Comparison!G1173)</f>
        <v>0</v>
      </c>
      <c r="G1174" s="2">
        <f t="shared" si="91"/>
        <v>0</v>
      </c>
      <c r="H1174" s="5"/>
      <c r="I1174" s="115">
        <f>+'[2]Total Proposed Rate Y2 Full-GF'!AG1174</f>
        <v>0</v>
      </c>
      <c r="J1174" s="111">
        <f>IF(Comparison!I1173="",0,Comparison!I1173)</f>
        <v>0</v>
      </c>
      <c r="K1174" s="2">
        <f t="shared" si="92"/>
        <v>0</v>
      </c>
      <c r="L1174" s="5"/>
      <c r="P1174" s="48"/>
    </row>
    <row r="1175" spans="1:16" x14ac:dyDescent="0.2">
      <c r="A1175" s="6">
        <f t="shared" si="93"/>
        <v>8</v>
      </c>
      <c r="B1175" s="1"/>
      <c r="C1175" s="61" t="s">
        <v>77</v>
      </c>
      <c r="D1175" s="61"/>
      <c r="E1175" s="2">
        <f>+[1]Summary!AG1175</f>
        <v>0</v>
      </c>
      <c r="F1175" s="2">
        <f>IF(Comparison!G1174="",0,Comparison!G1174)</f>
        <v>0</v>
      </c>
      <c r="G1175" s="2">
        <f t="shared" si="91"/>
        <v>0</v>
      </c>
      <c r="H1175" s="5"/>
      <c r="I1175" s="115">
        <f>+'[2]Total Proposed Rate Y2 Full-GF'!AG1175</f>
        <v>0</v>
      </c>
      <c r="J1175" s="111">
        <f>IF(Comparison!I1174="",0,Comparison!I1174)</f>
        <v>0</v>
      </c>
      <c r="K1175" s="2">
        <f t="shared" si="92"/>
        <v>0</v>
      </c>
      <c r="L1175" s="5"/>
      <c r="P1175" s="48"/>
    </row>
    <row r="1176" spans="1:16" x14ac:dyDescent="0.2">
      <c r="A1176" s="6">
        <f t="shared" si="93"/>
        <v>9</v>
      </c>
      <c r="B1176" s="1"/>
      <c r="C1176" s="1" t="s">
        <v>78</v>
      </c>
      <c r="D1176" s="61"/>
      <c r="E1176" s="2">
        <f>+[1]Summary!AG1176</f>
        <v>0</v>
      </c>
      <c r="F1176" s="2">
        <f>IF(Comparison!G1175="",0,Comparison!G1175)</f>
        <v>0</v>
      </c>
      <c r="G1176" s="2">
        <f t="shared" si="91"/>
        <v>0</v>
      </c>
      <c r="H1176" s="5"/>
      <c r="I1176" s="115">
        <f>+'[2]Total Proposed Rate Y2 Full-GF'!AG1176</f>
        <v>0</v>
      </c>
      <c r="J1176" s="111">
        <f>IF(Comparison!I1175="",0,Comparison!I1175)</f>
        <v>0</v>
      </c>
      <c r="K1176" s="2">
        <f t="shared" si="92"/>
        <v>0</v>
      </c>
      <c r="L1176" s="5"/>
      <c r="P1176" s="48"/>
    </row>
    <row r="1177" spans="1:16" x14ac:dyDescent="0.2">
      <c r="A1177" s="6">
        <f t="shared" si="93"/>
        <v>10</v>
      </c>
      <c r="B1177" s="1"/>
      <c r="C1177" s="1" t="s">
        <v>239</v>
      </c>
      <c r="D1177" s="61"/>
      <c r="E1177" s="2">
        <f>+[1]Summary!AG1177</f>
        <v>0</v>
      </c>
      <c r="F1177" s="2">
        <f>IF(Comparison!G1176="",0,Comparison!G1176)</f>
        <v>0</v>
      </c>
      <c r="G1177" s="2">
        <f t="shared" si="91"/>
        <v>0</v>
      </c>
      <c r="H1177" s="5"/>
      <c r="I1177" s="115">
        <f>+'[2]Total Proposed Rate Y2 Full-GF'!AG1177</f>
        <v>0</v>
      </c>
      <c r="J1177" s="111">
        <f>IF(Comparison!I1176="",0,Comparison!I1176)</f>
        <v>0</v>
      </c>
      <c r="K1177" s="2">
        <f t="shared" si="92"/>
        <v>0</v>
      </c>
      <c r="L1177" s="5"/>
      <c r="P1177" s="48"/>
    </row>
    <row r="1178" spans="1:16" x14ac:dyDescent="0.2">
      <c r="A1178" s="6">
        <f t="shared" si="93"/>
        <v>11</v>
      </c>
      <c r="B1178" s="1"/>
      <c r="C1178" s="1" t="s">
        <v>79</v>
      </c>
      <c r="D1178" s="61"/>
      <c r="E1178" s="2">
        <f>+[1]Summary!AG1178</f>
        <v>0</v>
      </c>
      <c r="F1178" s="2">
        <f>IF(Comparison!G1177="",0,Comparison!G1177)</f>
        <v>0</v>
      </c>
      <c r="G1178" s="2">
        <f t="shared" si="91"/>
        <v>0</v>
      </c>
      <c r="H1178" s="5"/>
      <c r="I1178" s="115">
        <f>+'[2]Total Proposed Rate Y2 Full-GF'!AG1178</f>
        <v>0</v>
      </c>
      <c r="J1178" s="111">
        <f>IF(Comparison!I1177="",0,Comparison!I1177)</f>
        <v>0</v>
      </c>
      <c r="K1178" s="2">
        <f t="shared" si="92"/>
        <v>0</v>
      </c>
      <c r="L1178" s="5"/>
      <c r="P1178" s="48"/>
    </row>
    <row r="1179" spans="1:16" x14ac:dyDescent="0.2">
      <c r="A1179" s="6">
        <f t="shared" si="93"/>
        <v>12</v>
      </c>
      <c r="B1179" s="1"/>
      <c r="C1179" s="1" t="s">
        <v>80</v>
      </c>
      <c r="D1179" s="61"/>
      <c r="E1179" s="2">
        <f>+[1]Summary!AG1179</f>
        <v>0</v>
      </c>
      <c r="F1179" s="2">
        <f>IF(Comparison!G1178="",0,Comparison!G1178)</f>
        <v>0</v>
      </c>
      <c r="G1179" s="2">
        <f t="shared" si="91"/>
        <v>0</v>
      </c>
      <c r="H1179" s="5"/>
      <c r="I1179" s="115">
        <f>+'[2]Total Proposed Rate Y2 Full-GF'!AG1179</f>
        <v>0</v>
      </c>
      <c r="J1179" s="111">
        <f>IF(Comparison!I1178="",0,Comparison!I1178)</f>
        <v>0</v>
      </c>
      <c r="K1179" s="2">
        <f t="shared" si="92"/>
        <v>0</v>
      </c>
      <c r="L1179" s="5"/>
      <c r="P1179" s="48"/>
    </row>
    <row r="1180" spans="1:16" x14ac:dyDescent="0.2">
      <c r="A1180" s="6">
        <f t="shared" si="93"/>
        <v>13</v>
      </c>
      <c r="B1180" s="1"/>
      <c r="C1180" s="42" t="s">
        <v>240</v>
      </c>
      <c r="D1180" s="61"/>
      <c r="E1180" s="2">
        <f>+[1]Summary!AG1180</f>
        <v>0</v>
      </c>
      <c r="F1180" s="2">
        <f>IF(Comparison!G1179="",0,Comparison!G1179)</f>
        <v>0</v>
      </c>
      <c r="G1180" s="2">
        <f t="shared" si="91"/>
        <v>0</v>
      </c>
      <c r="H1180" s="5"/>
      <c r="I1180" s="115">
        <f>+'[2]Total Proposed Rate Y2 Full-GF'!AG1180</f>
        <v>0</v>
      </c>
      <c r="J1180" s="111">
        <f>IF(Comparison!I1179="",0,Comparison!I1179)</f>
        <v>0</v>
      </c>
      <c r="K1180" s="2">
        <f t="shared" si="92"/>
        <v>0</v>
      </c>
      <c r="L1180" s="5"/>
      <c r="P1180" s="48"/>
    </row>
    <row r="1181" spans="1:16" x14ac:dyDescent="0.2">
      <c r="A1181" s="6">
        <f t="shared" si="93"/>
        <v>14</v>
      </c>
      <c r="B1181" s="1"/>
      <c r="C1181" s="1" t="s">
        <v>81</v>
      </c>
      <c r="D1181" s="61"/>
      <c r="E1181" s="2">
        <f>+[1]Summary!AG1181</f>
        <v>0</v>
      </c>
      <c r="F1181" s="2">
        <f>IF(Comparison!G1180="",0,Comparison!G1180)</f>
        <v>0</v>
      </c>
      <c r="G1181" s="2">
        <f t="shared" si="91"/>
        <v>0</v>
      </c>
      <c r="H1181" s="5"/>
      <c r="I1181" s="115">
        <f>+'[2]Total Proposed Rate Y2 Full-GF'!AG1181</f>
        <v>0</v>
      </c>
      <c r="J1181" s="111">
        <f>IF(Comparison!I1180="",0,Comparison!I1180)</f>
        <v>0</v>
      </c>
      <c r="K1181" s="2">
        <f t="shared" si="92"/>
        <v>0</v>
      </c>
      <c r="L1181" s="5"/>
      <c r="P1181" s="48"/>
    </row>
    <row r="1182" spans="1:16" x14ac:dyDescent="0.2">
      <c r="A1182" s="6">
        <f t="shared" si="93"/>
        <v>15</v>
      </c>
      <c r="B1182" s="1"/>
      <c r="C1182" s="61" t="s">
        <v>152</v>
      </c>
      <c r="D1182" s="61"/>
      <c r="E1182" s="2">
        <f>+[1]Summary!AG1182</f>
        <v>0</v>
      </c>
      <c r="F1182" s="2">
        <f>IF(Comparison!G1181="",0,Comparison!G1181)</f>
        <v>0</v>
      </c>
      <c r="G1182" s="2">
        <f t="shared" si="91"/>
        <v>0</v>
      </c>
      <c r="H1182" s="5"/>
      <c r="I1182" s="115">
        <f>+'[2]Total Proposed Rate Y2 Full-GF'!AG1182</f>
        <v>0</v>
      </c>
      <c r="J1182" s="111">
        <f>IF(Comparison!I1181="",0,Comparison!I1181)</f>
        <v>0</v>
      </c>
      <c r="K1182" s="2">
        <f t="shared" si="92"/>
        <v>0</v>
      </c>
      <c r="L1182" s="5"/>
      <c r="P1182" s="48"/>
    </row>
    <row r="1183" spans="1:16" x14ac:dyDescent="0.2">
      <c r="A1183" s="6">
        <f t="shared" si="93"/>
        <v>16</v>
      </c>
      <c r="B1183" s="1"/>
      <c r="C1183" s="61" t="s">
        <v>153</v>
      </c>
      <c r="D1183" s="61"/>
      <c r="E1183" s="2">
        <f>+[1]Summary!AG1183</f>
        <v>0</v>
      </c>
      <c r="F1183" s="2">
        <f>IF(Comparison!G1182="",0,Comparison!G1182)</f>
        <v>0</v>
      </c>
      <c r="G1183" s="2">
        <f t="shared" si="91"/>
        <v>0</v>
      </c>
      <c r="H1183" s="5"/>
      <c r="I1183" s="115">
        <f>+'[2]Total Proposed Rate Y2 Full-GF'!AG1183</f>
        <v>0</v>
      </c>
      <c r="J1183" s="111">
        <f>IF(Comparison!I1182="",0,Comparison!I1182)</f>
        <v>0</v>
      </c>
      <c r="K1183" s="2">
        <f t="shared" si="92"/>
        <v>0</v>
      </c>
      <c r="L1183" s="5"/>
      <c r="P1183" s="48"/>
    </row>
    <row r="1184" spans="1:16" x14ac:dyDescent="0.2">
      <c r="A1184" s="6">
        <f t="shared" si="93"/>
        <v>17</v>
      </c>
      <c r="B1184" s="1"/>
      <c r="C1184" s="61" t="s">
        <v>154</v>
      </c>
      <c r="D1184" s="61"/>
      <c r="E1184" s="2">
        <f>+[1]Summary!AG1184</f>
        <v>0</v>
      </c>
      <c r="F1184" s="2">
        <f>IF(Comparison!G1183="",0,Comparison!G1183)</f>
        <v>0</v>
      </c>
      <c r="G1184" s="2">
        <f t="shared" si="91"/>
        <v>0</v>
      </c>
      <c r="H1184" s="5"/>
      <c r="I1184" s="115">
        <f>+'[2]Total Proposed Rate Y2 Full-GF'!AG1184</f>
        <v>0</v>
      </c>
      <c r="J1184" s="111">
        <f>IF(Comparison!I1183="",0,Comparison!I1183)</f>
        <v>0</v>
      </c>
      <c r="K1184" s="2">
        <f t="shared" si="92"/>
        <v>0</v>
      </c>
      <c r="L1184" s="5"/>
      <c r="P1184" s="48"/>
    </row>
    <row r="1185" spans="1:16" x14ac:dyDescent="0.2">
      <c r="A1185" s="6">
        <f t="shared" si="93"/>
        <v>18</v>
      </c>
      <c r="B1185" s="1"/>
      <c r="C1185" s="61" t="s">
        <v>155</v>
      </c>
      <c r="D1185" s="61"/>
      <c r="E1185" s="2">
        <f>+[1]Summary!AG1185</f>
        <v>0</v>
      </c>
      <c r="F1185" s="2">
        <f>IF(Comparison!G1184="",0,Comparison!G1184)</f>
        <v>0</v>
      </c>
      <c r="G1185" s="2">
        <f t="shared" si="91"/>
        <v>0</v>
      </c>
      <c r="H1185" s="5"/>
      <c r="I1185" s="115">
        <f>+'[2]Total Proposed Rate Y2 Full-GF'!AG1185</f>
        <v>0</v>
      </c>
      <c r="J1185" s="111">
        <f>IF(Comparison!I1184="",0,Comparison!I1184)</f>
        <v>0</v>
      </c>
      <c r="K1185" s="2">
        <f t="shared" si="92"/>
        <v>0</v>
      </c>
      <c r="L1185" s="5"/>
      <c r="P1185" s="48"/>
    </row>
    <row r="1186" spans="1:16" x14ac:dyDescent="0.2">
      <c r="A1186" s="6">
        <f t="shared" si="93"/>
        <v>19</v>
      </c>
      <c r="B1186" s="1"/>
      <c r="C1186" s="61" t="s">
        <v>25</v>
      </c>
      <c r="D1186" s="61"/>
      <c r="E1186" s="2">
        <f>+[1]Summary!AG1186</f>
        <v>0</v>
      </c>
      <c r="F1186" s="2">
        <f>IF(Comparison!G1185="",0,Comparison!G1185)</f>
        <v>0</v>
      </c>
      <c r="G1186" s="2">
        <f t="shared" si="91"/>
        <v>0</v>
      </c>
      <c r="H1186" s="5"/>
      <c r="I1186" s="115">
        <f>+'[2]Total Proposed Rate Y2 Full-GF'!AG1186</f>
        <v>0</v>
      </c>
      <c r="J1186" s="111">
        <f>IF(Comparison!I1185="",0,Comparison!I1185)</f>
        <v>0</v>
      </c>
      <c r="K1186" s="2">
        <f t="shared" si="92"/>
        <v>0</v>
      </c>
      <c r="L1186" s="5"/>
      <c r="P1186" s="48"/>
    </row>
    <row r="1187" spans="1:16" x14ac:dyDescent="0.2">
      <c r="A1187" s="6"/>
      <c r="B1187" s="1"/>
      <c r="C1187" s="1"/>
      <c r="E1187" s="2">
        <f>+[1]Summary!AG1187</f>
        <v>0</v>
      </c>
      <c r="F1187" s="2">
        <f>IF(Comparison!G1186="",0,Comparison!G1186)</f>
        <v>0</v>
      </c>
      <c r="G1187" s="2">
        <f t="shared" si="91"/>
        <v>0</v>
      </c>
      <c r="H1187" s="5"/>
      <c r="I1187" s="115">
        <f>+'[2]Total Proposed Rate Y2 Full-GF'!AG1187</f>
        <v>0</v>
      </c>
      <c r="J1187" s="111">
        <f>IF(Comparison!I1186="",0,Comparison!I1186)</f>
        <v>0</v>
      </c>
      <c r="K1187" s="2">
        <f t="shared" si="92"/>
        <v>0</v>
      </c>
      <c r="L1187" s="5"/>
      <c r="P1187" s="48"/>
    </row>
    <row r="1188" spans="1:16" ht="10.5" x14ac:dyDescent="0.25">
      <c r="A1188" s="6">
        <v>1</v>
      </c>
      <c r="B1188" s="1"/>
      <c r="C1188" s="60" t="s">
        <v>156</v>
      </c>
      <c r="D1188" s="61"/>
      <c r="E1188" s="2">
        <f>+[1]Summary!AG1188</f>
        <v>0</v>
      </c>
      <c r="F1188" s="2">
        <f>IF(Comparison!G1187="",0,Comparison!G1187)</f>
        <v>0</v>
      </c>
      <c r="G1188" s="2">
        <f t="shared" si="91"/>
        <v>0</v>
      </c>
      <c r="H1188" s="5"/>
      <c r="I1188" s="115">
        <f>+'[2]Total Proposed Rate Y2 Full-GF'!AG1188</f>
        <v>0</v>
      </c>
      <c r="J1188" s="111">
        <f>IF(Comparison!I1187="",0,Comparison!I1187)</f>
        <v>0</v>
      </c>
      <c r="K1188" s="2">
        <f t="shared" si="92"/>
        <v>0</v>
      </c>
      <c r="L1188" s="5"/>
      <c r="P1188" s="48"/>
    </row>
    <row r="1189" spans="1:16" x14ac:dyDescent="0.2">
      <c r="A1189" s="6">
        <f t="shared" ref="A1189:A1206" si="94">+A1188+1</f>
        <v>2</v>
      </c>
      <c r="B1189" s="1"/>
      <c r="C1189" s="61" t="s">
        <v>12</v>
      </c>
      <c r="D1189" s="61"/>
      <c r="E1189" s="2">
        <f>+[1]Summary!AG1189</f>
        <v>0</v>
      </c>
      <c r="F1189" s="2">
        <f>IF(Comparison!G1188="",0,Comparison!G1188)</f>
        <v>0</v>
      </c>
      <c r="G1189" s="2">
        <f t="shared" si="91"/>
        <v>0</v>
      </c>
      <c r="H1189" s="5"/>
      <c r="I1189" s="115">
        <f>+'[2]Total Proposed Rate Y2 Full-GF'!AG1189</f>
        <v>0</v>
      </c>
      <c r="J1189" s="111">
        <f>IF(Comparison!I1188="",0,Comparison!I1188)</f>
        <v>0</v>
      </c>
      <c r="K1189" s="2">
        <f t="shared" si="92"/>
        <v>0</v>
      </c>
      <c r="L1189" s="5"/>
      <c r="P1189" s="48"/>
    </row>
    <row r="1190" spans="1:16" x14ac:dyDescent="0.2">
      <c r="A1190" s="6">
        <f t="shared" si="94"/>
        <v>3</v>
      </c>
      <c r="B1190" s="1"/>
      <c r="C1190" s="61" t="s">
        <v>14</v>
      </c>
      <c r="D1190" s="61"/>
      <c r="E1190" s="2">
        <f>+[1]Summary!AG1190</f>
        <v>0</v>
      </c>
      <c r="F1190" s="2">
        <f>IF(Comparison!G1189="",0,Comparison!G1189)</f>
        <v>0</v>
      </c>
      <c r="G1190" s="2">
        <f t="shared" si="91"/>
        <v>0</v>
      </c>
      <c r="H1190" s="5"/>
      <c r="I1190" s="115">
        <f>+'[2]Total Proposed Rate Y2 Full-GF'!AG1190</f>
        <v>0</v>
      </c>
      <c r="J1190" s="111">
        <f>IF(Comparison!I1189="",0,Comparison!I1189)</f>
        <v>0</v>
      </c>
      <c r="K1190" s="2">
        <f t="shared" si="92"/>
        <v>0</v>
      </c>
      <c r="L1190" s="5"/>
      <c r="P1190" s="48"/>
    </row>
    <row r="1191" spans="1:16" x14ac:dyDescent="0.2">
      <c r="A1191" s="6">
        <f t="shared" si="94"/>
        <v>4</v>
      </c>
      <c r="B1191" s="1"/>
      <c r="C1191" s="42" t="s">
        <v>142</v>
      </c>
      <c r="D1191" s="61"/>
      <c r="E1191" s="2">
        <f>+[1]Summary!AG1191</f>
        <v>0</v>
      </c>
      <c r="F1191" s="2">
        <f>IF(Comparison!G1190="",0,Comparison!G1190)</f>
        <v>0</v>
      </c>
      <c r="G1191" s="2">
        <f t="shared" si="91"/>
        <v>0</v>
      </c>
      <c r="H1191" s="5"/>
      <c r="I1191" s="115">
        <f>+'[2]Total Proposed Rate Y2 Full-GF'!AG1191</f>
        <v>0</v>
      </c>
      <c r="J1191" s="111">
        <f>IF(Comparison!I1190="",0,Comparison!I1190)</f>
        <v>0</v>
      </c>
      <c r="K1191" s="2">
        <f t="shared" si="92"/>
        <v>0</v>
      </c>
      <c r="L1191" s="5"/>
      <c r="P1191" s="48"/>
    </row>
    <row r="1192" spans="1:16" x14ac:dyDescent="0.2">
      <c r="A1192" s="6">
        <f t="shared" si="94"/>
        <v>5</v>
      </c>
      <c r="B1192" s="1"/>
      <c r="C1192" s="61" t="s">
        <v>147</v>
      </c>
      <c r="D1192" s="61"/>
      <c r="E1192" s="2">
        <f>+[1]Summary!AG1192</f>
        <v>0</v>
      </c>
      <c r="F1192" s="2">
        <f>IF(Comparison!G1191="",0,Comparison!G1191)</f>
        <v>0</v>
      </c>
      <c r="G1192" s="2">
        <f t="shared" si="91"/>
        <v>0</v>
      </c>
      <c r="H1192" s="5"/>
      <c r="I1192" s="115">
        <f>+'[2]Total Proposed Rate Y2 Full-GF'!AG1192</f>
        <v>0</v>
      </c>
      <c r="J1192" s="111">
        <f>IF(Comparison!I1191="",0,Comparison!I1191)</f>
        <v>0</v>
      </c>
      <c r="K1192" s="2">
        <f t="shared" si="92"/>
        <v>0</v>
      </c>
      <c r="L1192" s="5"/>
      <c r="P1192" s="48"/>
    </row>
    <row r="1193" spans="1:16" x14ac:dyDescent="0.2">
      <c r="A1193" s="6">
        <f t="shared" si="94"/>
        <v>6</v>
      </c>
      <c r="B1193" s="1"/>
      <c r="C1193" s="26" t="s">
        <v>75</v>
      </c>
      <c r="D1193" s="61"/>
      <c r="E1193" s="2">
        <f>+[1]Summary!AG1193</f>
        <v>0</v>
      </c>
      <c r="F1193" s="2">
        <f>IF(Comparison!G1192="",0,Comparison!G1192)</f>
        <v>0</v>
      </c>
      <c r="G1193" s="2">
        <f t="shared" si="91"/>
        <v>0</v>
      </c>
      <c r="H1193" s="5"/>
      <c r="I1193" s="115">
        <f>+'[2]Total Proposed Rate Y2 Full-GF'!AG1193</f>
        <v>0</v>
      </c>
      <c r="J1193" s="111">
        <f>IF(Comparison!I1192="",0,Comparison!I1192)</f>
        <v>0</v>
      </c>
      <c r="K1193" s="2">
        <f t="shared" si="92"/>
        <v>0</v>
      </c>
      <c r="L1193" s="5"/>
      <c r="P1193" s="48"/>
    </row>
    <row r="1194" spans="1:16" x14ac:dyDescent="0.2">
      <c r="A1194" s="6">
        <f t="shared" si="94"/>
        <v>7</v>
      </c>
      <c r="B1194" s="1"/>
      <c r="C1194" s="26" t="s">
        <v>76</v>
      </c>
      <c r="D1194" s="61"/>
      <c r="E1194" s="2">
        <f>+[1]Summary!AG1194</f>
        <v>0</v>
      </c>
      <c r="F1194" s="2">
        <f>IF(Comparison!G1193="",0,Comparison!G1193)</f>
        <v>0</v>
      </c>
      <c r="G1194" s="2">
        <f t="shared" si="91"/>
        <v>0</v>
      </c>
      <c r="H1194" s="5"/>
      <c r="I1194" s="115">
        <f>+'[2]Total Proposed Rate Y2 Full-GF'!AG1194</f>
        <v>0</v>
      </c>
      <c r="J1194" s="111">
        <f>IF(Comparison!I1193="",0,Comparison!I1193)</f>
        <v>0</v>
      </c>
      <c r="K1194" s="2">
        <f t="shared" si="92"/>
        <v>0</v>
      </c>
      <c r="L1194" s="5"/>
      <c r="P1194" s="48"/>
    </row>
    <row r="1195" spans="1:16" x14ac:dyDescent="0.2">
      <c r="A1195" s="6">
        <f t="shared" si="94"/>
        <v>8</v>
      </c>
      <c r="B1195" s="1"/>
      <c r="C1195" s="61" t="s">
        <v>77</v>
      </c>
      <c r="D1195" s="61"/>
      <c r="E1195" s="2">
        <f>+[1]Summary!AG1195</f>
        <v>0</v>
      </c>
      <c r="F1195" s="2">
        <f>IF(Comparison!G1194="",0,Comparison!G1194)</f>
        <v>0</v>
      </c>
      <c r="G1195" s="2">
        <f t="shared" si="91"/>
        <v>0</v>
      </c>
      <c r="H1195" s="5"/>
      <c r="I1195" s="115">
        <f>+'[2]Total Proposed Rate Y2 Full-GF'!AG1195</f>
        <v>0</v>
      </c>
      <c r="J1195" s="111">
        <f>IF(Comparison!I1194="",0,Comparison!I1194)</f>
        <v>0</v>
      </c>
      <c r="K1195" s="2">
        <f t="shared" si="92"/>
        <v>0</v>
      </c>
      <c r="L1195" s="5"/>
      <c r="P1195" s="48"/>
    </row>
    <row r="1196" spans="1:16" x14ac:dyDescent="0.2">
      <c r="A1196" s="6">
        <f t="shared" si="94"/>
        <v>9</v>
      </c>
      <c r="B1196" s="1"/>
      <c r="C1196" s="1" t="s">
        <v>78</v>
      </c>
      <c r="D1196" s="61"/>
      <c r="E1196" s="2">
        <f>+[1]Summary!AG1196</f>
        <v>0</v>
      </c>
      <c r="F1196" s="2">
        <f>IF(Comparison!G1195="",0,Comparison!G1195)</f>
        <v>0</v>
      </c>
      <c r="G1196" s="2">
        <f t="shared" si="91"/>
        <v>0</v>
      </c>
      <c r="H1196" s="5"/>
      <c r="I1196" s="115">
        <f>+'[2]Total Proposed Rate Y2 Full-GF'!AG1196</f>
        <v>0</v>
      </c>
      <c r="J1196" s="111">
        <f>IF(Comparison!I1195="",0,Comparison!I1195)</f>
        <v>0</v>
      </c>
      <c r="K1196" s="2">
        <f t="shared" si="92"/>
        <v>0</v>
      </c>
      <c r="L1196" s="5"/>
      <c r="P1196" s="48"/>
    </row>
    <row r="1197" spans="1:16" x14ac:dyDescent="0.2">
      <c r="A1197" s="6">
        <f t="shared" si="94"/>
        <v>10</v>
      </c>
      <c r="B1197" s="1"/>
      <c r="C1197" s="1" t="s">
        <v>239</v>
      </c>
      <c r="D1197" s="61"/>
      <c r="E1197" s="2">
        <f>+[1]Summary!AG1197</f>
        <v>0</v>
      </c>
      <c r="F1197" s="2">
        <f>IF(Comparison!G1196="",0,Comparison!G1196)</f>
        <v>0</v>
      </c>
      <c r="G1197" s="2">
        <f t="shared" si="91"/>
        <v>0</v>
      </c>
      <c r="H1197" s="5"/>
      <c r="I1197" s="115">
        <f>+'[2]Total Proposed Rate Y2 Full-GF'!AG1197</f>
        <v>0</v>
      </c>
      <c r="J1197" s="111">
        <f>IF(Comparison!I1196="",0,Comparison!I1196)</f>
        <v>0</v>
      </c>
      <c r="K1197" s="2">
        <f t="shared" si="92"/>
        <v>0</v>
      </c>
      <c r="L1197" s="5"/>
      <c r="P1197" s="48"/>
    </row>
    <row r="1198" spans="1:16" x14ac:dyDescent="0.2">
      <c r="A1198" s="6">
        <f t="shared" si="94"/>
        <v>11</v>
      </c>
      <c r="B1198" s="1"/>
      <c r="C1198" s="1" t="s">
        <v>79</v>
      </c>
      <c r="D1198" s="61"/>
      <c r="E1198" s="2">
        <f>+[1]Summary!AG1198</f>
        <v>0</v>
      </c>
      <c r="F1198" s="2">
        <f>IF(Comparison!G1197="",0,Comparison!G1197)</f>
        <v>0</v>
      </c>
      <c r="G1198" s="2">
        <f t="shared" si="91"/>
        <v>0</v>
      </c>
      <c r="H1198" s="5"/>
      <c r="I1198" s="115">
        <f>+'[2]Total Proposed Rate Y2 Full-GF'!AG1198</f>
        <v>0</v>
      </c>
      <c r="J1198" s="111">
        <f>IF(Comparison!I1197="",0,Comparison!I1197)</f>
        <v>0</v>
      </c>
      <c r="K1198" s="2">
        <f t="shared" si="92"/>
        <v>0</v>
      </c>
      <c r="L1198" s="5"/>
      <c r="P1198" s="48"/>
    </row>
    <row r="1199" spans="1:16" x14ac:dyDescent="0.2">
      <c r="A1199" s="6">
        <f t="shared" si="94"/>
        <v>12</v>
      </c>
      <c r="B1199" s="1"/>
      <c r="C1199" s="1" t="s">
        <v>80</v>
      </c>
      <c r="D1199" s="61"/>
      <c r="E1199" s="2">
        <f>+[1]Summary!AG1199</f>
        <v>0</v>
      </c>
      <c r="F1199" s="2">
        <f>IF(Comparison!G1198="",0,Comparison!G1198)</f>
        <v>0</v>
      </c>
      <c r="G1199" s="2">
        <f t="shared" si="91"/>
        <v>0</v>
      </c>
      <c r="H1199" s="5"/>
      <c r="I1199" s="115">
        <f>+'[2]Total Proposed Rate Y2 Full-GF'!AG1199</f>
        <v>0</v>
      </c>
      <c r="J1199" s="111">
        <f>IF(Comparison!I1198="",0,Comparison!I1198)</f>
        <v>0</v>
      </c>
      <c r="K1199" s="2">
        <f t="shared" si="92"/>
        <v>0</v>
      </c>
      <c r="L1199" s="5"/>
      <c r="P1199" s="48"/>
    </row>
    <row r="1200" spans="1:16" x14ac:dyDescent="0.2">
      <c r="A1200" s="6">
        <f t="shared" si="94"/>
        <v>13</v>
      </c>
      <c r="B1200" s="1"/>
      <c r="C1200" s="42" t="s">
        <v>240</v>
      </c>
      <c r="D1200" s="61"/>
      <c r="E1200" s="2">
        <f>+[1]Summary!AG1200</f>
        <v>0</v>
      </c>
      <c r="F1200" s="2">
        <f>IF(Comparison!G1199="",0,Comparison!G1199)</f>
        <v>0</v>
      </c>
      <c r="G1200" s="2">
        <f t="shared" si="91"/>
        <v>0</v>
      </c>
      <c r="H1200" s="5"/>
      <c r="I1200" s="115">
        <f>+'[2]Total Proposed Rate Y2 Full-GF'!AG1200</f>
        <v>0</v>
      </c>
      <c r="J1200" s="111">
        <f>IF(Comparison!I1199="",0,Comparison!I1199)</f>
        <v>0</v>
      </c>
      <c r="K1200" s="2">
        <f t="shared" si="92"/>
        <v>0</v>
      </c>
      <c r="L1200" s="5"/>
      <c r="P1200" s="48"/>
    </row>
    <row r="1201" spans="1:16" x14ac:dyDescent="0.2">
      <c r="A1201" s="6">
        <f t="shared" si="94"/>
        <v>14</v>
      </c>
      <c r="B1201" s="1"/>
      <c r="C1201" s="1" t="s">
        <v>81</v>
      </c>
      <c r="D1201" s="61"/>
      <c r="E1201" s="2">
        <f>+[1]Summary!AG1201</f>
        <v>0</v>
      </c>
      <c r="F1201" s="2">
        <f>IF(Comparison!G1200="",0,Comparison!G1200)</f>
        <v>0</v>
      </c>
      <c r="G1201" s="2">
        <f t="shared" si="91"/>
        <v>0</v>
      </c>
      <c r="H1201" s="5"/>
      <c r="I1201" s="115">
        <f>+'[2]Total Proposed Rate Y2 Full-GF'!AG1201</f>
        <v>0</v>
      </c>
      <c r="J1201" s="111">
        <f>IF(Comparison!I1200="",0,Comparison!I1200)</f>
        <v>0</v>
      </c>
      <c r="K1201" s="2">
        <f t="shared" si="92"/>
        <v>0</v>
      </c>
      <c r="L1201" s="5"/>
      <c r="P1201" s="48"/>
    </row>
    <row r="1202" spans="1:16" x14ac:dyDescent="0.2">
      <c r="A1202" s="6">
        <f t="shared" si="94"/>
        <v>15</v>
      </c>
      <c r="B1202" s="1"/>
      <c r="C1202" s="61" t="s">
        <v>152</v>
      </c>
      <c r="D1202" s="61"/>
      <c r="E1202" s="2">
        <f>+[1]Summary!AG1202</f>
        <v>0</v>
      </c>
      <c r="F1202" s="2">
        <f>IF(Comparison!G1201="",0,Comparison!G1201)</f>
        <v>0</v>
      </c>
      <c r="G1202" s="2">
        <f t="shared" si="91"/>
        <v>0</v>
      </c>
      <c r="H1202" s="5"/>
      <c r="I1202" s="115">
        <f>+'[2]Total Proposed Rate Y2 Full-GF'!AG1202</f>
        <v>0</v>
      </c>
      <c r="J1202" s="111">
        <f>IF(Comparison!I1201="",0,Comparison!I1201)</f>
        <v>0</v>
      </c>
      <c r="K1202" s="2">
        <f t="shared" si="92"/>
        <v>0</v>
      </c>
      <c r="L1202" s="5"/>
      <c r="P1202" s="48"/>
    </row>
    <row r="1203" spans="1:16" x14ac:dyDescent="0.2">
      <c r="A1203" s="6">
        <f t="shared" si="94"/>
        <v>16</v>
      </c>
      <c r="B1203" s="1"/>
      <c r="C1203" s="61" t="s">
        <v>153</v>
      </c>
      <c r="D1203" s="61"/>
      <c r="E1203" s="2">
        <f>+[1]Summary!AG1203</f>
        <v>0</v>
      </c>
      <c r="F1203" s="2">
        <f>IF(Comparison!G1202="",0,Comparison!G1202)</f>
        <v>0</v>
      </c>
      <c r="G1203" s="2">
        <f t="shared" si="91"/>
        <v>0</v>
      </c>
      <c r="H1203" s="5"/>
      <c r="I1203" s="115">
        <f>+'[2]Total Proposed Rate Y2 Full-GF'!AG1203</f>
        <v>0</v>
      </c>
      <c r="J1203" s="111">
        <f>IF(Comparison!I1202="",0,Comparison!I1202)</f>
        <v>0</v>
      </c>
      <c r="K1203" s="2">
        <f t="shared" si="92"/>
        <v>0</v>
      </c>
      <c r="L1203" s="5"/>
      <c r="P1203" s="48"/>
    </row>
    <row r="1204" spans="1:16" x14ac:dyDescent="0.2">
      <c r="A1204" s="6">
        <f t="shared" si="94"/>
        <v>17</v>
      </c>
      <c r="B1204" s="1"/>
      <c r="C1204" s="61" t="s">
        <v>154</v>
      </c>
      <c r="D1204" s="61"/>
      <c r="E1204" s="2">
        <f>+[1]Summary!AG1204</f>
        <v>0</v>
      </c>
      <c r="F1204" s="2">
        <f>IF(Comparison!G1203="",0,Comparison!G1203)</f>
        <v>0</v>
      </c>
      <c r="G1204" s="2">
        <f t="shared" si="91"/>
        <v>0</v>
      </c>
      <c r="H1204" s="5"/>
      <c r="I1204" s="115">
        <f>+'[2]Total Proposed Rate Y2 Full-GF'!AG1204</f>
        <v>0</v>
      </c>
      <c r="J1204" s="111">
        <f>IF(Comparison!I1203="",0,Comparison!I1203)</f>
        <v>0</v>
      </c>
      <c r="K1204" s="2">
        <f t="shared" si="92"/>
        <v>0</v>
      </c>
      <c r="L1204" s="5"/>
      <c r="P1204" s="48"/>
    </row>
    <row r="1205" spans="1:16" x14ac:dyDescent="0.2">
      <c r="A1205" s="6">
        <f t="shared" si="94"/>
        <v>18</v>
      </c>
      <c r="B1205" s="1"/>
      <c r="C1205" s="61" t="s">
        <v>155</v>
      </c>
      <c r="D1205" s="61"/>
      <c r="E1205" s="2">
        <f>+[1]Summary!AG1205</f>
        <v>0</v>
      </c>
      <c r="F1205" s="2">
        <f>IF(Comparison!G1204="",0,Comparison!G1204)</f>
        <v>0</v>
      </c>
      <c r="G1205" s="2">
        <f t="shared" si="91"/>
        <v>0</v>
      </c>
      <c r="H1205" s="5"/>
      <c r="I1205" s="115">
        <f>+'[2]Total Proposed Rate Y2 Full-GF'!AG1205</f>
        <v>0</v>
      </c>
      <c r="J1205" s="111">
        <f>IF(Comparison!I1204="",0,Comparison!I1204)</f>
        <v>0</v>
      </c>
      <c r="K1205" s="2">
        <f t="shared" si="92"/>
        <v>0</v>
      </c>
      <c r="L1205" s="5"/>
      <c r="P1205" s="48"/>
    </row>
    <row r="1206" spans="1:16" x14ac:dyDescent="0.2">
      <c r="A1206" s="6">
        <f t="shared" si="94"/>
        <v>19</v>
      </c>
      <c r="B1206" s="1"/>
      <c r="C1206" s="61" t="s">
        <v>25</v>
      </c>
      <c r="D1206" s="61"/>
      <c r="E1206" s="2">
        <f>+[1]Summary!AG1206</f>
        <v>0</v>
      </c>
      <c r="F1206" s="2">
        <f>IF(Comparison!G1205="",0,Comparison!G1205)</f>
        <v>0</v>
      </c>
      <c r="G1206" s="2">
        <f t="shared" si="91"/>
        <v>0</v>
      </c>
      <c r="H1206" s="5"/>
      <c r="I1206" s="115">
        <f>+'[2]Total Proposed Rate Y2 Full-GF'!AG1206</f>
        <v>0</v>
      </c>
      <c r="J1206" s="111">
        <f>IF(Comparison!I1205="",0,Comparison!I1205)</f>
        <v>0</v>
      </c>
      <c r="K1206" s="2">
        <f t="shared" si="92"/>
        <v>0</v>
      </c>
      <c r="L1206" s="5"/>
      <c r="P1206" s="48"/>
    </row>
    <row r="1207" spans="1:16" x14ac:dyDescent="0.2">
      <c r="A1207" s="6"/>
      <c r="B1207" s="1"/>
      <c r="C1207" s="1"/>
      <c r="E1207" s="2">
        <f>+[1]Summary!AG1207</f>
        <v>0</v>
      </c>
      <c r="F1207" s="2">
        <f>IF(Comparison!G1206="",0,Comparison!G1206)</f>
        <v>0</v>
      </c>
      <c r="G1207" s="2">
        <f t="shared" si="91"/>
        <v>0</v>
      </c>
      <c r="H1207" s="5"/>
      <c r="I1207" s="115">
        <f>+'[2]Total Proposed Rate Y2 Full-GF'!AG1207</f>
        <v>0</v>
      </c>
      <c r="J1207" s="111">
        <f>IF(Comparison!I1206="",0,Comparison!I1206)</f>
        <v>0</v>
      </c>
      <c r="K1207" s="2">
        <f t="shared" si="92"/>
        <v>0</v>
      </c>
      <c r="L1207" s="5"/>
      <c r="P1207" s="48"/>
    </row>
    <row r="1208" spans="1:16" ht="10.5" x14ac:dyDescent="0.25">
      <c r="A1208" s="6">
        <v>1</v>
      </c>
      <c r="B1208" s="1"/>
      <c r="C1208" s="60" t="s">
        <v>157</v>
      </c>
      <c r="D1208" s="61"/>
      <c r="E1208" s="2">
        <f>+[1]Summary!AG1208</f>
        <v>0</v>
      </c>
      <c r="F1208" s="2">
        <f>IF(Comparison!G1207="",0,Comparison!G1207)</f>
        <v>0</v>
      </c>
      <c r="G1208" s="2">
        <f t="shared" si="91"/>
        <v>0</v>
      </c>
      <c r="H1208" s="5"/>
      <c r="I1208" s="115">
        <f>+'[2]Total Proposed Rate Y2 Full-GF'!AG1208</f>
        <v>0</v>
      </c>
      <c r="J1208" s="111">
        <f>IF(Comparison!I1207="",0,Comparison!I1207)</f>
        <v>0</v>
      </c>
      <c r="K1208" s="2">
        <f t="shared" si="92"/>
        <v>0</v>
      </c>
      <c r="L1208" s="5"/>
      <c r="P1208" s="48"/>
    </row>
    <row r="1209" spans="1:16" x14ac:dyDescent="0.2">
      <c r="A1209" s="6">
        <f t="shared" ref="A1209:A1226" si="95">+A1208+1</f>
        <v>2</v>
      </c>
      <c r="B1209" s="1"/>
      <c r="C1209" s="61" t="s">
        <v>12</v>
      </c>
      <c r="D1209" s="61"/>
      <c r="E1209" s="2">
        <f>+[1]Summary!AG1209</f>
        <v>0</v>
      </c>
      <c r="F1209" s="2">
        <f>IF(Comparison!G1208="",0,Comparison!G1208)</f>
        <v>0</v>
      </c>
      <c r="G1209" s="2">
        <f t="shared" si="91"/>
        <v>0</v>
      </c>
      <c r="H1209" s="5"/>
      <c r="I1209" s="115">
        <f>+'[2]Total Proposed Rate Y2 Full-GF'!AG1209</f>
        <v>0</v>
      </c>
      <c r="J1209" s="111">
        <f>IF(Comparison!I1208="",0,Comparison!I1208)</f>
        <v>0</v>
      </c>
      <c r="K1209" s="2">
        <f t="shared" si="92"/>
        <v>0</v>
      </c>
      <c r="L1209" s="5"/>
      <c r="P1209" s="48"/>
    </row>
    <row r="1210" spans="1:16" x14ac:dyDescent="0.2">
      <c r="A1210" s="6">
        <f t="shared" si="95"/>
        <v>3</v>
      </c>
      <c r="B1210" s="1"/>
      <c r="C1210" s="61" t="s">
        <v>14</v>
      </c>
      <c r="D1210" s="61"/>
      <c r="E1210" s="2">
        <f>+[1]Summary!AG1210</f>
        <v>0</v>
      </c>
      <c r="F1210" s="2">
        <f>IF(Comparison!G1209="",0,Comparison!G1209)</f>
        <v>0</v>
      </c>
      <c r="G1210" s="2">
        <f t="shared" si="91"/>
        <v>0</v>
      </c>
      <c r="H1210" s="5"/>
      <c r="I1210" s="115">
        <f>+'[2]Total Proposed Rate Y2 Full-GF'!AG1210</f>
        <v>0</v>
      </c>
      <c r="J1210" s="111">
        <f>IF(Comparison!I1209="",0,Comparison!I1209)</f>
        <v>0</v>
      </c>
      <c r="K1210" s="2">
        <f t="shared" si="92"/>
        <v>0</v>
      </c>
      <c r="L1210" s="5"/>
      <c r="P1210" s="48"/>
    </row>
    <row r="1211" spans="1:16" x14ac:dyDescent="0.2">
      <c r="A1211" s="6">
        <f t="shared" si="95"/>
        <v>4</v>
      </c>
      <c r="B1211" s="1"/>
      <c r="C1211" s="42" t="s">
        <v>142</v>
      </c>
      <c r="D1211" s="61"/>
      <c r="E1211" s="2">
        <f>+[1]Summary!AG1211</f>
        <v>0</v>
      </c>
      <c r="F1211" s="2">
        <f>IF(Comparison!G1210="",0,Comparison!G1210)</f>
        <v>0</v>
      </c>
      <c r="G1211" s="2">
        <f t="shared" si="91"/>
        <v>0</v>
      </c>
      <c r="H1211" s="5"/>
      <c r="I1211" s="115">
        <f>+'[2]Total Proposed Rate Y2 Full-GF'!AG1211</f>
        <v>0</v>
      </c>
      <c r="J1211" s="111">
        <f>IF(Comparison!I1210="",0,Comparison!I1210)</f>
        <v>0</v>
      </c>
      <c r="K1211" s="2">
        <f t="shared" si="92"/>
        <v>0</v>
      </c>
      <c r="L1211" s="5"/>
      <c r="P1211" s="48"/>
    </row>
    <row r="1212" spans="1:16" x14ac:dyDescent="0.2">
      <c r="A1212" s="6">
        <f t="shared" si="95"/>
        <v>5</v>
      </c>
      <c r="B1212" s="1"/>
      <c r="C1212" s="61" t="s">
        <v>147</v>
      </c>
      <c r="D1212" s="61"/>
      <c r="E1212" s="2">
        <f>+[1]Summary!AG1212</f>
        <v>0</v>
      </c>
      <c r="F1212" s="2">
        <f>IF(Comparison!G1211="",0,Comparison!G1211)</f>
        <v>0</v>
      </c>
      <c r="G1212" s="2">
        <f t="shared" si="91"/>
        <v>0</v>
      </c>
      <c r="H1212" s="5"/>
      <c r="I1212" s="115">
        <f>+'[2]Total Proposed Rate Y2 Full-GF'!AG1212</f>
        <v>0</v>
      </c>
      <c r="J1212" s="111">
        <f>IF(Comparison!I1211="",0,Comparison!I1211)</f>
        <v>0</v>
      </c>
      <c r="K1212" s="2">
        <f t="shared" si="92"/>
        <v>0</v>
      </c>
      <c r="L1212" s="5"/>
      <c r="P1212" s="48"/>
    </row>
    <row r="1213" spans="1:16" x14ac:dyDescent="0.2">
      <c r="A1213" s="6">
        <f t="shared" si="95"/>
        <v>6</v>
      </c>
      <c r="B1213" s="1"/>
      <c r="C1213" s="26" t="s">
        <v>75</v>
      </c>
      <c r="D1213" s="61"/>
      <c r="E1213" s="2">
        <f>+[1]Summary!AG1213</f>
        <v>0</v>
      </c>
      <c r="F1213" s="2">
        <f>IF(Comparison!G1212="",0,Comparison!G1212)</f>
        <v>0</v>
      </c>
      <c r="G1213" s="2">
        <f t="shared" si="91"/>
        <v>0</v>
      </c>
      <c r="H1213" s="5"/>
      <c r="I1213" s="115">
        <f>+'[2]Total Proposed Rate Y2 Full-GF'!AG1213</f>
        <v>0</v>
      </c>
      <c r="J1213" s="111">
        <f>IF(Comparison!I1212="",0,Comparison!I1212)</f>
        <v>0</v>
      </c>
      <c r="K1213" s="2">
        <f t="shared" si="92"/>
        <v>0</v>
      </c>
      <c r="L1213" s="5"/>
      <c r="P1213" s="48"/>
    </row>
    <row r="1214" spans="1:16" x14ac:dyDescent="0.2">
      <c r="A1214" s="6">
        <f t="shared" si="95"/>
        <v>7</v>
      </c>
      <c r="B1214" s="1"/>
      <c r="C1214" s="26" t="s">
        <v>76</v>
      </c>
      <c r="D1214" s="61"/>
      <c r="E1214" s="2">
        <f>+[1]Summary!AG1214</f>
        <v>0</v>
      </c>
      <c r="F1214" s="2">
        <f>IF(Comparison!G1213="",0,Comparison!G1213)</f>
        <v>0</v>
      </c>
      <c r="G1214" s="2">
        <f t="shared" si="91"/>
        <v>0</v>
      </c>
      <c r="H1214" s="5"/>
      <c r="I1214" s="115">
        <f>+'[2]Total Proposed Rate Y2 Full-GF'!AG1214</f>
        <v>0</v>
      </c>
      <c r="J1214" s="111">
        <f>IF(Comparison!I1213="",0,Comparison!I1213)</f>
        <v>0</v>
      </c>
      <c r="K1214" s="2">
        <f t="shared" si="92"/>
        <v>0</v>
      </c>
      <c r="L1214" s="5"/>
      <c r="P1214" s="48"/>
    </row>
    <row r="1215" spans="1:16" x14ac:dyDescent="0.2">
      <c r="A1215" s="6">
        <f t="shared" si="95"/>
        <v>8</v>
      </c>
      <c r="B1215" s="1"/>
      <c r="C1215" s="61" t="s">
        <v>77</v>
      </c>
      <c r="D1215" s="61"/>
      <c r="E1215" s="2">
        <f>+[1]Summary!AG1215</f>
        <v>0</v>
      </c>
      <c r="F1215" s="2">
        <f>IF(Comparison!G1214="",0,Comparison!G1214)</f>
        <v>0</v>
      </c>
      <c r="G1215" s="2">
        <f t="shared" si="91"/>
        <v>0</v>
      </c>
      <c r="H1215" s="5"/>
      <c r="I1215" s="115">
        <f>+'[2]Total Proposed Rate Y2 Full-GF'!AG1215</f>
        <v>0</v>
      </c>
      <c r="J1215" s="111">
        <f>IF(Comparison!I1214="",0,Comparison!I1214)</f>
        <v>0</v>
      </c>
      <c r="K1215" s="2">
        <f t="shared" si="92"/>
        <v>0</v>
      </c>
      <c r="L1215" s="5"/>
      <c r="P1215" s="48"/>
    </row>
    <row r="1216" spans="1:16" x14ac:dyDescent="0.2">
      <c r="A1216" s="6">
        <f t="shared" si="95"/>
        <v>9</v>
      </c>
      <c r="B1216" s="1"/>
      <c r="C1216" s="1" t="s">
        <v>78</v>
      </c>
      <c r="D1216" s="61"/>
      <c r="E1216" s="2">
        <f>+[1]Summary!AG1216</f>
        <v>0</v>
      </c>
      <c r="F1216" s="2">
        <f>IF(Comparison!G1215="",0,Comparison!G1215)</f>
        <v>0</v>
      </c>
      <c r="G1216" s="2">
        <f t="shared" si="91"/>
        <v>0</v>
      </c>
      <c r="H1216" s="5"/>
      <c r="I1216" s="115">
        <f>+'[2]Total Proposed Rate Y2 Full-GF'!AG1216</f>
        <v>0</v>
      </c>
      <c r="J1216" s="111">
        <f>IF(Comparison!I1215="",0,Comparison!I1215)</f>
        <v>0</v>
      </c>
      <c r="K1216" s="2">
        <f t="shared" si="92"/>
        <v>0</v>
      </c>
      <c r="L1216" s="5"/>
      <c r="P1216" s="48"/>
    </row>
    <row r="1217" spans="1:16" x14ac:dyDescent="0.2">
      <c r="A1217" s="6">
        <f t="shared" si="95"/>
        <v>10</v>
      </c>
      <c r="B1217" s="1"/>
      <c r="C1217" s="1" t="s">
        <v>239</v>
      </c>
      <c r="D1217" s="61"/>
      <c r="E1217" s="2">
        <f>+[1]Summary!AG1217</f>
        <v>0</v>
      </c>
      <c r="F1217" s="2">
        <f>IF(Comparison!G1216="",0,Comparison!G1216)</f>
        <v>0</v>
      </c>
      <c r="G1217" s="2">
        <f t="shared" si="91"/>
        <v>0</v>
      </c>
      <c r="H1217" s="5"/>
      <c r="I1217" s="115">
        <f>+'[2]Total Proposed Rate Y2 Full-GF'!AG1217</f>
        <v>0</v>
      </c>
      <c r="J1217" s="111">
        <f>IF(Comparison!I1216="",0,Comparison!I1216)</f>
        <v>0</v>
      </c>
      <c r="K1217" s="2">
        <f t="shared" si="92"/>
        <v>0</v>
      </c>
      <c r="L1217" s="5"/>
      <c r="P1217" s="48"/>
    </row>
    <row r="1218" spans="1:16" x14ac:dyDescent="0.2">
      <c r="A1218" s="6">
        <f t="shared" si="95"/>
        <v>11</v>
      </c>
      <c r="B1218" s="1"/>
      <c r="C1218" s="1" t="s">
        <v>79</v>
      </c>
      <c r="D1218" s="61"/>
      <c r="E1218" s="2">
        <f>+[1]Summary!AG1218</f>
        <v>0</v>
      </c>
      <c r="F1218" s="2">
        <f>IF(Comparison!G1217="",0,Comparison!G1217)</f>
        <v>0</v>
      </c>
      <c r="G1218" s="2">
        <f t="shared" si="91"/>
        <v>0</v>
      </c>
      <c r="H1218" s="5"/>
      <c r="I1218" s="115">
        <f>+'[2]Total Proposed Rate Y2 Full-GF'!AG1218</f>
        <v>0</v>
      </c>
      <c r="J1218" s="111">
        <f>IF(Comparison!I1217="",0,Comparison!I1217)</f>
        <v>0</v>
      </c>
      <c r="K1218" s="2">
        <f t="shared" si="92"/>
        <v>0</v>
      </c>
      <c r="L1218" s="5"/>
      <c r="P1218" s="48"/>
    </row>
    <row r="1219" spans="1:16" x14ac:dyDescent="0.2">
      <c r="A1219" s="6">
        <f t="shared" si="95"/>
        <v>12</v>
      </c>
      <c r="B1219" s="1"/>
      <c r="C1219" s="1" t="s">
        <v>80</v>
      </c>
      <c r="D1219" s="61"/>
      <c r="E1219" s="2">
        <f>+[1]Summary!AG1219</f>
        <v>0</v>
      </c>
      <c r="F1219" s="2">
        <f>IF(Comparison!G1218="",0,Comparison!G1218)</f>
        <v>0</v>
      </c>
      <c r="G1219" s="2">
        <f t="shared" si="91"/>
        <v>0</v>
      </c>
      <c r="H1219" s="5"/>
      <c r="I1219" s="115">
        <f>+'[2]Total Proposed Rate Y2 Full-GF'!AG1219</f>
        <v>0</v>
      </c>
      <c r="J1219" s="111">
        <f>IF(Comparison!I1218="",0,Comparison!I1218)</f>
        <v>0</v>
      </c>
      <c r="K1219" s="2">
        <f t="shared" si="92"/>
        <v>0</v>
      </c>
      <c r="L1219" s="5"/>
      <c r="P1219" s="48"/>
    </row>
    <row r="1220" spans="1:16" x14ac:dyDescent="0.2">
      <c r="A1220" s="6">
        <f t="shared" si="95"/>
        <v>13</v>
      </c>
      <c r="B1220" s="1"/>
      <c r="C1220" s="42" t="s">
        <v>240</v>
      </c>
      <c r="D1220" s="61"/>
      <c r="E1220" s="2">
        <f>+[1]Summary!AG1220</f>
        <v>0</v>
      </c>
      <c r="F1220" s="2">
        <f>IF(Comparison!G1219="",0,Comparison!G1219)</f>
        <v>0</v>
      </c>
      <c r="G1220" s="2">
        <f t="shared" si="91"/>
        <v>0</v>
      </c>
      <c r="H1220" s="5"/>
      <c r="I1220" s="115">
        <f>+'[2]Total Proposed Rate Y2 Full-GF'!AG1220</f>
        <v>0</v>
      </c>
      <c r="J1220" s="111">
        <f>IF(Comparison!I1219="",0,Comparison!I1219)</f>
        <v>0</v>
      </c>
      <c r="K1220" s="2">
        <f t="shared" si="92"/>
        <v>0</v>
      </c>
      <c r="L1220" s="5"/>
      <c r="P1220" s="48"/>
    </row>
    <row r="1221" spans="1:16" x14ac:dyDescent="0.2">
      <c r="A1221" s="6">
        <f t="shared" si="95"/>
        <v>14</v>
      </c>
      <c r="B1221" s="1"/>
      <c r="C1221" s="1" t="s">
        <v>81</v>
      </c>
      <c r="D1221" s="61"/>
      <c r="E1221" s="2">
        <f>+[1]Summary!AG1221</f>
        <v>0</v>
      </c>
      <c r="F1221" s="2">
        <f>IF(Comparison!G1220="",0,Comparison!G1220)</f>
        <v>0</v>
      </c>
      <c r="G1221" s="2">
        <f t="shared" si="91"/>
        <v>0</v>
      </c>
      <c r="H1221" s="5"/>
      <c r="I1221" s="115">
        <f>+'[2]Total Proposed Rate Y2 Full-GF'!AG1221</f>
        <v>0</v>
      </c>
      <c r="J1221" s="111">
        <f>IF(Comparison!I1220="",0,Comparison!I1220)</f>
        <v>0</v>
      </c>
      <c r="K1221" s="2">
        <f t="shared" si="92"/>
        <v>0</v>
      </c>
      <c r="L1221" s="5"/>
      <c r="P1221" s="48"/>
    </row>
    <row r="1222" spans="1:16" x14ac:dyDescent="0.2">
      <c r="A1222" s="6">
        <f t="shared" si="95"/>
        <v>15</v>
      </c>
      <c r="B1222" s="1"/>
      <c r="C1222" s="61" t="s">
        <v>152</v>
      </c>
      <c r="D1222" s="61"/>
      <c r="E1222" s="2">
        <f>+[1]Summary!AG1222</f>
        <v>0</v>
      </c>
      <c r="F1222" s="2">
        <f>IF(Comparison!G1221="",0,Comparison!G1221)</f>
        <v>0</v>
      </c>
      <c r="G1222" s="2">
        <f t="shared" si="91"/>
        <v>0</v>
      </c>
      <c r="H1222" s="5"/>
      <c r="I1222" s="115">
        <f>+'[2]Total Proposed Rate Y2 Full-GF'!AG1222</f>
        <v>0</v>
      </c>
      <c r="J1222" s="111">
        <f>IF(Comparison!I1221="",0,Comparison!I1221)</f>
        <v>0</v>
      </c>
      <c r="K1222" s="2">
        <f t="shared" si="92"/>
        <v>0</v>
      </c>
      <c r="L1222" s="5"/>
      <c r="P1222" s="48"/>
    </row>
    <row r="1223" spans="1:16" x14ac:dyDescent="0.2">
      <c r="A1223" s="6">
        <f t="shared" si="95"/>
        <v>16</v>
      </c>
      <c r="B1223" s="1"/>
      <c r="C1223" s="61" t="s">
        <v>153</v>
      </c>
      <c r="D1223" s="61"/>
      <c r="E1223" s="2">
        <f>+[1]Summary!AG1223</f>
        <v>0</v>
      </c>
      <c r="F1223" s="2">
        <f>IF(Comparison!G1222="",0,Comparison!G1222)</f>
        <v>0</v>
      </c>
      <c r="G1223" s="2">
        <f t="shared" si="91"/>
        <v>0</v>
      </c>
      <c r="H1223" s="5"/>
      <c r="I1223" s="115">
        <f>+'[2]Total Proposed Rate Y2 Full-GF'!AG1223</f>
        <v>0</v>
      </c>
      <c r="J1223" s="111">
        <f>IF(Comparison!I1222="",0,Comparison!I1222)</f>
        <v>0</v>
      </c>
      <c r="K1223" s="2">
        <f t="shared" si="92"/>
        <v>0</v>
      </c>
      <c r="L1223" s="5"/>
      <c r="P1223" s="48"/>
    </row>
    <row r="1224" spans="1:16" x14ac:dyDescent="0.2">
      <c r="A1224" s="6">
        <f t="shared" si="95"/>
        <v>17</v>
      </c>
      <c r="B1224" s="1"/>
      <c r="C1224" s="61" t="s">
        <v>154</v>
      </c>
      <c r="D1224" s="61"/>
      <c r="E1224" s="2">
        <f>+[1]Summary!AG1224</f>
        <v>0</v>
      </c>
      <c r="F1224" s="2">
        <f>IF(Comparison!G1223="",0,Comparison!G1223)</f>
        <v>0</v>
      </c>
      <c r="G1224" s="2">
        <f t="shared" si="91"/>
        <v>0</v>
      </c>
      <c r="H1224" s="5"/>
      <c r="I1224" s="115">
        <f>+'[2]Total Proposed Rate Y2 Full-GF'!AG1224</f>
        <v>0</v>
      </c>
      <c r="J1224" s="111">
        <f>IF(Comparison!I1223="",0,Comparison!I1223)</f>
        <v>0</v>
      </c>
      <c r="K1224" s="2">
        <f t="shared" si="92"/>
        <v>0</v>
      </c>
      <c r="L1224" s="5"/>
      <c r="P1224" s="48"/>
    </row>
    <row r="1225" spans="1:16" x14ac:dyDescent="0.2">
      <c r="A1225" s="6">
        <f t="shared" si="95"/>
        <v>18</v>
      </c>
      <c r="B1225" s="1"/>
      <c r="C1225" s="61" t="s">
        <v>155</v>
      </c>
      <c r="D1225" s="61"/>
      <c r="E1225" s="2">
        <f>+[1]Summary!AG1225</f>
        <v>0</v>
      </c>
      <c r="F1225" s="2">
        <f>IF(Comparison!G1224="",0,Comparison!G1224)</f>
        <v>0</v>
      </c>
      <c r="G1225" s="2">
        <f t="shared" si="91"/>
        <v>0</v>
      </c>
      <c r="H1225" s="5"/>
      <c r="I1225" s="115">
        <f>+'[2]Total Proposed Rate Y2 Full-GF'!AG1225</f>
        <v>0</v>
      </c>
      <c r="J1225" s="111">
        <f>IF(Comparison!I1224="",0,Comparison!I1224)</f>
        <v>0</v>
      </c>
      <c r="K1225" s="2">
        <f t="shared" si="92"/>
        <v>0</v>
      </c>
      <c r="L1225" s="5"/>
      <c r="P1225" s="48"/>
    </row>
    <row r="1226" spans="1:16" x14ac:dyDescent="0.2">
      <c r="A1226" s="6">
        <f t="shared" si="95"/>
        <v>19</v>
      </c>
      <c r="B1226" s="1"/>
      <c r="C1226" s="61" t="s">
        <v>25</v>
      </c>
      <c r="D1226" s="61"/>
      <c r="E1226" s="2">
        <f>+[1]Summary!AG1226</f>
        <v>0</v>
      </c>
      <c r="F1226" s="2">
        <f>IF(Comparison!G1225="",0,Comparison!G1225)</f>
        <v>0</v>
      </c>
      <c r="G1226" s="2">
        <f t="shared" si="91"/>
        <v>0</v>
      </c>
      <c r="H1226" s="5"/>
      <c r="I1226" s="115">
        <f>+'[2]Total Proposed Rate Y2 Full-GF'!AG1226</f>
        <v>0</v>
      </c>
      <c r="J1226" s="111">
        <f>IF(Comparison!I1225="",0,Comparison!I1225)</f>
        <v>0</v>
      </c>
      <c r="K1226" s="2">
        <f t="shared" si="92"/>
        <v>0</v>
      </c>
      <c r="L1226" s="5"/>
      <c r="P1226" s="48"/>
    </row>
    <row r="1227" spans="1:16" x14ac:dyDescent="0.2">
      <c r="A1227" s="6"/>
      <c r="B1227" s="1"/>
      <c r="C1227" s="1"/>
      <c r="E1227" s="2">
        <f>+[1]Summary!AG1227</f>
        <v>0</v>
      </c>
      <c r="F1227" s="2">
        <f>IF(Comparison!G1226="",0,Comparison!G1226)</f>
        <v>0</v>
      </c>
      <c r="G1227" s="2">
        <f t="shared" ref="G1227:G1290" si="96">+F1227-E1227</f>
        <v>0</v>
      </c>
      <c r="H1227" s="5"/>
      <c r="I1227" s="115">
        <f>+'[2]Total Proposed Rate Y2 Full-GF'!AG1227</f>
        <v>0</v>
      </c>
      <c r="J1227" s="111">
        <f>IF(Comparison!I1226="",0,Comparison!I1226)</f>
        <v>0</v>
      </c>
      <c r="K1227" s="2">
        <f t="shared" si="92"/>
        <v>0</v>
      </c>
      <c r="L1227" s="5"/>
      <c r="P1227" s="48"/>
    </row>
    <row r="1228" spans="1:16" ht="10.5" x14ac:dyDescent="0.25">
      <c r="A1228" s="6">
        <v>1</v>
      </c>
      <c r="B1228" s="1"/>
      <c r="C1228" s="60" t="s">
        <v>158</v>
      </c>
      <c r="D1228" s="61"/>
      <c r="E1228" s="2">
        <f>+[1]Summary!AG1228</f>
        <v>0</v>
      </c>
      <c r="F1228" s="2">
        <f>IF(Comparison!G1227="",0,Comparison!G1227)</f>
        <v>0</v>
      </c>
      <c r="G1228" s="2">
        <f t="shared" si="96"/>
        <v>0</v>
      </c>
      <c r="H1228" s="5"/>
      <c r="I1228" s="115">
        <f>+'[2]Total Proposed Rate Y2 Full-GF'!AG1228</f>
        <v>0</v>
      </c>
      <c r="J1228" s="111">
        <f>IF(Comparison!I1227="",0,Comparison!I1227)</f>
        <v>0</v>
      </c>
      <c r="K1228" s="2">
        <f t="shared" ref="K1228:K1291" si="97">+J1228-I1228</f>
        <v>0</v>
      </c>
      <c r="L1228" s="5"/>
      <c r="P1228" s="48"/>
    </row>
    <row r="1229" spans="1:16" x14ac:dyDescent="0.2">
      <c r="A1229" s="6">
        <f t="shared" ref="A1229:A1246" si="98">+A1228+1</f>
        <v>2</v>
      </c>
      <c r="B1229" s="1"/>
      <c r="C1229" s="61" t="s">
        <v>12</v>
      </c>
      <c r="D1229" s="61"/>
      <c r="E1229" s="2">
        <f>+[1]Summary!AG1229</f>
        <v>0</v>
      </c>
      <c r="F1229" s="2">
        <f>IF(Comparison!G1228="",0,Comparison!G1228)</f>
        <v>0</v>
      </c>
      <c r="G1229" s="2">
        <f t="shared" si="96"/>
        <v>0</v>
      </c>
      <c r="H1229" s="5"/>
      <c r="I1229" s="115">
        <f>+'[2]Total Proposed Rate Y2 Full-GF'!AG1229</f>
        <v>0</v>
      </c>
      <c r="J1229" s="111">
        <f>IF(Comparison!I1228="",0,Comparison!I1228)</f>
        <v>0</v>
      </c>
      <c r="K1229" s="2">
        <f t="shared" si="97"/>
        <v>0</v>
      </c>
      <c r="L1229" s="5"/>
      <c r="P1229" s="48"/>
    </row>
    <row r="1230" spans="1:16" x14ac:dyDescent="0.2">
      <c r="A1230" s="6">
        <f t="shared" si="98"/>
        <v>3</v>
      </c>
      <c r="B1230" s="1"/>
      <c r="C1230" s="61" t="s">
        <v>14</v>
      </c>
      <c r="D1230" s="61"/>
      <c r="E1230" s="2">
        <f>+[1]Summary!AG1230</f>
        <v>0</v>
      </c>
      <c r="F1230" s="2">
        <f>IF(Comparison!G1229="",0,Comparison!G1229)</f>
        <v>0</v>
      </c>
      <c r="G1230" s="2">
        <f t="shared" si="96"/>
        <v>0</v>
      </c>
      <c r="H1230" s="5"/>
      <c r="I1230" s="115">
        <f>+'[2]Total Proposed Rate Y2 Full-GF'!AG1230</f>
        <v>0</v>
      </c>
      <c r="J1230" s="111">
        <f>IF(Comparison!I1229="",0,Comparison!I1229)</f>
        <v>0</v>
      </c>
      <c r="K1230" s="2">
        <f t="shared" si="97"/>
        <v>0</v>
      </c>
      <c r="L1230" s="5"/>
      <c r="P1230" s="48"/>
    </row>
    <row r="1231" spans="1:16" x14ac:dyDescent="0.2">
      <c r="A1231" s="6">
        <f t="shared" si="98"/>
        <v>4</v>
      </c>
      <c r="B1231" s="1"/>
      <c r="C1231" s="42" t="s">
        <v>142</v>
      </c>
      <c r="D1231" s="61"/>
      <c r="E1231" s="2">
        <f>+[1]Summary!AG1231</f>
        <v>0</v>
      </c>
      <c r="F1231" s="2">
        <f>IF(Comparison!G1230="",0,Comparison!G1230)</f>
        <v>0</v>
      </c>
      <c r="G1231" s="2">
        <f t="shared" si="96"/>
        <v>0</v>
      </c>
      <c r="H1231" s="5"/>
      <c r="I1231" s="115">
        <f>+'[2]Total Proposed Rate Y2 Full-GF'!AG1231</f>
        <v>0</v>
      </c>
      <c r="J1231" s="111">
        <f>IF(Comparison!I1230="",0,Comparison!I1230)</f>
        <v>0</v>
      </c>
      <c r="K1231" s="2">
        <f t="shared" si="97"/>
        <v>0</v>
      </c>
      <c r="L1231" s="5"/>
      <c r="P1231" s="48"/>
    </row>
    <row r="1232" spans="1:16" x14ac:dyDescent="0.2">
      <c r="A1232" s="6">
        <f t="shared" si="98"/>
        <v>5</v>
      </c>
      <c r="B1232" s="1"/>
      <c r="C1232" s="61" t="s">
        <v>147</v>
      </c>
      <c r="D1232" s="61"/>
      <c r="E1232" s="2">
        <f>+[1]Summary!AG1232</f>
        <v>0</v>
      </c>
      <c r="F1232" s="2">
        <f>IF(Comparison!G1231="",0,Comparison!G1231)</f>
        <v>0</v>
      </c>
      <c r="G1232" s="2">
        <f t="shared" si="96"/>
        <v>0</v>
      </c>
      <c r="H1232" s="5"/>
      <c r="I1232" s="115">
        <f>+'[2]Total Proposed Rate Y2 Full-GF'!AG1232</f>
        <v>0</v>
      </c>
      <c r="J1232" s="111">
        <f>IF(Comparison!I1231="",0,Comparison!I1231)</f>
        <v>0</v>
      </c>
      <c r="K1232" s="2">
        <f t="shared" si="97"/>
        <v>0</v>
      </c>
      <c r="L1232" s="5"/>
      <c r="P1232" s="48"/>
    </row>
    <row r="1233" spans="1:16" x14ac:dyDescent="0.2">
      <c r="A1233" s="6">
        <f t="shared" si="98"/>
        <v>6</v>
      </c>
      <c r="B1233" s="1"/>
      <c r="C1233" s="26" t="s">
        <v>75</v>
      </c>
      <c r="D1233" s="61"/>
      <c r="E1233" s="2">
        <f>+[1]Summary!AG1233</f>
        <v>0</v>
      </c>
      <c r="F1233" s="2">
        <f>IF(Comparison!G1232="",0,Comparison!G1232)</f>
        <v>0</v>
      </c>
      <c r="G1233" s="2">
        <f t="shared" si="96"/>
        <v>0</v>
      </c>
      <c r="H1233" s="5"/>
      <c r="I1233" s="115">
        <f>+'[2]Total Proposed Rate Y2 Full-GF'!AG1233</f>
        <v>0</v>
      </c>
      <c r="J1233" s="111">
        <f>IF(Comparison!I1232="",0,Comparison!I1232)</f>
        <v>0</v>
      </c>
      <c r="K1233" s="2">
        <f t="shared" si="97"/>
        <v>0</v>
      </c>
      <c r="L1233" s="5"/>
      <c r="P1233" s="48"/>
    </row>
    <row r="1234" spans="1:16" x14ac:dyDescent="0.2">
      <c r="A1234" s="6">
        <f t="shared" si="98"/>
        <v>7</v>
      </c>
      <c r="B1234" s="1"/>
      <c r="C1234" s="26" t="s">
        <v>76</v>
      </c>
      <c r="D1234" s="61"/>
      <c r="E1234" s="2">
        <f>+[1]Summary!AG1234</f>
        <v>0</v>
      </c>
      <c r="F1234" s="2">
        <f>IF(Comparison!G1233="",0,Comparison!G1233)</f>
        <v>0</v>
      </c>
      <c r="G1234" s="2">
        <f t="shared" si="96"/>
        <v>0</v>
      </c>
      <c r="H1234" s="5"/>
      <c r="I1234" s="115">
        <f>+'[2]Total Proposed Rate Y2 Full-GF'!AG1234</f>
        <v>0</v>
      </c>
      <c r="J1234" s="111">
        <f>IF(Comparison!I1233="",0,Comparison!I1233)</f>
        <v>0</v>
      </c>
      <c r="K1234" s="2">
        <f t="shared" si="97"/>
        <v>0</v>
      </c>
      <c r="L1234" s="5"/>
      <c r="P1234" s="48"/>
    </row>
    <row r="1235" spans="1:16" x14ac:dyDescent="0.2">
      <c r="A1235" s="6">
        <f t="shared" si="98"/>
        <v>8</v>
      </c>
      <c r="B1235" s="1"/>
      <c r="C1235" s="61" t="s">
        <v>77</v>
      </c>
      <c r="D1235" s="61"/>
      <c r="E1235" s="2">
        <f>+[1]Summary!AG1235</f>
        <v>0</v>
      </c>
      <c r="F1235" s="2">
        <f>IF(Comparison!G1234="",0,Comparison!G1234)</f>
        <v>0</v>
      </c>
      <c r="G1235" s="2">
        <f t="shared" si="96"/>
        <v>0</v>
      </c>
      <c r="H1235" s="5"/>
      <c r="I1235" s="115">
        <f>+'[2]Total Proposed Rate Y2 Full-GF'!AG1235</f>
        <v>0</v>
      </c>
      <c r="J1235" s="111">
        <f>IF(Comparison!I1234="",0,Comparison!I1234)</f>
        <v>0</v>
      </c>
      <c r="K1235" s="2">
        <f t="shared" si="97"/>
        <v>0</v>
      </c>
      <c r="L1235" s="5"/>
      <c r="P1235" s="48"/>
    </row>
    <row r="1236" spans="1:16" x14ac:dyDescent="0.2">
      <c r="A1236" s="6">
        <f t="shared" si="98"/>
        <v>9</v>
      </c>
      <c r="B1236" s="1"/>
      <c r="C1236" s="1" t="s">
        <v>78</v>
      </c>
      <c r="D1236" s="61"/>
      <c r="E1236" s="2">
        <f>+[1]Summary!AG1236</f>
        <v>0</v>
      </c>
      <c r="F1236" s="2">
        <f>IF(Comparison!G1235="",0,Comparison!G1235)</f>
        <v>0</v>
      </c>
      <c r="G1236" s="2">
        <f t="shared" si="96"/>
        <v>0</v>
      </c>
      <c r="H1236" s="5"/>
      <c r="I1236" s="115">
        <f>+'[2]Total Proposed Rate Y2 Full-GF'!AG1236</f>
        <v>0</v>
      </c>
      <c r="J1236" s="111">
        <f>IF(Comparison!I1235="",0,Comparison!I1235)</f>
        <v>0</v>
      </c>
      <c r="K1236" s="2">
        <f t="shared" si="97"/>
        <v>0</v>
      </c>
      <c r="L1236" s="5"/>
      <c r="P1236" s="48"/>
    </row>
    <row r="1237" spans="1:16" x14ac:dyDescent="0.2">
      <c r="A1237" s="6">
        <f t="shared" si="98"/>
        <v>10</v>
      </c>
      <c r="B1237" s="1"/>
      <c r="C1237" s="1" t="s">
        <v>239</v>
      </c>
      <c r="D1237" s="61"/>
      <c r="E1237" s="2">
        <f>+[1]Summary!AG1237</f>
        <v>0</v>
      </c>
      <c r="F1237" s="2">
        <f>IF(Comparison!G1236="",0,Comparison!G1236)</f>
        <v>0</v>
      </c>
      <c r="G1237" s="2">
        <f t="shared" si="96"/>
        <v>0</v>
      </c>
      <c r="H1237" s="5"/>
      <c r="I1237" s="115">
        <f>+'[2]Total Proposed Rate Y2 Full-GF'!AG1237</f>
        <v>0</v>
      </c>
      <c r="J1237" s="111">
        <f>IF(Comparison!I1236="",0,Comparison!I1236)</f>
        <v>0</v>
      </c>
      <c r="K1237" s="2">
        <f t="shared" si="97"/>
        <v>0</v>
      </c>
      <c r="L1237" s="5"/>
      <c r="P1237" s="48"/>
    </row>
    <row r="1238" spans="1:16" x14ac:dyDescent="0.2">
      <c r="A1238" s="6">
        <f t="shared" si="98"/>
        <v>11</v>
      </c>
      <c r="B1238" s="1"/>
      <c r="C1238" s="1" t="s">
        <v>79</v>
      </c>
      <c r="D1238" s="61"/>
      <c r="E1238" s="2">
        <f>+[1]Summary!AG1238</f>
        <v>0</v>
      </c>
      <c r="F1238" s="2">
        <f>IF(Comparison!G1237="",0,Comparison!G1237)</f>
        <v>0</v>
      </c>
      <c r="G1238" s="2">
        <f t="shared" si="96"/>
        <v>0</v>
      </c>
      <c r="H1238" s="5"/>
      <c r="I1238" s="115">
        <f>+'[2]Total Proposed Rate Y2 Full-GF'!AG1238</f>
        <v>0</v>
      </c>
      <c r="J1238" s="111">
        <f>IF(Comparison!I1237="",0,Comparison!I1237)</f>
        <v>0</v>
      </c>
      <c r="K1238" s="2">
        <f t="shared" si="97"/>
        <v>0</v>
      </c>
      <c r="L1238" s="5"/>
      <c r="P1238" s="48"/>
    </row>
    <row r="1239" spans="1:16" x14ac:dyDescent="0.2">
      <c r="A1239" s="6">
        <f t="shared" si="98"/>
        <v>12</v>
      </c>
      <c r="B1239" s="1"/>
      <c r="C1239" s="1" t="s">
        <v>80</v>
      </c>
      <c r="D1239" s="61"/>
      <c r="E1239" s="2">
        <f>+[1]Summary!AG1239</f>
        <v>0</v>
      </c>
      <c r="F1239" s="2">
        <f>IF(Comparison!G1238="",0,Comparison!G1238)</f>
        <v>0</v>
      </c>
      <c r="G1239" s="2">
        <f t="shared" si="96"/>
        <v>0</v>
      </c>
      <c r="H1239" s="5"/>
      <c r="I1239" s="115">
        <f>+'[2]Total Proposed Rate Y2 Full-GF'!AG1239</f>
        <v>0</v>
      </c>
      <c r="J1239" s="111">
        <f>IF(Comparison!I1238="",0,Comparison!I1238)</f>
        <v>0</v>
      </c>
      <c r="K1239" s="2">
        <f t="shared" si="97"/>
        <v>0</v>
      </c>
      <c r="L1239" s="5"/>
      <c r="P1239" s="48"/>
    </row>
    <row r="1240" spans="1:16" x14ac:dyDescent="0.2">
      <c r="A1240" s="6">
        <f t="shared" si="98"/>
        <v>13</v>
      </c>
      <c r="B1240" s="1"/>
      <c r="C1240" s="42" t="s">
        <v>240</v>
      </c>
      <c r="D1240" s="61"/>
      <c r="E1240" s="2">
        <f>+[1]Summary!AG1240</f>
        <v>0</v>
      </c>
      <c r="F1240" s="2">
        <f>IF(Comparison!G1239="",0,Comparison!G1239)</f>
        <v>0</v>
      </c>
      <c r="G1240" s="2">
        <f t="shared" si="96"/>
        <v>0</v>
      </c>
      <c r="H1240" s="5"/>
      <c r="I1240" s="115">
        <f>+'[2]Total Proposed Rate Y2 Full-GF'!AG1240</f>
        <v>0</v>
      </c>
      <c r="J1240" s="111">
        <f>IF(Comparison!I1239="",0,Comparison!I1239)</f>
        <v>0</v>
      </c>
      <c r="K1240" s="2">
        <f t="shared" si="97"/>
        <v>0</v>
      </c>
      <c r="L1240" s="5"/>
      <c r="P1240" s="48"/>
    </row>
    <row r="1241" spans="1:16" x14ac:dyDescent="0.2">
      <c r="A1241" s="6">
        <f t="shared" si="98"/>
        <v>14</v>
      </c>
      <c r="B1241" s="1"/>
      <c r="C1241" s="1" t="s">
        <v>81</v>
      </c>
      <c r="D1241" s="61"/>
      <c r="E1241" s="2">
        <f>+[1]Summary!AG1241</f>
        <v>0</v>
      </c>
      <c r="F1241" s="2">
        <f>IF(Comparison!G1240="",0,Comparison!G1240)</f>
        <v>0</v>
      </c>
      <c r="G1241" s="2">
        <f t="shared" si="96"/>
        <v>0</v>
      </c>
      <c r="H1241" s="5"/>
      <c r="I1241" s="115">
        <f>+'[2]Total Proposed Rate Y2 Full-GF'!AG1241</f>
        <v>0</v>
      </c>
      <c r="J1241" s="111">
        <f>IF(Comparison!I1240="",0,Comparison!I1240)</f>
        <v>0</v>
      </c>
      <c r="K1241" s="2">
        <f t="shared" si="97"/>
        <v>0</v>
      </c>
      <c r="L1241" s="5"/>
      <c r="P1241" s="48"/>
    </row>
    <row r="1242" spans="1:16" x14ac:dyDescent="0.2">
      <c r="A1242" s="6">
        <f t="shared" si="98"/>
        <v>15</v>
      </c>
      <c r="B1242" s="1"/>
      <c r="C1242" s="61" t="s">
        <v>152</v>
      </c>
      <c r="D1242" s="61"/>
      <c r="E1242" s="2">
        <f>+[1]Summary!AG1242</f>
        <v>0</v>
      </c>
      <c r="F1242" s="2">
        <f>IF(Comparison!G1241="",0,Comparison!G1241)</f>
        <v>0</v>
      </c>
      <c r="G1242" s="2">
        <f t="shared" si="96"/>
        <v>0</v>
      </c>
      <c r="H1242" s="5"/>
      <c r="I1242" s="115">
        <f>+'[2]Total Proposed Rate Y2 Full-GF'!AG1242</f>
        <v>0</v>
      </c>
      <c r="J1242" s="111">
        <f>IF(Comparison!I1241="",0,Comparison!I1241)</f>
        <v>0</v>
      </c>
      <c r="K1242" s="2">
        <f t="shared" si="97"/>
        <v>0</v>
      </c>
      <c r="L1242" s="5"/>
      <c r="P1242" s="48"/>
    </row>
    <row r="1243" spans="1:16" x14ac:dyDescent="0.2">
      <c r="A1243" s="6">
        <f t="shared" si="98"/>
        <v>16</v>
      </c>
      <c r="B1243" s="1"/>
      <c r="C1243" s="61" t="s">
        <v>153</v>
      </c>
      <c r="D1243" s="61"/>
      <c r="E1243" s="2">
        <f>+[1]Summary!AG1243</f>
        <v>0</v>
      </c>
      <c r="F1243" s="2">
        <f>IF(Comparison!G1242="",0,Comparison!G1242)</f>
        <v>0</v>
      </c>
      <c r="G1243" s="2">
        <f t="shared" si="96"/>
        <v>0</v>
      </c>
      <c r="H1243" s="5"/>
      <c r="I1243" s="115">
        <f>+'[2]Total Proposed Rate Y2 Full-GF'!AG1243</f>
        <v>0</v>
      </c>
      <c r="J1243" s="111">
        <f>IF(Comparison!I1242="",0,Comparison!I1242)</f>
        <v>0</v>
      </c>
      <c r="K1243" s="2">
        <f t="shared" si="97"/>
        <v>0</v>
      </c>
      <c r="L1243" s="5"/>
      <c r="P1243" s="48"/>
    </row>
    <row r="1244" spans="1:16" x14ac:dyDescent="0.2">
      <c r="A1244" s="6">
        <f t="shared" si="98"/>
        <v>17</v>
      </c>
      <c r="B1244" s="1"/>
      <c r="C1244" s="61" t="s">
        <v>154</v>
      </c>
      <c r="D1244" s="61"/>
      <c r="E1244" s="2">
        <f>+[1]Summary!AG1244</f>
        <v>0</v>
      </c>
      <c r="F1244" s="2">
        <f>IF(Comparison!G1243="",0,Comparison!G1243)</f>
        <v>0</v>
      </c>
      <c r="G1244" s="2">
        <f t="shared" si="96"/>
        <v>0</v>
      </c>
      <c r="H1244" s="5"/>
      <c r="I1244" s="115">
        <f>+'[2]Total Proposed Rate Y2 Full-GF'!AG1244</f>
        <v>0</v>
      </c>
      <c r="J1244" s="111">
        <f>IF(Comparison!I1243="",0,Comparison!I1243)</f>
        <v>0</v>
      </c>
      <c r="K1244" s="2">
        <f t="shared" si="97"/>
        <v>0</v>
      </c>
      <c r="L1244" s="5"/>
      <c r="P1244" s="48"/>
    </row>
    <row r="1245" spans="1:16" x14ac:dyDescent="0.2">
      <c r="A1245" s="6">
        <f t="shared" si="98"/>
        <v>18</v>
      </c>
      <c r="B1245" s="1"/>
      <c r="C1245" s="61" t="s">
        <v>155</v>
      </c>
      <c r="D1245" s="61"/>
      <c r="E1245" s="2">
        <f>+[1]Summary!AG1245</f>
        <v>0</v>
      </c>
      <c r="F1245" s="2">
        <f>IF(Comparison!G1244="",0,Comparison!G1244)</f>
        <v>0</v>
      </c>
      <c r="G1245" s="2">
        <f t="shared" si="96"/>
        <v>0</v>
      </c>
      <c r="H1245" s="5"/>
      <c r="I1245" s="115">
        <f>+'[2]Total Proposed Rate Y2 Full-GF'!AG1245</f>
        <v>0</v>
      </c>
      <c r="J1245" s="111">
        <f>IF(Comparison!I1244="",0,Comparison!I1244)</f>
        <v>0</v>
      </c>
      <c r="K1245" s="2">
        <f t="shared" si="97"/>
        <v>0</v>
      </c>
      <c r="L1245" s="5"/>
      <c r="P1245" s="48"/>
    </row>
    <row r="1246" spans="1:16" x14ac:dyDescent="0.2">
      <c r="A1246" s="6">
        <f t="shared" si="98"/>
        <v>19</v>
      </c>
      <c r="B1246" s="1"/>
      <c r="C1246" s="61" t="s">
        <v>25</v>
      </c>
      <c r="D1246" s="61"/>
      <c r="E1246" s="2">
        <f>+[1]Summary!AG1246</f>
        <v>0</v>
      </c>
      <c r="F1246" s="2">
        <f>IF(Comparison!G1245="",0,Comparison!G1245)</f>
        <v>0</v>
      </c>
      <c r="G1246" s="2">
        <f t="shared" si="96"/>
        <v>0</v>
      </c>
      <c r="H1246" s="5"/>
      <c r="I1246" s="115">
        <f>+'[2]Total Proposed Rate Y2 Full-GF'!AG1246</f>
        <v>0</v>
      </c>
      <c r="J1246" s="111">
        <f>IF(Comparison!I1245="",0,Comparison!I1245)</f>
        <v>0</v>
      </c>
      <c r="K1246" s="2">
        <f t="shared" si="97"/>
        <v>0</v>
      </c>
      <c r="L1246" s="5"/>
      <c r="P1246" s="48"/>
    </row>
    <row r="1247" spans="1:16" x14ac:dyDescent="0.2">
      <c r="A1247" s="6"/>
      <c r="B1247" s="1"/>
      <c r="C1247" s="1"/>
      <c r="E1247" s="2">
        <f>+[1]Summary!AG1247</f>
        <v>0</v>
      </c>
      <c r="F1247" s="2">
        <f>IF(Comparison!G1246="",0,Comparison!G1246)</f>
        <v>0</v>
      </c>
      <c r="G1247" s="2">
        <f t="shared" si="96"/>
        <v>0</v>
      </c>
      <c r="H1247" s="5"/>
      <c r="I1247" s="115">
        <f>+'[2]Total Proposed Rate Y2 Full-GF'!AG1247</f>
        <v>0</v>
      </c>
      <c r="J1247" s="111">
        <f>IF(Comparison!I1246="",0,Comparison!I1246)</f>
        <v>0</v>
      </c>
      <c r="K1247" s="2">
        <f t="shared" si="97"/>
        <v>0</v>
      </c>
      <c r="L1247" s="5"/>
      <c r="P1247" s="48"/>
    </row>
    <row r="1248" spans="1:16" ht="10.5" x14ac:dyDescent="0.25">
      <c r="A1248" s="6">
        <v>1</v>
      </c>
      <c r="B1248" s="1"/>
      <c r="C1248" s="60" t="s">
        <v>159</v>
      </c>
      <c r="D1248" s="61"/>
      <c r="E1248" s="2">
        <f>+[1]Summary!AG1248</f>
        <v>0</v>
      </c>
      <c r="F1248" s="2">
        <f>IF(Comparison!G1247="",0,Comparison!G1247)</f>
        <v>0</v>
      </c>
      <c r="G1248" s="2">
        <f t="shared" si="96"/>
        <v>0</v>
      </c>
      <c r="H1248" s="5"/>
      <c r="I1248" s="115">
        <f>+'[2]Total Proposed Rate Y2 Full-GF'!AG1248</f>
        <v>0</v>
      </c>
      <c r="J1248" s="111">
        <f>IF(Comparison!I1247="",0,Comparison!I1247)</f>
        <v>0</v>
      </c>
      <c r="K1248" s="2">
        <f t="shared" si="97"/>
        <v>0</v>
      </c>
      <c r="L1248" s="5"/>
      <c r="P1248" s="48"/>
    </row>
    <row r="1249" spans="1:16" x14ac:dyDescent="0.2">
      <c r="A1249" s="6">
        <f t="shared" ref="A1249:A1266" si="99">+A1248+1</f>
        <v>2</v>
      </c>
      <c r="B1249" s="1"/>
      <c r="C1249" s="61" t="s">
        <v>12</v>
      </c>
      <c r="D1249" s="61"/>
      <c r="E1249" s="2">
        <f>+[1]Summary!AG1249</f>
        <v>0</v>
      </c>
      <c r="F1249" s="2">
        <f>IF(Comparison!G1248="",0,Comparison!G1248)</f>
        <v>0</v>
      </c>
      <c r="G1249" s="2">
        <f t="shared" si="96"/>
        <v>0</v>
      </c>
      <c r="H1249" s="5"/>
      <c r="I1249" s="115">
        <f>+'[2]Total Proposed Rate Y2 Full-GF'!AG1249</f>
        <v>0</v>
      </c>
      <c r="J1249" s="111">
        <f>IF(Comparison!I1248="",0,Comparison!I1248)</f>
        <v>0</v>
      </c>
      <c r="K1249" s="2">
        <f t="shared" si="97"/>
        <v>0</v>
      </c>
      <c r="L1249" s="5"/>
      <c r="P1249" s="48"/>
    </row>
    <row r="1250" spans="1:16" x14ac:dyDescent="0.2">
      <c r="A1250" s="6">
        <f t="shared" si="99"/>
        <v>3</v>
      </c>
      <c r="B1250" s="1"/>
      <c r="C1250" s="61" t="s">
        <v>14</v>
      </c>
      <c r="D1250" s="61"/>
      <c r="E1250" s="2">
        <f>+[1]Summary!AG1250</f>
        <v>0</v>
      </c>
      <c r="F1250" s="2">
        <f>IF(Comparison!G1249="",0,Comparison!G1249)</f>
        <v>0</v>
      </c>
      <c r="G1250" s="2">
        <f t="shared" si="96"/>
        <v>0</v>
      </c>
      <c r="H1250" s="5"/>
      <c r="I1250" s="115">
        <f>+'[2]Total Proposed Rate Y2 Full-GF'!AG1250</f>
        <v>0</v>
      </c>
      <c r="J1250" s="111">
        <f>IF(Comparison!I1249="",0,Comparison!I1249)</f>
        <v>0</v>
      </c>
      <c r="K1250" s="2">
        <f t="shared" si="97"/>
        <v>0</v>
      </c>
      <c r="L1250" s="5"/>
      <c r="P1250" s="48"/>
    </row>
    <row r="1251" spans="1:16" x14ac:dyDescent="0.2">
      <c r="A1251" s="6">
        <f t="shared" si="99"/>
        <v>4</v>
      </c>
      <c r="B1251" s="1"/>
      <c r="C1251" s="42" t="s">
        <v>142</v>
      </c>
      <c r="D1251" s="61"/>
      <c r="E1251" s="2">
        <f>+[1]Summary!AG1251</f>
        <v>0</v>
      </c>
      <c r="F1251" s="2">
        <f>IF(Comparison!G1250="",0,Comparison!G1250)</f>
        <v>0</v>
      </c>
      <c r="G1251" s="2">
        <f t="shared" si="96"/>
        <v>0</v>
      </c>
      <c r="H1251" s="5"/>
      <c r="I1251" s="115">
        <f>+'[2]Total Proposed Rate Y2 Full-GF'!AG1251</f>
        <v>0</v>
      </c>
      <c r="J1251" s="111">
        <f>IF(Comparison!I1250="",0,Comparison!I1250)</f>
        <v>0</v>
      </c>
      <c r="K1251" s="2">
        <f t="shared" si="97"/>
        <v>0</v>
      </c>
      <c r="L1251" s="5"/>
      <c r="P1251" s="48"/>
    </row>
    <row r="1252" spans="1:16" x14ac:dyDescent="0.2">
      <c r="A1252" s="6">
        <f>+A1250+1</f>
        <v>4</v>
      </c>
      <c r="B1252" s="1"/>
      <c r="C1252" s="61" t="s">
        <v>147</v>
      </c>
      <c r="D1252" s="61"/>
      <c r="E1252" s="2">
        <f>+[1]Summary!AG1252</f>
        <v>0</v>
      </c>
      <c r="F1252" s="2">
        <f>IF(Comparison!G1251="",0,Comparison!G1251)</f>
        <v>0</v>
      </c>
      <c r="G1252" s="2">
        <f t="shared" si="96"/>
        <v>0</v>
      </c>
      <c r="H1252" s="5"/>
      <c r="I1252" s="115">
        <f>+'[2]Total Proposed Rate Y2 Full-GF'!AG1252</f>
        <v>0</v>
      </c>
      <c r="J1252" s="111">
        <f>IF(Comparison!I1251="",0,Comparison!I1251)</f>
        <v>0</v>
      </c>
      <c r="K1252" s="2">
        <f t="shared" si="97"/>
        <v>0</v>
      </c>
      <c r="L1252" s="5"/>
      <c r="P1252" s="48"/>
    </row>
    <row r="1253" spans="1:16" x14ac:dyDescent="0.2">
      <c r="A1253" s="6">
        <f t="shared" si="99"/>
        <v>5</v>
      </c>
      <c r="B1253" s="1"/>
      <c r="C1253" s="26" t="s">
        <v>75</v>
      </c>
      <c r="D1253" s="61"/>
      <c r="E1253" s="2">
        <f>+[1]Summary!AG1253</f>
        <v>0</v>
      </c>
      <c r="F1253" s="2">
        <f>IF(Comparison!G1252="",0,Comparison!G1252)</f>
        <v>0</v>
      </c>
      <c r="G1253" s="2">
        <f t="shared" si="96"/>
        <v>0</v>
      </c>
      <c r="H1253" s="5"/>
      <c r="I1253" s="115">
        <f>+'[2]Total Proposed Rate Y2 Full-GF'!AG1253</f>
        <v>0</v>
      </c>
      <c r="J1253" s="111">
        <f>IF(Comparison!I1252="",0,Comparison!I1252)</f>
        <v>0</v>
      </c>
      <c r="K1253" s="2">
        <f t="shared" si="97"/>
        <v>0</v>
      </c>
      <c r="L1253" s="5"/>
      <c r="P1253" s="48"/>
    </row>
    <row r="1254" spans="1:16" x14ac:dyDescent="0.2">
      <c r="A1254" s="6">
        <f t="shared" si="99"/>
        <v>6</v>
      </c>
      <c r="B1254" s="1"/>
      <c r="C1254" s="26" t="s">
        <v>76</v>
      </c>
      <c r="D1254" s="61"/>
      <c r="E1254" s="2">
        <f>+[1]Summary!AG1254</f>
        <v>0</v>
      </c>
      <c r="F1254" s="2">
        <f>IF(Comparison!G1253="",0,Comparison!G1253)</f>
        <v>0</v>
      </c>
      <c r="G1254" s="2">
        <f t="shared" si="96"/>
        <v>0</v>
      </c>
      <c r="H1254" s="5"/>
      <c r="I1254" s="115">
        <f>+'[2]Total Proposed Rate Y2 Full-GF'!AG1254</f>
        <v>0</v>
      </c>
      <c r="J1254" s="111">
        <f>IF(Comparison!I1253="",0,Comparison!I1253)</f>
        <v>0</v>
      </c>
      <c r="K1254" s="2">
        <f t="shared" si="97"/>
        <v>0</v>
      </c>
      <c r="L1254" s="5"/>
      <c r="P1254" s="48"/>
    </row>
    <row r="1255" spans="1:16" x14ac:dyDescent="0.2">
      <c r="A1255" s="6">
        <f t="shared" si="99"/>
        <v>7</v>
      </c>
      <c r="B1255" s="1"/>
      <c r="C1255" s="61" t="s">
        <v>77</v>
      </c>
      <c r="D1255" s="61"/>
      <c r="E1255" s="2">
        <f>+[1]Summary!AG1255</f>
        <v>0</v>
      </c>
      <c r="F1255" s="2">
        <f>IF(Comparison!G1254="",0,Comparison!G1254)</f>
        <v>0</v>
      </c>
      <c r="G1255" s="2">
        <f t="shared" si="96"/>
        <v>0</v>
      </c>
      <c r="H1255" s="5"/>
      <c r="I1255" s="115">
        <f>+'[2]Total Proposed Rate Y2 Full-GF'!AG1255</f>
        <v>0</v>
      </c>
      <c r="J1255" s="111">
        <f>IF(Comparison!I1254="",0,Comparison!I1254)</f>
        <v>0</v>
      </c>
      <c r="K1255" s="2">
        <f t="shared" si="97"/>
        <v>0</v>
      </c>
      <c r="L1255" s="5"/>
      <c r="P1255" s="48"/>
    </row>
    <row r="1256" spans="1:16" x14ac:dyDescent="0.2">
      <c r="A1256" s="6">
        <f t="shared" si="99"/>
        <v>8</v>
      </c>
      <c r="B1256" s="1"/>
      <c r="C1256" s="1" t="s">
        <v>78</v>
      </c>
      <c r="D1256" s="61"/>
      <c r="E1256" s="2">
        <f>+[1]Summary!AG1256</f>
        <v>0</v>
      </c>
      <c r="F1256" s="2">
        <f>IF(Comparison!G1255="",0,Comparison!G1255)</f>
        <v>0</v>
      </c>
      <c r="G1256" s="2">
        <f t="shared" si="96"/>
        <v>0</v>
      </c>
      <c r="H1256" s="5"/>
      <c r="I1256" s="115">
        <f>+'[2]Total Proposed Rate Y2 Full-GF'!AG1256</f>
        <v>0</v>
      </c>
      <c r="J1256" s="111">
        <f>IF(Comparison!I1255="",0,Comparison!I1255)</f>
        <v>0</v>
      </c>
      <c r="K1256" s="2">
        <f t="shared" si="97"/>
        <v>0</v>
      </c>
      <c r="L1256" s="5"/>
      <c r="P1256" s="48"/>
    </row>
    <row r="1257" spans="1:16" x14ac:dyDescent="0.2">
      <c r="A1257" s="6">
        <f t="shared" si="99"/>
        <v>9</v>
      </c>
      <c r="B1257" s="1"/>
      <c r="C1257" s="1" t="s">
        <v>239</v>
      </c>
      <c r="D1257" s="61"/>
      <c r="E1257" s="2">
        <f>+[1]Summary!AG1257</f>
        <v>0</v>
      </c>
      <c r="F1257" s="2">
        <f>IF(Comparison!G1256="",0,Comparison!G1256)</f>
        <v>0</v>
      </c>
      <c r="G1257" s="2">
        <f t="shared" si="96"/>
        <v>0</v>
      </c>
      <c r="H1257" s="5"/>
      <c r="I1257" s="115">
        <f>+'[2]Total Proposed Rate Y2 Full-GF'!AG1257</f>
        <v>0</v>
      </c>
      <c r="J1257" s="111">
        <f>IF(Comparison!I1256="",0,Comparison!I1256)</f>
        <v>0</v>
      </c>
      <c r="K1257" s="2">
        <f t="shared" si="97"/>
        <v>0</v>
      </c>
      <c r="L1257" s="5"/>
      <c r="P1257" s="48"/>
    </row>
    <row r="1258" spans="1:16" x14ac:dyDescent="0.2">
      <c r="A1258" s="6">
        <f t="shared" si="99"/>
        <v>10</v>
      </c>
      <c r="B1258" s="1"/>
      <c r="C1258" s="1"/>
      <c r="D1258" s="62"/>
      <c r="E1258" s="2">
        <f>+[1]Summary!AG1258</f>
        <v>0</v>
      </c>
      <c r="F1258" s="2">
        <f>IF(Comparison!G1257="",0,Comparison!G1257)</f>
        <v>0</v>
      </c>
      <c r="G1258" s="2">
        <f t="shared" si="96"/>
        <v>0</v>
      </c>
      <c r="H1258" s="5"/>
      <c r="I1258" s="115">
        <f>+'[2]Total Proposed Rate Y2 Full-GF'!AG1258</f>
        <v>0</v>
      </c>
      <c r="J1258" s="111">
        <f>IF(Comparison!I1257="",0,Comparison!I1257)</f>
        <v>0</v>
      </c>
      <c r="K1258" s="2">
        <f t="shared" si="97"/>
        <v>0</v>
      </c>
      <c r="L1258" s="5"/>
      <c r="P1258" s="48"/>
    </row>
    <row r="1259" spans="1:16" x14ac:dyDescent="0.2">
      <c r="A1259" s="6">
        <f t="shared" si="99"/>
        <v>11</v>
      </c>
      <c r="B1259" s="1"/>
      <c r="C1259" s="1" t="s">
        <v>80</v>
      </c>
      <c r="D1259" s="61"/>
      <c r="E1259" s="2">
        <f>+[1]Summary!AG1259</f>
        <v>0</v>
      </c>
      <c r="F1259" s="2">
        <f>IF(Comparison!G1258="",0,Comparison!G1258)</f>
        <v>0</v>
      </c>
      <c r="G1259" s="2">
        <f t="shared" si="96"/>
        <v>0</v>
      </c>
      <c r="H1259" s="5"/>
      <c r="I1259" s="115">
        <f>+'[2]Total Proposed Rate Y2 Full-GF'!AG1259</f>
        <v>0</v>
      </c>
      <c r="J1259" s="111">
        <f>IF(Comparison!I1258="",0,Comparison!I1258)</f>
        <v>0</v>
      </c>
      <c r="K1259" s="2">
        <f t="shared" si="97"/>
        <v>0</v>
      </c>
      <c r="L1259" s="5"/>
      <c r="P1259" s="48"/>
    </row>
    <row r="1260" spans="1:16" x14ac:dyDescent="0.2">
      <c r="A1260" s="6">
        <f t="shared" si="99"/>
        <v>12</v>
      </c>
      <c r="B1260" s="1"/>
      <c r="C1260" s="42" t="s">
        <v>240</v>
      </c>
      <c r="D1260" s="61"/>
      <c r="E1260" s="2">
        <f>+[1]Summary!AG1260</f>
        <v>0</v>
      </c>
      <c r="F1260" s="2">
        <f>IF(Comparison!G1259="",0,Comparison!G1259)</f>
        <v>0</v>
      </c>
      <c r="G1260" s="2">
        <f t="shared" si="96"/>
        <v>0</v>
      </c>
      <c r="H1260" s="5"/>
      <c r="I1260" s="115">
        <f>+'[2]Total Proposed Rate Y2 Full-GF'!AG1260</f>
        <v>0</v>
      </c>
      <c r="J1260" s="111">
        <f>IF(Comparison!I1259="",0,Comparison!I1259)</f>
        <v>0</v>
      </c>
      <c r="K1260" s="2">
        <f t="shared" si="97"/>
        <v>0</v>
      </c>
      <c r="L1260" s="5"/>
      <c r="P1260" s="48"/>
    </row>
    <row r="1261" spans="1:16" x14ac:dyDescent="0.2">
      <c r="A1261" s="6">
        <f t="shared" si="99"/>
        <v>13</v>
      </c>
      <c r="B1261" s="1"/>
      <c r="C1261" s="1"/>
      <c r="D1261" s="62"/>
      <c r="E1261" s="2">
        <f>+[1]Summary!AG1261</f>
        <v>0</v>
      </c>
      <c r="F1261" s="2">
        <f>IF(Comparison!G1260="",0,Comparison!G1260)</f>
        <v>0</v>
      </c>
      <c r="G1261" s="2">
        <f t="shared" si="96"/>
        <v>0</v>
      </c>
      <c r="H1261" s="5"/>
      <c r="I1261" s="115">
        <f>+'[2]Total Proposed Rate Y2 Full-GF'!AG1261</f>
        <v>0</v>
      </c>
      <c r="J1261" s="111">
        <f>IF(Comparison!I1260="",0,Comparison!I1260)</f>
        <v>0</v>
      </c>
      <c r="K1261" s="2">
        <f t="shared" si="97"/>
        <v>0</v>
      </c>
      <c r="L1261" s="5"/>
      <c r="P1261" s="48"/>
    </row>
    <row r="1262" spans="1:16" x14ac:dyDescent="0.2">
      <c r="A1262" s="6">
        <f t="shared" si="99"/>
        <v>14</v>
      </c>
      <c r="B1262" s="1"/>
      <c r="C1262" s="61" t="s">
        <v>152</v>
      </c>
      <c r="D1262" s="61"/>
      <c r="E1262" s="2">
        <f>+[1]Summary!AG1262</f>
        <v>0</v>
      </c>
      <c r="F1262" s="2">
        <f>IF(Comparison!G1261="",0,Comparison!G1261)</f>
        <v>0</v>
      </c>
      <c r="G1262" s="2">
        <f t="shared" si="96"/>
        <v>0</v>
      </c>
      <c r="H1262" s="5"/>
      <c r="I1262" s="115">
        <f>+'[2]Total Proposed Rate Y2 Full-GF'!AG1262</f>
        <v>0</v>
      </c>
      <c r="J1262" s="111">
        <f>IF(Comparison!I1261="",0,Comparison!I1261)</f>
        <v>0</v>
      </c>
      <c r="K1262" s="2">
        <f t="shared" si="97"/>
        <v>0</v>
      </c>
      <c r="L1262" s="5"/>
      <c r="P1262" s="48"/>
    </row>
    <row r="1263" spans="1:16" x14ac:dyDescent="0.2">
      <c r="A1263" s="6">
        <f t="shared" si="99"/>
        <v>15</v>
      </c>
      <c r="B1263" s="1"/>
      <c r="C1263" s="61" t="s">
        <v>153</v>
      </c>
      <c r="D1263" s="61"/>
      <c r="E1263" s="2">
        <f>+[1]Summary!AG1263</f>
        <v>0</v>
      </c>
      <c r="F1263" s="2">
        <f>IF(Comparison!G1262="",0,Comparison!G1262)</f>
        <v>0</v>
      </c>
      <c r="G1263" s="2">
        <f t="shared" si="96"/>
        <v>0</v>
      </c>
      <c r="H1263" s="5"/>
      <c r="I1263" s="115">
        <f>+'[2]Total Proposed Rate Y2 Full-GF'!AG1263</f>
        <v>0</v>
      </c>
      <c r="J1263" s="111">
        <f>IF(Comparison!I1262="",0,Comparison!I1262)</f>
        <v>0</v>
      </c>
      <c r="K1263" s="2">
        <f t="shared" si="97"/>
        <v>0</v>
      </c>
      <c r="L1263" s="5"/>
      <c r="P1263" s="48"/>
    </row>
    <row r="1264" spans="1:16" x14ac:dyDescent="0.2">
      <c r="A1264" s="6">
        <f t="shared" si="99"/>
        <v>16</v>
      </c>
      <c r="B1264" s="1"/>
      <c r="C1264" s="61" t="s">
        <v>154</v>
      </c>
      <c r="D1264" s="61"/>
      <c r="E1264" s="2">
        <f>+[1]Summary!AG1264</f>
        <v>0</v>
      </c>
      <c r="F1264" s="2">
        <f>IF(Comparison!G1263="",0,Comparison!G1263)</f>
        <v>0</v>
      </c>
      <c r="G1264" s="2">
        <f t="shared" si="96"/>
        <v>0</v>
      </c>
      <c r="H1264" s="5"/>
      <c r="I1264" s="115">
        <f>+'[2]Total Proposed Rate Y2 Full-GF'!AG1264</f>
        <v>0</v>
      </c>
      <c r="J1264" s="111">
        <f>IF(Comparison!I1263="",0,Comparison!I1263)</f>
        <v>0</v>
      </c>
      <c r="K1264" s="2">
        <f t="shared" si="97"/>
        <v>0</v>
      </c>
      <c r="L1264" s="5"/>
      <c r="P1264" s="48"/>
    </row>
    <row r="1265" spans="1:16" x14ac:dyDescent="0.2">
      <c r="A1265" s="6">
        <f t="shared" si="99"/>
        <v>17</v>
      </c>
      <c r="B1265" s="1"/>
      <c r="C1265" s="61" t="s">
        <v>155</v>
      </c>
      <c r="D1265" s="61"/>
      <c r="E1265" s="2">
        <f>+[1]Summary!AG1265</f>
        <v>0</v>
      </c>
      <c r="F1265" s="2">
        <f>IF(Comparison!G1264="",0,Comparison!G1264)</f>
        <v>0</v>
      </c>
      <c r="G1265" s="2">
        <f t="shared" si="96"/>
        <v>0</v>
      </c>
      <c r="H1265" s="5"/>
      <c r="I1265" s="115">
        <f>+'[2]Total Proposed Rate Y2 Full-GF'!AG1265</f>
        <v>0</v>
      </c>
      <c r="J1265" s="111">
        <f>IF(Comparison!I1264="",0,Comparison!I1264)</f>
        <v>0</v>
      </c>
      <c r="K1265" s="2">
        <f t="shared" si="97"/>
        <v>0</v>
      </c>
      <c r="L1265" s="5"/>
      <c r="P1265" s="48"/>
    </row>
    <row r="1266" spans="1:16" x14ac:dyDescent="0.2">
      <c r="A1266" s="6">
        <f t="shared" si="99"/>
        <v>18</v>
      </c>
      <c r="B1266" s="1"/>
      <c r="C1266" s="61" t="s">
        <v>25</v>
      </c>
      <c r="D1266" s="61"/>
      <c r="E1266" s="2">
        <f>+[1]Summary!AG1266</f>
        <v>0</v>
      </c>
      <c r="F1266" s="2">
        <f>IF(Comparison!G1265="",0,Comparison!G1265)</f>
        <v>0</v>
      </c>
      <c r="G1266" s="2">
        <f t="shared" si="96"/>
        <v>0</v>
      </c>
      <c r="H1266" s="5"/>
      <c r="I1266" s="115">
        <f>+'[2]Total Proposed Rate Y2 Full-GF'!AG1266</f>
        <v>0</v>
      </c>
      <c r="J1266" s="111">
        <f>IF(Comparison!I1265="",0,Comparison!I1265)</f>
        <v>0</v>
      </c>
      <c r="K1266" s="2">
        <f t="shared" si="97"/>
        <v>0</v>
      </c>
      <c r="L1266" s="5"/>
      <c r="P1266" s="48"/>
    </row>
    <row r="1267" spans="1:16" x14ac:dyDescent="0.2">
      <c r="A1267" s="6"/>
      <c r="B1267" s="1"/>
      <c r="C1267" s="1"/>
      <c r="E1267" s="2">
        <f>+[1]Summary!AG1267</f>
        <v>0</v>
      </c>
      <c r="F1267" s="2">
        <f>IF(Comparison!G1266="",0,Comparison!G1266)</f>
        <v>0</v>
      </c>
      <c r="G1267" s="2">
        <f t="shared" si="96"/>
        <v>0</v>
      </c>
      <c r="H1267" s="5"/>
      <c r="I1267" s="115">
        <f>+'[2]Total Proposed Rate Y2 Full-GF'!AG1267</f>
        <v>0</v>
      </c>
      <c r="J1267" s="111">
        <f>IF(Comparison!I1266="",0,Comparison!I1266)</f>
        <v>0</v>
      </c>
      <c r="K1267" s="2">
        <f t="shared" si="97"/>
        <v>0</v>
      </c>
      <c r="L1267" s="5"/>
      <c r="P1267" s="48"/>
    </row>
    <row r="1268" spans="1:16" ht="10.5" x14ac:dyDescent="0.25">
      <c r="A1268" s="6">
        <v>1</v>
      </c>
      <c r="B1268" s="1"/>
      <c r="C1268" s="60" t="s">
        <v>160</v>
      </c>
      <c r="D1268" s="61"/>
      <c r="E1268" s="2">
        <f>+[1]Summary!AG1268</f>
        <v>0</v>
      </c>
      <c r="F1268" s="2">
        <f>IF(Comparison!G1267="",0,Comparison!G1267)</f>
        <v>0</v>
      </c>
      <c r="G1268" s="2">
        <f t="shared" si="96"/>
        <v>0</v>
      </c>
      <c r="H1268" s="5"/>
      <c r="I1268" s="115">
        <f>+'[2]Total Proposed Rate Y2 Full-GF'!AG1268</f>
        <v>0</v>
      </c>
      <c r="J1268" s="111">
        <f>IF(Comparison!I1267="",0,Comparison!I1267)</f>
        <v>0</v>
      </c>
      <c r="K1268" s="2">
        <f t="shared" si="97"/>
        <v>0</v>
      </c>
      <c r="L1268" s="5"/>
      <c r="P1268" s="48"/>
    </row>
    <row r="1269" spans="1:16" x14ac:dyDescent="0.2">
      <c r="A1269" s="6">
        <f t="shared" ref="A1269:A1286" si="100">+A1268+1</f>
        <v>2</v>
      </c>
      <c r="B1269" s="1"/>
      <c r="C1269" s="61" t="s">
        <v>12</v>
      </c>
      <c r="D1269" s="61"/>
      <c r="E1269" s="2">
        <f>+[1]Summary!AG1269</f>
        <v>0</v>
      </c>
      <c r="F1269" s="2">
        <f>IF(Comparison!G1268="",0,Comparison!G1268)</f>
        <v>0</v>
      </c>
      <c r="G1269" s="2">
        <f t="shared" si="96"/>
        <v>0</v>
      </c>
      <c r="H1269" s="5"/>
      <c r="I1269" s="115">
        <f>+'[2]Total Proposed Rate Y2 Full-GF'!AG1269</f>
        <v>0</v>
      </c>
      <c r="J1269" s="111">
        <f>IF(Comparison!I1268="",0,Comparison!I1268)</f>
        <v>0</v>
      </c>
      <c r="K1269" s="2">
        <f t="shared" si="97"/>
        <v>0</v>
      </c>
      <c r="L1269" s="5"/>
      <c r="P1269" s="48"/>
    </row>
    <row r="1270" spans="1:16" x14ac:dyDescent="0.2">
      <c r="A1270" s="6">
        <f t="shared" si="100"/>
        <v>3</v>
      </c>
      <c r="B1270" s="1"/>
      <c r="C1270" s="61" t="s">
        <v>14</v>
      </c>
      <c r="D1270" s="61"/>
      <c r="E1270" s="2">
        <f>+[1]Summary!AG1270</f>
        <v>0</v>
      </c>
      <c r="F1270" s="2">
        <f>IF(Comparison!G1269="",0,Comparison!G1269)</f>
        <v>0</v>
      </c>
      <c r="G1270" s="2">
        <f t="shared" si="96"/>
        <v>0</v>
      </c>
      <c r="H1270" s="5"/>
      <c r="I1270" s="115">
        <f>+'[2]Total Proposed Rate Y2 Full-GF'!AG1270</f>
        <v>0</v>
      </c>
      <c r="J1270" s="111">
        <f>IF(Comparison!I1269="",0,Comparison!I1269)</f>
        <v>0</v>
      </c>
      <c r="K1270" s="2">
        <f t="shared" si="97"/>
        <v>0</v>
      </c>
      <c r="L1270" s="5"/>
      <c r="P1270" s="48"/>
    </row>
    <row r="1271" spans="1:16" x14ac:dyDescent="0.2">
      <c r="A1271" s="6">
        <f t="shared" si="100"/>
        <v>4</v>
      </c>
      <c r="B1271" s="1"/>
      <c r="C1271" s="42" t="s">
        <v>142</v>
      </c>
      <c r="D1271" s="61"/>
      <c r="E1271" s="2">
        <f>+[1]Summary!AG1271</f>
        <v>0</v>
      </c>
      <c r="F1271" s="2">
        <f>IF(Comparison!G1270="",0,Comparison!G1270)</f>
        <v>0</v>
      </c>
      <c r="G1271" s="2">
        <f t="shared" si="96"/>
        <v>0</v>
      </c>
      <c r="H1271" s="5"/>
      <c r="I1271" s="115">
        <f>+'[2]Total Proposed Rate Y2 Full-GF'!AG1271</f>
        <v>0</v>
      </c>
      <c r="J1271" s="111">
        <f>IF(Comparison!I1270="",0,Comparison!I1270)</f>
        <v>0</v>
      </c>
      <c r="K1271" s="2">
        <f t="shared" si="97"/>
        <v>0</v>
      </c>
      <c r="L1271" s="5"/>
      <c r="P1271" s="48"/>
    </row>
    <row r="1272" spans="1:16" x14ac:dyDescent="0.2">
      <c r="A1272" s="6">
        <f>+A1270+1</f>
        <v>4</v>
      </c>
      <c r="B1272" s="1"/>
      <c r="C1272" s="61" t="s">
        <v>147</v>
      </c>
      <c r="D1272" s="61"/>
      <c r="E1272" s="2">
        <f>+[1]Summary!AG1272</f>
        <v>0</v>
      </c>
      <c r="F1272" s="2">
        <f>IF(Comparison!G1271="",0,Comparison!G1271)</f>
        <v>0</v>
      </c>
      <c r="G1272" s="2">
        <f t="shared" si="96"/>
        <v>0</v>
      </c>
      <c r="H1272" s="5"/>
      <c r="I1272" s="115">
        <f>+'[2]Total Proposed Rate Y2 Full-GF'!AG1272</f>
        <v>0</v>
      </c>
      <c r="J1272" s="111">
        <f>IF(Comparison!I1271="",0,Comparison!I1271)</f>
        <v>0</v>
      </c>
      <c r="K1272" s="2">
        <f t="shared" si="97"/>
        <v>0</v>
      </c>
      <c r="L1272" s="5"/>
      <c r="P1272" s="48"/>
    </row>
    <row r="1273" spans="1:16" x14ac:dyDescent="0.2">
      <c r="A1273" s="6">
        <f t="shared" si="100"/>
        <v>5</v>
      </c>
      <c r="B1273" s="1"/>
      <c r="C1273" s="26" t="s">
        <v>75</v>
      </c>
      <c r="D1273" s="61"/>
      <c r="E1273" s="2">
        <f>+[1]Summary!AG1273</f>
        <v>0</v>
      </c>
      <c r="F1273" s="2">
        <f>IF(Comparison!G1272="",0,Comparison!G1272)</f>
        <v>0</v>
      </c>
      <c r="G1273" s="2">
        <f t="shared" si="96"/>
        <v>0</v>
      </c>
      <c r="H1273" s="5"/>
      <c r="I1273" s="115">
        <f>+'[2]Total Proposed Rate Y2 Full-GF'!AG1273</f>
        <v>0</v>
      </c>
      <c r="J1273" s="111">
        <f>IF(Comparison!I1272="",0,Comparison!I1272)</f>
        <v>0</v>
      </c>
      <c r="K1273" s="2">
        <f t="shared" si="97"/>
        <v>0</v>
      </c>
      <c r="L1273" s="5"/>
      <c r="P1273" s="48"/>
    </row>
    <row r="1274" spans="1:16" x14ac:dyDescent="0.2">
      <c r="A1274" s="6">
        <f t="shared" si="100"/>
        <v>6</v>
      </c>
      <c r="B1274" s="1"/>
      <c r="C1274" s="26" t="s">
        <v>76</v>
      </c>
      <c r="D1274" s="61"/>
      <c r="E1274" s="2">
        <f>+[1]Summary!AG1274</f>
        <v>0</v>
      </c>
      <c r="F1274" s="2">
        <f>IF(Comparison!G1273="",0,Comparison!G1273)</f>
        <v>0</v>
      </c>
      <c r="G1274" s="2">
        <f t="shared" si="96"/>
        <v>0</v>
      </c>
      <c r="H1274" s="5"/>
      <c r="I1274" s="115">
        <f>+'[2]Total Proposed Rate Y2 Full-GF'!AG1274</f>
        <v>0</v>
      </c>
      <c r="J1274" s="111">
        <f>IF(Comparison!I1273="",0,Comparison!I1273)</f>
        <v>0</v>
      </c>
      <c r="K1274" s="2">
        <f t="shared" si="97"/>
        <v>0</v>
      </c>
      <c r="L1274" s="5"/>
      <c r="P1274" s="48"/>
    </row>
    <row r="1275" spans="1:16" x14ac:dyDescent="0.2">
      <c r="A1275" s="6">
        <f t="shared" si="100"/>
        <v>7</v>
      </c>
      <c r="B1275" s="1"/>
      <c r="C1275" s="61" t="s">
        <v>77</v>
      </c>
      <c r="D1275" s="61"/>
      <c r="E1275" s="2">
        <f>+[1]Summary!AG1275</f>
        <v>0</v>
      </c>
      <c r="F1275" s="2">
        <f>IF(Comparison!G1274="",0,Comparison!G1274)</f>
        <v>0</v>
      </c>
      <c r="G1275" s="2">
        <f t="shared" si="96"/>
        <v>0</v>
      </c>
      <c r="H1275" s="5"/>
      <c r="I1275" s="115">
        <f>+'[2]Total Proposed Rate Y2 Full-GF'!AG1275</f>
        <v>0</v>
      </c>
      <c r="J1275" s="111">
        <f>IF(Comparison!I1274="",0,Comparison!I1274)</f>
        <v>0</v>
      </c>
      <c r="K1275" s="2">
        <f t="shared" si="97"/>
        <v>0</v>
      </c>
      <c r="L1275" s="5"/>
      <c r="P1275" s="48"/>
    </row>
    <row r="1276" spans="1:16" x14ac:dyDescent="0.2">
      <c r="A1276" s="6">
        <f t="shared" si="100"/>
        <v>8</v>
      </c>
      <c r="B1276" s="1"/>
      <c r="C1276" s="1" t="s">
        <v>78</v>
      </c>
      <c r="D1276" s="61"/>
      <c r="E1276" s="2">
        <f>+[1]Summary!AG1276</f>
        <v>0</v>
      </c>
      <c r="F1276" s="2">
        <f>IF(Comparison!G1275="",0,Comparison!G1275)</f>
        <v>0</v>
      </c>
      <c r="G1276" s="2">
        <f t="shared" si="96"/>
        <v>0</v>
      </c>
      <c r="H1276" s="5"/>
      <c r="I1276" s="115">
        <f>+'[2]Total Proposed Rate Y2 Full-GF'!AG1276</f>
        <v>0</v>
      </c>
      <c r="J1276" s="111">
        <f>IF(Comparison!I1275="",0,Comparison!I1275)</f>
        <v>0</v>
      </c>
      <c r="K1276" s="2">
        <f t="shared" si="97"/>
        <v>0</v>
      </c>
      <c r="L1276" s="5"/>
      <c r="P1276" s="48"/>
    </row>
    <row r="1277" spans="1:16" x14ac:dyDescent="0.2">
      <c r="A1277" s="6">
        <f t="shared" si="100"/>
        <v>9</v>
      </c>
      <c r="B1277" s="1"/>
      <c r="C1277" s="1" t="s">
        <v>239</v>
      </c>
      <c r="D1277" s="61"/>
      <c r="E1277" s="2">
        <f>+[1]Summary!AG1277</f>
        <v>0</v>
      </c>
      <c r="F1277" s="2">
        <f>IF(Comparison!G1276="",0,Comparison!G1276)</f>
        <v>0</v>
      </c>
      <c r="G1277" s="2">
        <f t="shared" si="96"/>
        <v>0</v>
      </c>
      <c r="H1277" s="5"/>
      <c r="I1277" s="115">
        <f>+'[2]Total Proposed Rate Y2 Full-GF'!AG1277</f>
        <v>0</v>
      </c>
      <c r="J1277" s="111">
        <f>IF(Comparison!I1276="",0,Comparison!I1276)</f>
        <v>0</v>
      </c>
      <c r="K1277" s="2">
        <f t="shared" si="97"/>
        <v>0</v>
      </c>
      <c r="L1277" s="5"/>
      <c r="P1277" s="48"/>
    </row>
    <row r="1278" spans="1:16" x14ac:dyDescent="0.2">
      <c r="A1278" s="6">
        <f t="shared" si="100"/>
        <v>10</v>
      </c>
      <c r="B1278" s="1"/>
      <c r="C1278" s="1"/>
      <c r="D1278" s="62"/>
      <c r="E1278" s="2">
        <f>+[1]Summary!AG1278</f>
        <v>0</v>
      </c>
      <c r="F1278" s="2">
        <f>IF(Comparison!G1277="",0,Comparison!G1277)</f>
        <v>0</v>
      </c>
      <c r="G1278" s="2">
        <f t="shared" si="96"/>
        <v>0</v>
      </c>
      <c r="H1278" s="5"/>
      <c r="I1278" s="115">
        <f>+'[2]Total Proposed Rate Y2 Full-GF'!AG1278</f>
        <v>0</v>
      </c>
      <c r="J1278" s="111">
        <f>IF(Comparison!I1277="",0,Comparison!I1277)</f>
        <v>0</v>
      </c>
      <c r="K1278" s="2">
        <f t="shared" si="97"/>
        <v>0</v>
      </c>
      <c r="L1278" s="5"/>
      <c r="P1278" s="48"/>
    </row>
    <row r="1279" spans="1:16" x14ac:dyDescent="0.2">
      <c r="A1279" s="6">
        <f t="shared" si="100"/>
        <v>11</v>
      </c>
      <c r="B1279" s="1"/>
      <c r="C1279" s="1" t="s">
        <v>80</v>
      </c>
      <c r="D1279" s="61"/>
      <c r="E1279" s="2">
        <f>+[1]Summary!AG1279</f>
        <v>0</v>
      </c>
      <c r="F1279" s="2">
        <f>IF(Comparison!G1278="",0,Comparison!G1278)</f>
        <v>0</v>
      </c>
      <c r="G1279" s="2">
        <f t="shared" si="96"/>
        <v>0</v>
      </c>
      <c r="H1279" s="5"/>
      <c r="I1279" s="115">
        <f>+'[2]Total Proposed Rate Y2 Full-GF'!AG1279</f>
        <v>0</v>
      </c>
      <c r="J1279" s="111">
        <f>IF(Comparison!I1278="",0,Comparison!I1278)</f>
        <v>0</v>
      </c>
      <c r="K1279" s="2">
        <f t="shared" si="97"/>
        <v>0</v>
      </c>
      <c r="L1279" s="5"/>
      <c r="P1279" s="48"/>
    </row>
    <row r="1280" spans="1:16" x14ac:dyDescent="0.2">
      <c r="A1280" s="6">
        <f t="shared" si="100"/>
        <v>12</v>
      </c>
      <c r="B1280" s="1"/>
      <c r="C1280" s="42" t="s">
        <v>240</v>
      </c>
      <c r="D1280" s="61"/>
      <c r="E1280" s="2">
        <f>+[1]Summary!AG1280</f>
        <v>0</v>
      </c>
      <c r="F1280" s="2">
        <f>IF(Comparison!G1279="",0,Comparison!G1279)</f>
        <v>0</v>
      </c>
      <c r="G1280" s="2">
        <f t="shared" si="96"/>
        <v>0</v>
      </c>
      <c r="H1280" s="5"/>
      <c r="I1280" s="115">
        <f>+'[2]Total Proposed Rate Y2 Full-GF'!AG1280</f>
        <v>0</v>
      </c>
      <c r="J1280" s="111">
        <f>IF(Comparison!I1279="",0,Comparison!I1279)</f>
        <v>0</v>
      </c>
      <c r="K1280" s="2">
        <f t="shared" si="97"/>
        <v>0</v>
      </c>
      <c r="L1280" s="5"/>
      <c r="P1280" s="48"/>
    </row>
    <row r="1281" spans="1:16" x14ac:dyDescent="0.2">
      <c r="A1281" s="6">
        <f t="shared" si="100"/>
        <v>13</v>
      </c>
      <c r="B1281" s="1"/>
      <c r="C1281" s="1"/>
      <c r="D1281" s="62"/>
      <c r="E1281" s="2">
        <f>+[1]Summary!AG1281</f>
        <v>0</v>
      </c>
      <c r="F1281" s="2">
        <f>IF(Comparison!G1280="",0,Comparison!G1280)</f>
        <v>0</v>
      </c>
      <c r="G1281" s="2">
        <f t="shared" si="96"/>
        <v>0</v>
      </c>
      <c r="H1281" s="5"/>
      <c r="I1281" s="115">
        <f>+'[2]Total Proposed Rate Y2 Full-GF'!AG1281</f>
        <v>0</v>
      </c>
      <c r="J1281" s="111">
        <f>IF(Comparison!I1280="",0,Comparison!I1280)</f>
        <v>0</v>
      </c>
      <c r="K1281" s="2">
        <f t="shared" si="97"/>
        <v>0</v>
      </c>
      <c r="L1281" s="5"/>
      <c r="P1281" s="48"/>
    </row>
    <row r="1282" spans="1:16" x14ac:dyDescent="0.2">
      <c r="A1282" s="6">
        <f t="shared" si="100"/>
        <v>14</v>
      </c>
      <c r="B1282" s="1"/>
      <c r="C1282" s="61" t="s">
        <v>152</v>
      </c>
      <c r="D1282" s="61"/>
      <c r="E1282" s="2">
        <f>+[1]Summary!AG1282</f>
        <v>0</v>
      </c>
      <c r="F1282" s="2">
        <f>IF(Comparison!G1281="",0,Comparison!G1281)</f>
        <v>0</v>
      </c>
      <c r="G1282" s="2">
        <f t="shared" si="96"/>
        <v>0</v>
      </c>
      <c r="H1282" s="5"/>
      <c r="I1282" s="115">
        <f>+'[2]Total Proposed Rate Y2 Full-GF'!AG1282</f>
        <v>0</v>
      </c>
      <c r="J1282" s="111">
        <f>IF(Comparison!I1281="",0,Comparison!I1281)</f>
        <v>0</v>
      </c>
      <c r="K1282" s="2">
        <f t="shared" si="97"/>
        <v>0</v>
      </c>
      <c r="L1282" s="5"/>
      <c r="P1282" s="48"/>
    </row>
    <row r="1283" spans="1:16" x14ac:dyDescent="0.2">
      <c r="A1283" s="6">
        <f t="shared" si="100"/>
        <v>15</v>
      </c>
      <c r="B1283" s="1"/>
      <c r="C1283" s="61" t="s">
        <v>153</v>
      </c>
      <c r="D1283" s="61"/>
      <c r="E1283" s="2">
        <f>+[1]Summary!AG1283</f>
        <v>0</v>
      </c>
      <c r="F1283" s="2">
        <f>IF(Comparison!G1282="",0,Comparison!G1282)</f>
        <v>0</v>
      </c>
      <c r="G1283" s="2">
        <f t="shared" si="96"/>
        <v>0</v>
      </c>
      <c r="H1283" s="5"/>
      <c r="I1283" s="115">
        <f>+'[2]Total Proposed Rate Y2 Full-GF'!AG1283</f>
        <v>0</v>
      </c>
      <c r="J1283" s="111">
        <f>IF(Comparison!I1282="",0,Comparison!I1282)</f>
        <v>0</v>
      </c>
      <c r="K1283" s="2">
        <f t="shared" si="97"/>
        <v>0</v>
      </c>
      <c r="L1283" s="5"/>
      <c r="P1283" s="48"/>
    </row>
    <row r="1284" spans="1:16" x14ac:dyDescent="0.2">
      <c r="A1284" s="6">
        <f t="shared" si="100"/>
        <v>16</v>
      </c>
      <c r="B1284" s="1"/>
      <c r="C1284" s="61" t="s">
        <v>154</v>
      </c>
      <c r="D1284" s="61"/>
      <c r="E1284" s="2">
        <f>+[1]Summary!AG1284</f>
        <v>0</v>
      </c>
      <c r="F1284" s="2">
        <f>IF(Comparison!G1283="",0,Comparison!G1283)</f>
        <v>0</v>
      </c>
      <c r="G1284" s="2">
        <f t="shared" si="96"/>
        <v>0</v>
      </c>
      <c r="H1284" s="5"/>
      <c r="I1284" s="115">
        <f>+'[2]Total Proposed Rate Y2 Full-GF'!AG1284</f>
        <v>0</v>
      </c>
      <c r="J1284" s="111">
        <f>IF(Comparison!I1283="",0,Comparison!I1283)</f>
        <v>0</v>
      </c>
      <c r="K1284" s="2">
        <f t="shared" si="97"/>
        <v>0</v>
      </c>
      <c r="L1284" s="5"/>
      <c r="P1284" s="48"/>
    </row>
    <row r="1285" spans="1:16" x14ac:dyDescent="0.2">
      <c r="A1285" s="6">
        <f t="shared" si="100"/>
        <v>17</v>
      </c>
      <c r="B1285" s="1"/>
      <c r="C1285" s="61" t="s">
        <v>155</v>
      </c>
      <c r="D1285" s="61"/>
      <c r="E1285" s="2">
        <f>+[1]Summary!AG1285</f>
        <v>0</v>
      </c>
      <c r="F1285" s="2">
        <f>IF(Comparison!G1284="",0,Comparison!G1284)</f>
        <v>0</v>
      </c>
      <c r="G1285" s="2">
        <f t="shared" si="96"/>
        <v>0</v>
      </c>
      <c r="H1285" s="5"/>
      <c r="I1285" s="115">
        <f>+'[2]Total Proposed Rate Y2 Full-GF'!AG1285</f>
        <v>0</v>
      </c>
      <c r="J1285" s="111">
        <f>IF(Comparison!I1284="",0,Comparison!I1284)</f>
        <v>0</v>
      </c>
      <c r="K1285" s="2">
        <f t="shared" si="97"/>
        <v>0</v>
      </c>
      <c r="L1285" s="5"/>
      <c r="P1285" s="48"/>
    </row>
    <row r="1286" spans="1:16" x14ac:dyDescent="0.2">
      <c r="A1286" s="6">
        <f t="shared" si="100"/>
        <v>18</v>
      </c>
      <c r="B1286" s="1"/>
      <c r="C1286" s="61" t="s">
        <v>25</v>
      </c>
      <c r="D1286" s="61"/>
      <c r="E1286" s="2">
        <f>+[1]Summary!AG1286</f>
        <v>0</v>
      </c>
      <c r="F1286" s="2">
        <f>IF(Comparison!G1285="",0,Comparison!G1285)</f>
        <v>0</v>
      </c>
      <c r="G1286" s="2">
        <f t="shared" si="96"/>
        <v>0</v>
      </c>
      <c r="H1286" s="5"/>
      <c r="I1286" s="115">
        <f>+'[2]Total Proposed Rate Y2 Full-GF'!AG1286</f>
        <v>0</v>
      </c>
      <c r="J1286" s="111">
        <f>IF(Comparison!I1285="",0,Comparison!I1285)</f>
        <v>0</v>
      </c>
      <c r="K1286" s="2">
        <f t="shared" si="97"/>
        <v>0</v>
      </c>
      <c r="L1286" s="5"/>
      <c r="P1286" s="48"/>
    </row>
    <row r="1287" spans="1:16" x14ac:dyDescent="0.2">
      <c r="A1287" s="6"/>
      <c r="B1287" s="1"/>
      <c r="C1287" s="1"/>
      <c r="E1287" s="2">
        <f>+[1]Summary!AG1287</f>
        <v>0</v>
      </c>
      <c r="F1287" s="2">
        <f>IF(Comparison!G1286="",0,Comparison!G1286)</f>
        <v>0</v>
      </c>
      <c r="G1287" s="2">
        <f t="shared" si="96"/>
        <v>0</v>
      </c>
      <c r="H1287" s="5"/>
      <c r="I1287" s="115">
        <f>+'[2]Total Proposed Rate Y2 Full-GF'!AG1287</f>
        <v>0</v>
      </c>
      <c r="J1287" s="111">
        <f>IF(Comparison!I1286="",0,Comparison!I1286)</f>
        <v>0</v>
      </c>
      <c r="K1287" s="2">
        <f t="shared" si="97"/>
        <v>0</v>
      </c>
      <c r="L1287" s="5"/>
      <c r="P1287" s="48"/>
    </row>
    <row r="1288" spans="1:16" ht="10.5" x14ac:dyDescent="0.25">
      <c r="A1288" s="6">
        <v>1</v>
      </c>
      <c r="B1288" s="1"/>
      <c r="C1288" s="60" t="s">
        <v>161</v>
      </c>
      <c r="D1288" s="61"/>
      <c r="E1288" s="2">
        <f>+[1]Summary!AG1288</f>
        <v>0</v>
      </c>
      <c r="F1288" s="2">
        <f>IF(Comparison!G1287="",0,Comparison!G1287)</f>
        <v>0</v>
      </c>
      <c r="G1288" s="2">
        <f t="shared" si="96"/>
        <v>0</v>
      </c>
      <c r="H1288" s="5"/>
      <c r="I1288" s="115">
        <f>+'[2]Total Proposed Rate Y2 Full-GF'!AG1288</f>
        <v>0</v>
      </c>
      <c r="J1288" s="111">
        <f>IF(Comparison!I1287="",0,Comparison!I1287)</f>
        <v>0</v>
      </c>
      <c r="K1288" s="2">
        <f t="shared" si="97"/>
        <v>0</v>
      </c>
      <c r="L1288" s="5"/>
      <c r="P1288" s="48"/>
    </row>
    <row r="1289" spans="1:16" x14ac:dyDescent="0.2">
      <c r="A1289" s="6">
        <f t="shared" ref="A1289:A1306" si="101">+A1288+1</f>
        <v>2</v>
      </c>
      <c r="B1289" s="1"/>
      <c r="C1289" s="61" t="s">
        <v>12</v>
      </c>
      <c r="D1289" s="61"/>
      <c r="E1289" s="2">
        <f>+[1]Summary!AG1289</f>
        <v>0</v>
      </c>
      <c r="F1289" s="2">
        <f>IF(Comparison!G1288="",0,Comparison!G1288)</f>
        <v>0</v>
      </c>
      <c r="G1289" s="2">
        <f t="shared" si="96"/>
        <v>0</v>
      </c>
      <c r="H1289" s="5"/>
      <c r="I1289" s="115">
        <f>+'[2]Total Proposed Rate Y2 Full-GF'!AG1289</f>
        <v>0</v>
      </c>
      <c r="J1289" s="111">
        <f>IF(Comparison!I1288="",0,Comparison!I1288)</f>
        <v>0</v>
      </c>
      <c r="K1289" s="2">
        <f t="shared" si="97"/>
        <v>0</v>
      </c>
      <c r="L1289" s="5"/>
      <c r="P1289" s="48"/>
    </row>
    <row r="1290" spans="1:16" x14ac:dyDescent="0.2">
      <c r="A1290" s="6">
        <f t="shared" si="101"/>
        <v>3</v>
      </c>
      <c r="B1290" s="1"/>
      <c r="C1290" s="61" t="s">
        <v>14</v>
      </c>
      <c r="D1290" s="61"/>
      <c r="E1290" s="2">
        <f>+[1]Summary!AG1290</f>
        <v>0</v>
      </c>
      <c r="F1290" s="2">
        <f>IF(Comparison!G1289="",0,Comparison!G1289)</f>
        <v>0</v>
      </c>
      <c r="G1290" s="2">
        <f t="shared" si="96"/>
        <v>0</v>
      </c>
      <c r="H1290" s="5"/>
      <c r="I1290" s="115">
        <f>+'[2]Total Proposed Rate Y2 Full-GF'!AG1290</f>
        <v>0</v>
      </c>
      <c r="J1290" s="111">
        <f>IF(Comparison!I1289="",0,Comparison!I1289)</f>
        <v>0</v>
      </c>
      <c r="K1290" s="2">
        <f t="shared" si="97"/>
        <v>0</v>
      </c>
      <c r="L1290" s="5"/>
      <c r="P1290" s="48"/>
    </row>
    <row r="1291" spans="1:16" x14ac:dyDescent="0.2">
      <c r="A1291" s="6">
        <f t="shared" si="101"/>
        <v>4</v>
      </c>
      <c r="B1291" s="1"/>
      <c r="C1291" s="42" t="s">
        <v>142</v>
      </c>
      <c r="D1291" s="61"/>
      <c r="E1291" s="2">
        <f>+[1]Summary!AG1291</f>
        <v>0</v>
      </c>
      <c r="F1291" s="2">
        <f>IF(Comparison!G1290="",0,Comparison!G1290)</f>
        <v>0</v>
      </c>
      <c r="G1291" s="2">
        <f t="shared" ref="G1291:G1354" si="102">+F1291-E1291</f>
        <v>0</v>
      </c>
      <c r="H1291" s="5"/>
      <c r="I1291" s="115">
        <f>+'[2]Total Proposed Rate Y2 Full-GF'!AG1291</f>
        <v>0</v>
      </c>
      <c r="J1291" s="111">
        <f>IF(Comparison!I1290="",0,Comparison!I1290)</f>
        <v>0</v>
      </c>
      <c r="K1291" s="2">
        <f t="shared" si="97"/>
        <v>0</v>
      </c>
      <c r="L1291" s="5"/>
      <c r="P1291" s="48"/>
    </row>
    <row r="1292" spans="1:16" x14ac:dyDescent="0.2">
      <c r="A1292" s="6">
        <f>+A1290+1</f>
        <v>4</v>
      </c>
      <c r="B1292" s="1"/>
      <c r="C1292" s="61" t="s">
        <v>147</v>
      </c>
      <c r="D1292" s="61"/>
      <c r="E1292" s="2">
        <f>+[1]Summary!AG1292</f>
        <v>0</v>
      </c>
      <c r="F1292" s="2">
        <f>IF(Comparison!G1291="",0,Comparison!G1291)</f>
        <v>0</v>
      </c>
      <c r="G1292" s="2">
        <f t="shared" si="102"/>
        <v>0</v>
      </c>
      <c r="H1292" s="5"/>
      <c r="I1292" s="115">
        <f>+'[2]Total Proposed Rate Y2 Full-GF'!AG1292</f>
        <v>0</v>
      </c>
      <c r="J1292" s="111">
        <f>IF(Comparison!I1291="",0,Comparison!I1291)</f>
        <v>0</v>
      </c>
      <c r="K1292" s="2">
        <f t="shared" ref="K1292:K1355" si="103">+J1292-I1292</f>
        <v>0</v>
      </c>
      <c r="L1292" s="5"/>
      <c r="P1292" s="48"/>
    </row>
    <row r="1293" spans="1:16" x14ac:dyDescent="0.2">
      <c r="A1293" s="6">
        <f t="shared" si="101"/>
        <v>5</v>
      </c>
      <c r="B1293" s="1"/>
      <c r="C1293" s="26" t="s">
        <v>75</v>
      </c>
      <c r="D1293" s="61"/>
      <c r="E1293" s="2">
        <f>+[1]Summary!AG1293</f>
        <v>0</v>
      </c>
      <c r="F1293" s="2">
        <f>IF(Comparison!G1292="",0,Comparison!G1292)</f>
        <v>0</v>
      </c>
      <c r="G1293" s="2">
        <f t="shared" si="102"/>
        <v>0</v>
      </c>
      <c r="H1293" s="5"/>
      <c r="I1293" s="115">
        <f>+'[2]Total Proposed Rate Y2 Full-GF'!AG1293</f>
        <v>0</v>
      </c>
      <c r="J1293" s="111">
        <f>IF(Comparison!I1292="",0,Comparison!I1292)</f>
        <v>0</v>
      </c>
      <c r="K1293" s="2">
        <f t="shared" si="103"/>
        <v>0</v>
      </c>
      <c r="L1293" s="5"/>
      <c r="P1293" s="48"/>
    </row>
    <row r="1294" spans="1:16" x14ac:dyDescent="0.2">
      <c r="A1294" s="6">
        <f t="shared" si="101"/>
        <v>6</v>
      </c>
      <c r="B1294" s="1"/>
      <c r="C1294" s="26" t="s">
        <v>76</v>
      </c>
      <c r="D1294" s="61"/>
      <c r="E1294" s="2">
        <f>+[1]Summary!AG1294</f>
        <v>0</v>
      </c>
      <c r="F1294" s="2">
        <f>IF(Comparison!G1293="",0,Comparison!G1293)</f>
        <v>0</v>
      </c>
      <c r="G1294" s="2">
        <f t="shared" si="102"/>
        <v>0</v>
      </c>
      <c r="H1294" s="5"/>
      <c r="I1294" s="115">
        <f>+'[2]Total Proposed Rate Y2 Full-GF'!AG1294</f>
        <v>0</v>
      </c>
      <c r="J1294" s="111">
        <f>IF(Comparison!I1293="",0,Comparison!I1293)</f>
        <v>0</v>
      </c>
      <c r="K1294" s="2">
        <f t="shared" si="103"/>
        <v>0</v>
      </c>
      <c r="L1294" s="5"/>
      <c r="P1294" s="48"/>
    </row>
    <row r="1295" spans="1:16" x14ac:dyDescent="0.2">
      <c r="A1295" s="6">
        <f t="shared" si="101"/>
        <v>7</v>
      </c>
      <c r="B1295" s="1"/>
      <c r="C1295" s="61" t="s">
        <v>77</v>
      </c>
      <c r="D1295" s="61"/>
      <c r="E1295" s="2">
        <f>+[1]Summary!AG1295</f>
        <v>0</v>
      </c>
      <c r="F1295" s="2">
        <f>IF(Comparison!G1294="",0,Comparison!G1294)</f>
        <v>0</v>
      </c>
      <c r="G1295" s="2">
        <f t="shared" si="102"/>
        <v>0</v>
      </c>
      <c r="H1295" s="5"/>
      <c r="I1295" s="115">
        <f>+'[2]Total Proposed Rate Y2 Full-GF'!AG1295</f>
        <v>0</v>
      </c>
      <c r="J1295" s="111">
        <f>IF(Comparison!I1294="",0,Comparison!I1294)</f>
        <v>0</v>
      </c>
      <c r="K1295" s="2">
        <f t="shared" si="103"/>
        <v>0</v>
      </c>
      <c r="L1295" s="5"/>
      <c r="P1295" s="48"/>
    </row>
    <row r="1296" spans="1:16" x14ac:dyDescent="0.2">
      <c r="A1296" s="6">
        <f t="shared" si="101"/>
        <v>8</v>
      </c>
      <c r="B1296" s="1"/>
      <c r="C1296" s="1" t="s">
        <v>78</v>
      </c>
      <c r="D1296" s="61"/>
      <c r="E1296" s="2">
        <f>+[1]Summary!AG1296</f>
        <v>0</v>
      </c>
      <c r="F1296" s="2">
        <f>IF(Comparison!G1295="",0,Comparison!G1295)</f>
        <v>0</v>
      </c>
      <c r="G1296" s="2">
        <f t="shared" si="102"/>
        <v>0</v>
      </c>
      <c r="H1296" s="5"/>
      <c r="I1296" s="115">
        <f>+'[2]Total Proposed Rate Y2 Full-GF'!AG1296</f>
        <v>0</v>
      </c>
      <c r="J1296" s="111">
        <f>IF(Comparison!I1295="",0,Comparison!I1295)</f>
        <v>0</v>
      </c>
      <c r="K1296" s="2">
        <f t="shared" si="103"/>
        <v>0</v>
      </c>
      <c r="L1296" s="5"/>
      <c r="P1296" s="48"/>
    </row>
    <row r="1297" spans="1:16" x14ac:dyDescent="0.2">
      <c r="A1297" s="6">
        <f t="shared" si="101"/>
        <v>9</v>
      </c>
      <c r="B1297" s="1"/>
      <c r="C1297" s="1" t="s">
        <v>239</v>
      </c>
      <c r="D1297" s="61"/>
      <c r="E1297" s="2">
        <f>+[1]Summary!AG1297</f>
        <v>0</v>
      </c>
      <c r="F1297" s="2">
        <f>IF(Comparison!G1296="",0,Comparison!G1296)</f>
        <v>0</v>
      </c>
      <c r="G1297" s="2">
        <f t="shared" si="102"/>
        <v>0</v>
      </c>
      <c r="H1297" s="5"/>
      <c r="I1297" s="115">
        <f>+'[2]Total Proposed Rate Y2 Full-GF'!AG1297</f>
        <v>0</v>
      </c>
      <c r="J1297" s="111">
        <f>IF(Comparison!I1296="",0,Comparison!I1296)</f>
        <v>0</v>
      </c>
      <c r="K1297" s="2">
        <f t="shared" si="103"/>
        <v>0</v>
      </c>
      <c r="L1297" s="5"/>
      <c r="P1297" s="48"/>
    </row>
    <row r="1298" spans="1:16" x14ac:dyDescent="0.2">
      <c r="A1298" s="6">
        <f t="shared" si="101"/>
        <v>10</v>
      </c>
      <c r="B1298" s="1"/>
      <c r="C1298" s="1"/>
      <c r="D1298" s="62"/>
      <c r="E1298" s="2">
        <f>+[1]Summary!AG1298</f>
        <v>0</v>
      </c>
      <c r="F1298" s="2">
        <f>IF(Comparison!G1297="",0,Comparison!G1297)</f>
        <v>0</v>
      </c>
      <c r="G1298" s="2">
        <f t="shared" si="102"/>
        <v>0</v>
      </c>
      <c r="H1298" s="5"/>
      <c r="I1298" s="115">
        <f>+'[2]Total Proposed Rate Y2 Full-GF'!AG1298</f>
        <v>0</v>
      </c>
      <c r="J1298" s="111">
        <f>IF(Comparison!I1297="",0,Comparison!I1297)</f>
        <v>0</v>
      </c>
      <c r="K1298" s="2">
        <f t="shared" si="103"/>
        <v>0</v>
      </c>
      <c r="L1298" s="5"/>
      <c r="P1298" s="48"/>
    </row>
    <row r="1299" spans="1:16" x14ac:dyDescent="0.2">
      <c r="A1299" s="6">
        <f t="shared" si="101"/>
        <v>11</v>
      </c>
      <c r="B1299" s="1"/>
      <c r="C1299" s="1" t="s">
        <v>80</v>
      </c>
      <c r="D1299" s="61"/>
      <c r="E1299" s="2">
        <f>+[1]Summary!AG1299</f>
        <v>0</v>
      </c>
      <c r="F1299" s="2">
        <f>IF(Comparison!G1298="",0,Comparison!G1298)</f>
        <v>0</v>
      </c>
      <c r="G1299" s="2">
        <f t="shared" si="102"/>
        <v>0</v>
      </c>
      <c r="H1299" s="5"/>
      <c r="I1299" s="115">
        <f>+'[2]Total Proposed Rate Y2 Full-GF'!AG1299</f>
        <v>0</v>
      </c>
      <c r="J1299" s="111">
        <f>IF(Comparison!I1298="",0,Comparison!I1298)</f>
        <v>0</v>
      </c>
      <c r="K1299" s="2">
        <f t="shared" si="103"/>
        <v>0</v>
      </c>
      <c r="L1299" s="5"/>
      <c r="P1299" s="48"/>
    </row>
    <row r="1300" spans="1:16" x14ac:dyDescent="0.2">
      <c r="A1300" s="6">
        <f t="shared" si="101"/>
        <v>12</v>
      </c>
      <c r="B1300" s="1"/>
      <c r="C1300" s="42" t="s">
        <v>240</v>
      </c>
      <c r="D1300" s="61"/>
      <c r="E1300" s="2">
        <f>+[1]Summary!AG1300</f>
        <v>0</v>
      </c>
      <c r="F1300" s="2">
        <f>IF(Comparison!G1299="",0,Comparison!G1299)</f>
        <v>0</v>
      </c>
      <c r="G1300" s="2">
        <f t="shared" si="102"/>
        <v>0</v>
      </c>
      <c r="H1300" s="5"/>
      <c r="I1300" s="115">
        <f>+'[2]Total Proposed Rate Y2 Full-GF'!AG1300</f>
        <v>0</v>
      </c>
      <c r="J1300" s="111">
        <f>IF(Comparison!I1299="",0,Comparison!I1299)</f>
        <v>0</v>
      </c>
      <c r="K1300" s="2">
        <f t="shared" si="103"/>
        <v>0</v>
      </c>
      <c r="L1300" s="5"/>
      <c r="P1300" s="48"/>
    </row>
    <row r="1301" spans="1:16" x14ac:dyDescent="0.2">
      <c r="A1301" s="6">
        <f t="shared" si="101"/>
        <v>13</v>
      </c>
      <c r="B1301" s="1"/>
      <c r="C1301" s="1"/>
      <c r="D1301" s="62"/>
      <c r="E1301" s="2">
        <f>+[1]Summary!AG1301</f>
        <v>0</v>
      </c>
      <c r="F1301" s="2">
        <f>IF(Comparison!G1300="",0,Comparison!G1300)</f>
        <v>0</v>
      </c>
      <c r="G1301" s="2">
        <f t="shared" si="102"/>
        <v>0</v>
      </c>
      <c r="H1301" s="5"/>
      <c r="I1301" s="115">
        <f>+'[2]Total Proposed Rate Y2 Full-GF'!AG1301</f>
        <v>0</v>
      </c>
      <c r="J1301" s="111">
        <f>IF(Comparison!I1300="",0,Comparison!I1300)</f>
        <v>0</v>
      </c>
      <c r="K1301" s="2">
        <f t="shared" si="103"/>
        <v>0</v>
      </c>
      <c r="L1301" s="5"/>
      <c r="P1301" s="48"/>
    </row>
    <row r="1302" spans="1:16" x14ac:dyDescent="0.2">
      <c r="A1302" s="6">
        <f t="shared" si="101"/>
        <v>14</v>
      </c>
      <c r="B1302" s="1"/>
      <c r="C1302" s="61" t="s">
        <v>152</v>
      </c>
      <c r="D1302" s="61"/>
      <c r="E1302" s="2">
        <f>+[1]Summary!AG1302</f>
        <v>0</v>
      </c>
      <c r="F1302" s="2">
        <f>IF(Comparison!G1301="",0,Comparison!G1301)</f>
        <v>0</v>
      </c>
      <c r="G1302" s="2">
        <f t="shared" si="102"/>
        <v>0</v>
      </c>
      <c r="H1302" s="5"/>
      <c r="I1302" s="115">
        <f>+'[2]Total Proposed Rate Y2 Full-GF'!AG1302</f>
        <v>0</v>
      </c>
      <c r="J1302" s="111">
        <f>IF(Comparison!I1301="",0,Comparison!I1301)</f>
        <v>0</v>
      </c>
      <c r="K1302" s="2">
        <f t="shared" si="103"/>
        <v>0</v>
      </c>
      <c r="L1302" s="5"/>
      <c r="P1302" s="48"/>
    </row>
    <row r="1303" spans="1:16" x14ac:dyDescent="0.2">
      <c r="A1303" s="6">
        <f t="shared" si="101"/>
        <v>15</v>
      </c>
      <c r="B1303" s="1"/>
      <c r="C1303" s="61" t="s">
        <v>153</v>
      </c>
      <c r="D1303" s="61"/>
      <c r="E1303" s="2">
        <f>+[1]Summary!AG1303</f>
        <v>0</v>
      </c>
      <c r="F1303" s="2">
        <f>IF(Comparison!G1302="",0,Comparison!G1302)</f>
        <v>0</v>
      </c>
      <c r="G1303" s="2">
        <f t="shared" si="102"/>
        <v>0</v>
      </c>
      <c r="H1303" s="5"/>
      <c r="I1303" s="115">
        <f>+'[2]Total Proposed Rate Y2 Full-GF'!AG1303</f>
        <v>0</v>
      </c>
      <c r="J1303" s="111">
        <f>IF(Comparison!I1302="",0,Comparison!I1302)</f>
        <v>0</v>
      </c>
      <c r="K1303" s="2">
        <f t="shared" si="103"/>
        <v>0</v>
      </c>
      <c r="L1303" s="5"/>
      <c r="P1303" s="48"/>
    </row>
    <row r="1304" spans="1:16" x14ac:dyDescent="0.2">
      <c r="A1304" s="6">
        <f t="shared" si="101"/>
        <v>16</v>
      </c>
      <c r="B1304" s="1"/>
      <c r="C1304" s="61" t="s">
        <v>154</v>
      </c>
      <c r="D1304" s="61"/>
      <c r="E1304" s="2">
        <f>+[1]Summary!AG1304</f>
        <v>0</v>
      </c>
      <c r="F1304" s="2">
        <f>IF(Comparison!G1303="",0,Comparison!G1303)</f>
        <v>0</v>
      </c>
      <c r="G1304" s="2">
        <f t="shared" si="102"/>
        <v>0</v>
      </c>
      <c r="H1304" s="5"/>
      <c r="I1304" s="115">
        <f>+'[2]Total Proposed Rate Y2 Full-GF'!AG1304</f>
        <v>0</v>
      </c>
      <c r="J1304" s="111">
        <f>IF(Comparison!I1303="",0,Comparison!I1303)</f>
        <v>0</v>
      </c>
      <c r="K1304" s="2">
        <f t="shared" si="103"/>
        <v>0</v>
      </c>
      <c r="L1304" s="5"/>
      <c r="P1304" s="48"/>
    </row>
    <row r="1305" spans="1:16" x14ac:dyDescent="0.2">
      <c r="A1305" s="6">
        <f t="shared" si="101"/>
        <v>17</v>
      </c>
      <c r="B1305" s="1"/>
      <c r="C1305" s="61" t="s">
        <v>155</v>
      </c>
      <c r="D1305" s="61"/>
      <c r="E1305" s="2">
        <f>+[1]Summary!AG1305</f>
        <v>0</v>
      </c>
      <c r="F1305" s="2">
        <f>IF(Comparison!G1304="",0,Comparison!G1304)</f>
        <v>0</v>
      </c>
      <c r="G1305" s="2">
        <f t="shared" si="102"/>
        <v>0</v>
      </c>
      <c r="H1305" s="5"/>
      <c r="I1305" s="115">
        <f>+'[2]Total Proposed Rate Y2 Full-GF'!AG1305</f>
        <v>0</v>
      </c>
      <c r="J1305" s="111">
        <f>IF(Comparison!I1304="",0,Comparison!I1304)</f>
        <v>0</v>
      </c>
      <c r="K1305" s="2">
        <f t="shared" si="103"/>
        <v>0</v>
      </c>
      <c r="L1305" s="5"/>
      <c r="P1305" s="48"/>
    </row>
    <row r="1306" spans="1:16" x14ac:dyDescent="0.2">
      <c r="A1306" s="6">
        <f t="shared" si="101"/>
        <v>18</v>
      </c>
      <c r="B1306" s="1"/>
      <c r="C1306" s="61" t="s">
        <v>25</v>
      </c>
      <c r="D1306" s="61"/>
      <c r="E1306" s="2">
        <f>+[1]Summary!AG1306</f>
        <v>0</v>
      </c>
      <c r="F1306" s="2">
        <f>IF(Comparison!G1305="",0,Comparison!G1305)</f>
        <v>0</v>
      </c>
      <c r="G1306" s="2">
        <f t="shared" si="102"/>
        <v>0</v>
      </c>
      <c r="H1306" s="5"/>
      <c r="I1306" s="115">
        <f>+'[2]Total Proposed Rate Y2 Full-GF'!AG1306</f>
        <v>0</v>
      </c>
      <c r="J1306" s="111">
        <f>IF(Comparison!I1305="",0,Comparison!I1305)</f>
        <v>0</v>
      </c>
      <c r="K1306" s="2">
        <f t="shared" si="103"/>
        <v>0</v>
      </c>
      <c r="L1306" s="5"/>
      <c r="P1306" s="48"/>
    </row>
    <row r="1307" spans="1:16" x14ac:dyDescent="0.2">
      <c r="A1307" s="6"/>
      <c r="B1307" s="1"/>
      <c r="C1307" s="1"/>
      <c r="E1307" s="2">
        <f>+[1]Summary!AG1307</f>
        <v>0</v>
      </c>
      <c r="F1307" s="2">
        <f>IF(Comparison!G1306="",0,Comparison!G1306)</f>
        <v>0</v>
      </c>
      <c r="G1307" s="2">
        <f t="shared" si="102"/>
        <v>0</v>
      </c>
      <c r="H1307" s="5"/>
      <c r="I1307" s="115">
        <f>+'[2]Total Proposed Rate Y2 Full-GF'!AG1307</f>
        <v>0</v>
      </c>
      <c r="J1307" s="111">
        <f>IF(Comparison!I1306="",0,Comparison!I1306)</f>
        <v>0</v>
      </c>
      <c r="K1307" s="2">
        <f t="shared" si="103"/>
        <v>0</v>
      </c>
      <c r="L1307" s="5"/>
      <c r="P1307" s="48"/>
    </row>
    <row r="1308" spans="1:16" ht="10.5" x14ac:dyDescent="0.25">
      <c r="A1308" s="6">
        <v>1</v>
      </c>
      <c r="B1308" s="1"/>
      <c r="C1308" s="60" t="s">
        <v>162</v>
      </c>
      <c r="D1308" s="61"/>
      <c r="E1308" s="2">
        <f>+[1]Summary!AG1308</f>
        <v>0</v>
      </c>
      <c r="F1308" s="2">
        <f>IF(Comparison!G1307="",0,Comparison!G1307)</f>
        <v>0</v>
      </c>
      <c r="G1308" s="2">
        <f t="shared" si="102"/>
        <v>0</v>
      </c>
      <c r="H1308" s="5"/>
      <c r="I1308" s="115">
        <f>+'[2]Total Proposed Rate Y2 Full-GF'!AG1308</f>
        <v>0</v>
      </c>
      <c r="J1308" s="111">
        <f>IF(Comparison!I1307="",0,Comparison!I1307)</f>
        <v>0</v>
      </c>
      <c r="K1308" s="2">
        <f t="shared" si="103"/>
        <v>0</v>
      </c>
      <c r="L1308" s="5"/>
      <c r="P1308" s="48"/>
    </row>
    <row r="1309" spans="1:16" x14ac:dyDescent="0.2">
      <c r="A1309" s="6">
        <f t="shared" ref="A1309:A1326" si="104">+A1308+1</f>
        <v>2</v>
      </c>
      <c r="B1309" s="1"/>
      <c r="C1309" s="61" t="s">
        <v>12</v>
      </c>
      <c r="D1309" s="61"/>
      <c r="E1309" s="2">
        <f>+[1]Summary!AG1309</f>
        <v>0</v>
      </c>
      <c r="F1309" s="2">
        <f>IF(Comparison!G1308="",0,Comparison!G1308)</f>
        <v>0</v>
      </c>
      <c r="G1309" s="2">
        <f t="shared" si="102"/>
        <v>0</v>
      </c>
      <c r="H1309" s="5"/>
      <c r="I1309" s="115">
        <f>+'[2]Total Proposed Rate Y2 Full-GF'!AG1309</f>
        <v>0</v>
      </c>
      <c r="J1309" s="111">
        <f>IF(Comparison!I1308="",0,Comparison!I1308)</f>
        <v>0</v>
      </c>
      <c r="K1309" s="2">
        <f t="shared" si="103"/>
        <v>0</v>
      </c>
      <c r="L1309" s="5"/>
      <c r="P1309" s="48"/>
    </row>
    <row r="1310" spans="1:16" x14ac:dyDescent="0.2">
      <c r="A1310" s="6">
        <f t="shared" si="104"/>
        <v>3</v>
      </c>
      <c r="B1310" s="1"/>
      <c r="C1310" s="61" t="s">
        <v>14</v>
      </c>
      <c r="D1310" s="61"/>
      <c r="E1310" s="2">
        <f>+[1]Summary!AG1310</f>
        <v>0</v>
      </c>
      <c r="F1310" s="2">
        <f>IF(Comparison!G1309="",0,Comparison!G1309)</f>
        <v>0</v>
      </c>
      <c r="G1310" s="2">
        <f t="shared" si="102"/>
        <v>0</v>
      </c>
      <c r="H1310" s="5"/>
      <c r="I1310" s="115">
        <f>+'[2]Total Proposed Rate Y2 Full-GF'!AG1310</f>
        <v>0</v>
      </c>
      <c r="J1310" s="111">
        <f>IF(Comparison!I1309="",0,Comparison!I1309)</f>
        <v>0</v>
      </c>
      <c r="K1310" s="2">
        <f t="shared" si="103"/>
        <v>0</v>
      </c>
      <c r="L1310" s="5"/>
      <c r="P1310" s="48"/>
    </row>
    <row r="1311" spans="1:16" x14ac:dyDescent="0.2">
      <c r="A1311" s="6">
        <f t="shared" si="104"/>
        <v>4</v>
      </c>
      <c r="B1311" s="1"/>
      <c r="C1311" s="42" t="s">
        <v>142</v>
      </c>
      <c r="D1311" s="61"/>
      <c r="E1311" s="2">
        <f>+[1]Summary!AG1311</f>
        <v>0</v>
      </c>
      <c r="F1311" s="2">
        <f>IF(Comparison!G1310="",0,Comparison!G1310)</f>
        <v>0</v>
      </c>
      <c r="G1311" s="2">
        <f t="shared" si="102"/>
        <v>0</v>
      </c>
      <c r="H1311" s="5"/>
      <c r="I1311" s="115">
        <f>+'[2]Total Proposed Rate Y2 Full-GF'!AG1311</f>
        <v>0</v>
      </c>
      <c r="J1311" s="111">
        <f>IF(Comparison!I1310="",0,Comparison!I1310)</f>
        <v>0</v>
      </c>
      <c r="K1311" s="2">
        <f t="shared" si="103"/>
        <v>0</v>
      </c>
      <c r="L1311" s="5"/>
      <c r="P1311" s="48"/>
    </row>
    <row r="1312" spans="1:16" x14ac:dyDescent="0.2">
      <c r="A1312" s="6">
        <f t="shared" si="104"/>
        <v>5</v>
      </c>
      <c r="B1312" s="1"/>
      <c r="C1312" s="61" t="s">
        <v>147</v>
      </c>
      <c r="D1312" s="61"/>
      <c r="E1312" s="2">
        <f>+[1]Summary!AG1312</f>
        <v>0</v>
      </c>
      <c r="F1312" s="2">
        <f>IF(Comparison!G1311="",0,Comparison!G1311)</f>
        <v>0</v>
      </c>
      <c r="G1312" s="2">
        <f t="shared" si="102"/>
        <v>0</v>
      </c>
      <c r="H1312" s="5"/>
      <c r="I1312" s="115">
        <f>+'[2]Total Proposed Rate Y2 Full-GF'!AG1312</f>
        <v>0</v>
      </c>
      <c r="J1312" s="111">
        <f>IF(Comparison!I1311="",0,Comparison!I1311)</f>
        <v>0</v>
      </c>
      <c r="K1312" s="2">
        <f t="shared" si="103"/>
        <v>0</v>
      </c>
      <c r="L1312" s="5"/>
      <c r="P1312" s="48"/>
    </row>
    <row r="1313" spans="1:16" x14ac:dyDescent="0.2">
      <c r="A1313" s="6">
        <f t="shared" si="104"/>
        <v>6</v>
      </c>
      <c r="B1313" s="1"/>
      <c r="C1313" s="26" t="s">
        <v>75</v>
      </c>
      <c r="D1313" s="61"/>
      <c r="E1313" s="2">
        <f>+[1]Summary!AG1313</f>
        <v>0</v>
      </c>
      <c r="F1313" s="2">
        <f>IF(Comparison!G1312="",0,Comparison!G1312)</f>
        <v>0</v>
      </c>
      <c r="G1313" s="2">
        <f t="shared" si="102"/>
        <v>0</v>
      </c>
      <c r="H1313" s="5"/>
      <c r="I1313" s="115">
        <f>+'[2]Total Proposed Rate Y2 Full-GF'!AG1313</f>
        <v>0</v>
      </c>
      <c r="J1313" s="111">
        <f>IF(Comparison!I1312="",0,Comparison!I1312)</f>
        <v>0</v>
      </c>
      <c r="K1313" s="2">
        <f t="shared" si="103"/>
        <v>0</v>
      </c>
      <c r="L1313" s="5"/>
      <c r="P1313" s="48"/>
    </row>
    <row r="1314" spans="1:16" x14ac:dyDescent="0.2">
      <c r="A1314" s="6">
        <f t="shared" si="104"/>
        <v>7</v>
      </c>
      <c r="B1314" s="1"/>
      <c r="C1314" s="26" t="s">
        <v>76</v>
      </c>
      <c r="D1314" s="61"/>
      <c r="E1314" s="2">
        <f>+[1]Summary!AG1314</f>
        <v>0</v>
      </c>
      <c r="F1314" s="2">
        <f>IF(Comparison!G1313="",0,Comparison!G1313)</f>
        <v>0</v>
      </c>
      <c r="G1314" s="2">
        <f t="shared" si="102"/>
        <v>0</v>
      </c>
      <c r="H1314" s="5"/>
      <c r="I1314" s="115">
        <f>+'[2]Total Proposed Rate Y2 Full-GF'!AG1314</f>
        <v>0</v>
      </c>
      <c r="J1314" s="111">
        <f>IF(Comparison!I1313="",0,Comparison!I1313)</f>
        <v>0</v>
      </c>
      <c r="K1314" s="2">
        <f t="shared" si="103"/>
        <v>0</v>
      </c>
      <c r="L1314" s="5"/>
      <c r="P1314" s="48"/>
    </row>
    <row r="1315" spans="1:16" x14ac:dyDescent="0.2">
      <c r="A1315" s="6">
        <f t="shared" si="104"/>
        <v>8</v>
      </c>
      <c r="B1315" s="1"/>
      <c r="C1315" s="61" t="s">
        <v>77</v>
      </c>
      <c r="D1315" s="61"/>
      <c r="E1315" s="2">
        <f>+[1]Summary!AG1315</f>
        <v>0</v>
      </c>
      <c r="F1315" s="2">
        <f>IF(Comparison!G1314="",0,Comparison!G1314)</f>
        <v>0</v>
      </c>
      <c r="G1315" s="2">
        <f t="shared" si="102"/>
        <v>0</v>
      </c>
      <c r="H1315" s="5"/>
      <c r="I1315" s="115">
        <f>+'[2]Total Proposed Rate Y2 Full-GF'!AG1315</f>
        <v>0</v>
      </c>
      <c r="J1315" s="111">
        <f>IF(Comparison!I1314="",0,Comparison!I1314)</f>
        <v>0</v>
      </c>
      <c r="K1315" s="2">
        <f t="shared" si="103"/>
        <v>0</v>
      </c>
      <c r="L1315" s="5"/>
      <c r="P1315" s="48"/>
    </row>
    <row r="1316" spans="1:16" x14ac:dyDescent="0.2">
      <c r="A1316" s="6">
        <f t="shared" si="104"/>
        <v>9</v>
      </c>
      <c r="B1316" s="1"/>
      <c r="C1316" s="1" t="s">
        <v>78</v>
      </c>
      <c r="D1316" s="61"/>
      <c r="E1316" s="2">
        <f>+[1]Summary!AG1316</f>
        <v>0</v>
      </c>
      <c r="F1316" s="2">
        <f>IF(Comparison!G1315="",0,Comparison!G1315)</f>
        <v>0</v>
      </c>
      <c r="G1316" s="2">
        <f t="shared" si="102"/>
        <v>0</v>
      </c>
      <c r="H1316" s="5"/>
      <c r="I1316" s="115">
        <f>+'[2]Total Proposed Rate Y2 Full-GF'!AG1316</f>
        <v>0</v>
      </c>
      <c r="J1316" s="111">
        <f>IF(Comparison!I1315="",0,Comparison!I1315)</f>
        <v>0</v>
      </c>
      <c r="K1316" s="2">
        <f t="shared" si="103"/>
        <v>0</v>
      </c>
      <c r="L1316" s="5"/>
      <c r="P1316" s="48"/>
    </row>
    <row r="1317" spans="1:16" x14ac:dyDescent="0.2">
      <c r="A1317" s="6">
        <f t="shared" si="104"/>
        <v>10</v>
      </c>
      <c r="B1317" s="1"/>
      <c r="C1317" s="1" t="s">
        <v>239</v>
      </c>
      <c r="D1317" s="61"/>
      <c r="E1317" s="2">
        <f>+[1]Summary!AG1317</f>
        <v>0</v>
      </c>
      <c r="F1317" s="2">
        <f>IF(Comparison!G1316="",0,Comparison!G1316)</f>
        <v>0</v>
      </c>
      <c r="G1317" s="2">
        <f t="shared" si="102"/>
        <v>0</v>
      </c>
      <c r="H1317" s="5"/>
      <c r="I1317" s="115">
        <f>+'[2]Total Proposed Rate Y2 Full-GF'!AG1317</f>
        <v>0</v>
      </c>
      <c r="J1317" s="111">
        <f>IF(Comparison!I1316="",0,Comparison!I1316)</f>
        <v>0</v>
      </c>
      <c r="K1317" s="2">
        <f t="shared" si="103"/>
        <v>0</v>
      </c>
      <c r="L1317" s="5"/>
      <c r="P1317" s="48"/>
    </row>
    <row r="1318" spans="1:16" x14ac:dyDescent="0.2">
      <c r="A1318" s="6">
        <f t="shared" si="104"/>
        <v>11</v>
      </c>
      <c r="B1318" s="1"/>
      <c r="C1318" s="1"/>
      <c r="D1318" s="62"/>
      <c r="E1318" s="2">
        <f>+[1]Summary!AG1318</f>
        <v>0</v>
      </c>
      <c r="F1318" s="2">
        <f>IF(Comparison!G1317="",0,Comparison!G1317)</f>
        <v>0</v>
      </c>
      <c r="G1318" s="2">
        <f t="shared" si="102"/>
        <v>0</v>
      </c>
      <c r="H1318" s="5"/>
      <c r="I1318" s="115">
        <f>+'[2]Total Proposed Rate Y2 Full-GF'!AG1318</f>
        <v>0</v>
      </c>
      <c r="J1318" s="111">
        <f>IF(Comparison!I1317="",0,Comparison!I1317)</f>
        <v>0</v>
      </c>
      <c r="K1318" s="2">
        <f t="shared" si="103"/>
        <v>0</v>
      </c>
      <c r="L1318" s="5"/>
      <c r="P1318" s="48"/>
    </row>
    <row r="1319" spans="1:16" x14ac:dyDescent="0.2">
      <c r="A1319" s="6">
        <f t="shared" si="104"/>
        <v>12</v>
      </c>
      <c r="B1319" s="1"/>
      <c r="C1319" s="1" t="s">
        <v>80</v>
      </c>
      <c r="D1319" s="61"/>
      <c r="E1319" s="2">
        <f>+[1]Summary!AG1319</f>
        <v>0</v>
      </c>
      <c r="F1319" s="2">
        <f>IF(Comparison!G1318="",0,Comparison!G1318)</f>
        <v>0</v>
      </c>
      <c r="G1319" s="2">
        <f t="shared" si="102"/>
        <v>0</v>
      </c>
      <c r="H1319" s="5"/>
      <c r="I1319" s="115">
        <f>+'[2]Total Proposed Rate Y2 Full-GF'!AG1319</f>
        <v>0</v>
      </c>
      <c r="J1319" s="111">
        <f>IF(Comparison!I1318="",0,Comparison!I1318)</f>
        <v>0</v>
      </c>
      <c r="K1319" s="2">
        <f t="shared" si="103"/>
        <v>0</v>
      </c>
      <c r="L1319" s="5"/>
      <c r="P1319" s="48"/>
    </row>
    <row r="1320" spans="1:16" x14ac:dyDescent="0.2">
      <c r="A1320" s="6">
        <f t="shared" si="104"/>
        <v>13</v>
      </c>
      <c r="B1320" s="1"/>
      <c r="C1320" s="42" t="s">
        <v>240</v>
      </c>
      <c r="D1320" s="61"/>
      <c r="E1320" s="2">
        <f>+[1]Summary!AG1320</f>
        <v>0</v>
      </c>
      <c r="F1320" s="2">
        <f>IF(Comparison!G1319="",0,Comparison!G1319)</f>
        <v>0</v>
      </c>
      <c r="G1320" s="2">
        <f t="shared" si="102"/>
        <v>0</v>
      </c>
      <c r="H1320" s="5"/>
      <c r="I1320" s="115">
        <f>+'[2]Total Proposed Rate Y2 Full-GF'!AG1320</f>
        <v>0</v>
      </c>
      <c r="J1320" s="111">
        <f>IF(Comparison!I1319="",0,Comparison!I1319)</f>
        <v>0</v>
      </c>
      <c r="K1320" s="2">
        <f t="shared" si="103"/>
        <v>0</v>
      </c>
      <c r="L1320" s="5"/>
      <c r="P1320" s="48"/>
    </row>
    <row r="1321" spans="1:16" x14ac:dyDescent="0.2">
      <c r="A1321" s="6">
        <f t="shared" si="104"/>
        <v>14</v>
      </c>
      <c r="B1321" s="1"/>
      <c r="C1321" s="1"/>
      <c r="D1321" s="62"/>
      <c r="E1321" s="2">
        <f>+[1]Summary!AG1321</f>
        <v>0</v>
      </c>
      <c r="F1321" s="2">
        <f>IF(Comparison!G1320="",0,Comparison!G1320)</f>
        <v>0</v>
      </c>
      <c r="G1321" s="2">
        <f t="shared" si="102"/>
        <v>0</v>
      </c>
      <c r="H1321" s="5"/>
      <c r="I1321" s="115">
        <f>+'[2]Total Proposed Rate Y2 Full-GF'!AG1321</f>
        <v>0</v>
      </c>
      <c r="J1321" s="111">
        <f>IF(Comparison!I1320="",0,Comparison!I1320)</f>
        <v>0</v>
      </c>
      <c r="K1321" s="2">
        <f t="shared" si="103"/>
        <v>0</v>
      </c>
      <c r="L1321" s="5"/>
      <c r="P1321" s="48"/>
    </row>
    <row r="1322" spans="1:16" x14ac:dyDescent="0.2">
      <c r="A1322" s="6">
        <f t="shared" si="104"/>
        <v>15</v>
      </c>
      <c r="B1322" s="1"/>
      <c r="C1322" s="61" t="s">
        <v>152</v>
      </c>
      <c r="D1322" s="61"/>
      <c r="E1322" s="2">
        <f>+[1]Summary!AG1322</f>
        <v>0</v>
      </c>
      <c r="F1322" s="2">
        <f>IF(Comparison!G1321="",0,Comparison!G1321)</f>
        <v>0</v>
      </c>
      <c r="G1322" s="2">
        <f t="shared" si="102"/>
        <v>0</v>
      </c>
      <c r="H1322" s="5"/>
      <c r="I1322" s="115">
        <f>+'[2]Total Proposed Rate Y2 Full-GF'!AG1322</f>
        <v>0</v>
      </c>
      <c r="J1322" s="111">
        <f>IF(Comparison!I1321="",0,Comparison!I1321)</f>
        <v>0</v>
      </c>
      <c r="K1322" s="2">
        <f t="shared" si="103"/>
        <v>0</v>
      </c>
      <c r="L1322" s="5"/>
      <c r="P1322" s="48"/>
    </row>
    <row r="1323" spans="1:16" x14ac:dyDescent="0.2">
      <c r="A1323" s="6">
        <f t="shared" si="104"/>
        <v>16</v>
      </c>
      <c r="B1323" s="1"/>
      <c r="C1323" s="61" t="s">
        <v>153</v>
      </c>
      <c r="D1323" s="61"/>
      <c r="E1323" s="2">
        <f>+[1]Summary!AG1323</f>
        <v>0</v>
      </c>
      <c r="F1323" s="2">
        <f>IF(Comparison!G1322="",0,Comparison!G1322)</f>
        <v>0</v>
      </c>
      <c r="G1323" s="2">
        <f t="shared" si="102"/>
        <v>0</v>
      </c>
      <c r="H1323" s="5"/>
      <c r="I1323" s="115">
        <f>+'[2]Total Proposed Rate Y2 Full-GF'!AG1323</f>
        <v>0</v>
      </c>
      <c r="J1323" s="111">
        <f>IF(Comparison!I1322="",0,Comparison!I1322)</f>
        <v>0</v>
      </c>
      <c r="K1323" s="2">
        <f t="shared" si="103"/>
        <v>0</v>
      </c>
      <c r="L1323" s="5"/>
      <c r="P1323" s="48"/>
    </row>
    <row r="1324" spans="1:16" x14ac:dyDescent="0.2">
      <c r="A1324" s="6">
        <f t="shared" si="104"/>
        <v>17</v>
      </c>
      <c r="B1324" s="1"/>
      <c r="C1324" s="61" t="s">
        <v>154</v>
      </c>
      <c r="D1324" s="61"/>
      <c r="E1324" s="2">
        <f>+[1]Summary!AG1324</f>
        <v>0</v>
      </c>
      <c r="F1324" s="2">
        <f>IF(Comparison!G1323="",0,Comparison!G1323)</f>
        <v>0</v>
      </c>
      <c r="G1324" s="2">
        <f t="shared" si="102"/>
        <v>0</v>
      </c>
      <c r="H1324" s="5"/>
      <c r="I1324" s="115">
        <f>+'[2]Total Proposed Rate Y2 Full-GF'!AG1324</f>
        <v>0</v>
      </c>
      <c r="J1324" s="111">
        <f>IF(Comparison!I1323="",0,Comparison!I1323)</f>
        <v>0</v>
      </c>
      <c r="K1324" s="2">
        <f t="shared" si="103"/>
        <v>0</v>
      </c>
      <c r="L1324" s="5"/>
      <c r="P1324" s="48"/>
    </row>
    <row r="1325" spans="1:16" x14ac:dyDescent="0.2">
      <c r="A1325" s="6">
        <f t="shared" si="104"/>
        <v>18</v>
      </c>
      <c r="B1325" s="1"/>
      <c r="C1325" s="61" t="s">
        <v>155</v>
      </c>
      <c r="D1325" s="61"/>
      <c r="E1325" s="2">
        <f>+[1]Summary!AG1325</f>
        <v>0</v>
      </c>
      <c r="F1325" s="2">
        <f>IF(Comparison!G1324="",0,Comparison!G1324)</f>
        <v>0</v>
      </c>
      <c r="G1325" s="2">
        <f t="shared" si="102"/>
        <v>0</v>
      </c>
      <c r="H1325" s="5"/>
      <c r="I1325" s="115">
        <f>+'[2]Total Proposed Rate Y2 Full-GF'!AG1325</f>
        <v>0</v>
      </c>
      <c r="J1325" s="111">
        <f>IF(Comparison!I1324="",0,Comparison!I1324)</f>
        <v>0</v>
      </c>
      <c r="K1325" s="2">
        <f t="shared" si="103"/>
        <v>0</v>
      </c>
      <c r="L1325" s="5"/>
      <c r="P1325" s="48"/>
    </row>
    <row r="1326" spans="1:16" x14ac:dyDescent="0.2">
      <c r="A1326" s="6">
        <f t="shared" si="104"/>
        <v>19</v>
      </c>
      <c r="B1326" s="1"/>
      <c r="C1326" s="61" t="s">
        <v>25</v>
      </c>
      <c r="D1326" s="61"/>
      <c r="E1326" s="2">
        <f>+[1]Summary!AG1326</f>
        <v>0</v>
      </c>
      <c r="F1326" s="2">
        <f>IF(Comparison!G1325="",0,Comparison!G1325)</f>
        <v>0</v>
      </c>
      <c r="G1326" s="2">
        <f t="shared" si="102"/>
        <v>0</v>
      </c>
      <c r="H1326" s="5"/>
      <c r="I1326" s="115">
        <f>+'[2]Total Proposed Rate Y2 Full-GF'!AG1326</f>
        <v>0</v>
      </c>
      <c r="J1326" s="111">
        <f>IF(Comparison!I1325="",0,Comparison!I1325)</f>
        <v>0</v>
      </c>
      <c r="K1326" s="2">
        <f t="shared" si="103"/>
        <v>0</v>
      </c>
      <c r="L1326" s="5"/>
      <c r="P1326" s="48"/>
    </row>
    <row r="1327" spans="1:16" x14ac:dyDescent="0.2">
      <c r="A1327" s="6"/>
      <c r="B1327" s="1"/>
      <c r="C1327" s="1"/>
      <c r="E1327" s="2">
        <f>+[1]Summary!AG1327</f>
        <v>0</v>
      </c>
      <c r="F1327" s="2">
        <f>IF(Comparison!G1326="",0,Comparison!G1326)</f>
        <v>0</v>
      </c>
      <c r="G1327" s="2">
        <f t="shared" si="102"/>
        <v>0</v>
      </c>
      <c r="H1327" s="5"/>
      <c r="I1327" s="115">
        <f>+'[2]Total Proposed Rate Y2 Full-GF'!AG1327</f>
        <v>0</v>
      </c>
      <c r="J1327" s="111">
        <f>IF(Comparison!I1326="",0,Comparison!I1326)</f>
        <v>0</v>
      </c>
      <c r="K1327" s="2">
        <f t="shared" si="103"/>
        <v>0</v>
      </c>
      <c r="L1327" s="5"/>
      <c r="P1327" s="48"/>
    </row>
    <row r="1328" spans="1:16" x14ac:dyDescent="0.2">
      <c r="A1328" s="6"/>
      <c r="B1328" s="1"/>
      <c r="C1328" s="1"/>
      <c r="E1328" s="2">
        <f>+[1]Summary!AG1328</f>
        <v>0</v>
      </c>
      <c r="F1328" s="2">
        <f>IF(Comparison!G1327="",0,Comparison!G1327)</f>
        <v>0</v>
      </c>
      <c r="G1328" s="2">
        <f t="shared" si="102"/>
        <v>0</v>
      </c>
      <c r="H1328" s="5"/>
      <c r="I1328" s="115">
        <f>+'[2]Total Proposed Rate Y2 Full-GF'!AG1328</f>
        <v>0</v>
      </c>
      <c r="J1328" s="111">
        <f>IF(Comparison!I1327="",0,Comparison!I1327)</f>
        <v>0</v>
      </c>
      <c r="K1328" s="2">
        <f t="shared" si="103"/>
        <v>0</v>
      </c>
      <c r="L1328" s="5"/>
      <c r="P1328" s="48"/>
    </row>
    <row r="1329" spans="1:12" ht="10.5" x14ac:dyDescent="0.25">
      <c r="A1329" s="6">
        <v>1</v>
      </c>
      <c r="B1329" s="25"/>
      <c r="C1329" s="12" t="s">
        <v>322</v>
      </c>
      <c r="E1329" s="2">
        <f>+[1]Summary!AG1329</f>
        <v>0</v>
      </c>
      <c r="F1329" s="2">
        <f>IF(Comparison!G1328="",0,Comparison!G1328)</f>
        <v>0</v>
      </c>
      <c r="G1329" s="2">
        <f t="shared" si="102"/>
        <v>0</v>
      </c>
      <c r="H1329" s="5"/>
      <c r="I1329" s="115">
        <f>+'[2]Total Proposed Rate Y2 Full-GF'!AG1329</f>
        <v>0</v>
      </c>
      <c r="J1329" s="111">
        <f>IF(Comparison!I1328="",0,Comparison!I1328)</f>
        <v>0</v>
      </c>
      <c r="K1329" s="2">
        <f t="shared" si="103"/>
        <v>0</v>
      </c>
      <c r="L1329" s="5"/>
    </row>
    <row r="1330" spans="1:12" x14ac:dyDescent="0.2">
      <c r="A1330" s="6">
        <f t="shared" ref="A1330:A1365" si="105">+A1329+1</f>
        <v>2</v>
      </c>
      <c r="B1330" s="1"/>
      <c r="C1330" s="28" t="s">
        <v>12</v>
      </c>
      <c r="E1330" s="2">
        <f>+[1]Summary!AG1330</f>
        <v>0</v>
      </c>
      <c r="F1330" s="2">
        <f>IF(Comparison!G1329="",0,Comparison!G1329)</f>
        <v>0</v>
      </c>
      <c r="G1330" s="2">
        <f t="shared" si="102"/>
        <v>0</v>
      </c>
      <c r="H1330" s="5"/>
      <c r="I1330" s="115">
        <f>+'[2]Total Proposed Rate Y2 Full-GF'!AG1330</f>
        <v>0</v>
      </c>
      <c r="J1330" s="111">
        <f>IF(Comparison!I1329="",0,Comparison!I1329)</f>
        <v>0</v>
      </c>
      <c r="K1330" s="2">
        <f t="shared" si="103"/>
        <v>0</v>
      </c>
      <c r="L1330" s="5"/>
    </row>
    <row r="1331" spans="1:12" x14ac:dyDescent="0.2">
      <c r="A1331" s="6">
        <f t="shared" si="105"/>
        <v>3</v>
      </c>
      <c r="B1331" s="1"/>
      <c r="C1331" s="16" t="s">
        <v>84</v>
      </c>
      <c r="E1331" s="2">
        <f>+[1]Summary!AG1331</f>
        <v>0</v>
      </c>
      <c r="F1331" s="2">
        <f>IF(Comparison!G1330="",0,Comparison!G1330)</f>
        <v>0</v>
      </c>
      <c r="G1331" s="2">
        <f t="shared" si="102"/>
        <v>0</v>
      </c>
      <c r="H1331" s="5"/>
      <c r="I1331" s="115">
        <f>+'[2]Total Proposed Rate Y2 Full-GF'!AG1331</f>
        <v>0</v>
      </c>
      <c r="J1331" s="111">
        <f>IF(Comparison!I1330="",0,Comparison!I1330)</f>
        <v>0</v>
      </c>
      <c r="K1331" s="2">
        <f t="shared" si="103"/>
        <v>0</v>
      </c>
      <c r="L1331" s="5"/>
    </row>
    <row r="1332" spans="1:12" x14ac:dyDescent="0.2">
      <c r="A1332" s="6">
        <f t="shared" si="105"/>
        <v>4</v>
      </c>
      <c r="B1332" s="1"/>
      <c r="C1332" s="79" t="s">
        <v>323</v>
      </c>
      <c r="E1332" s="2">
        <f>+[1]Summary!AG1332</f>
        <v>0</v>
      </c>
      <c r="F1332" s="2">
        <f>IF(Comparison!G1331="",0,Comparison!G1331)</f>
        <v>0</v>
      </c>
      <c r="G1332" s="2">
        <f t="shared" si="102"/>
        <v>0</v>
      </c>
      <c r="H1332" s="5"/>
      <c r="I1332" s="115">
        <f>+'[2]Total Proposed Rate Y2 Full-GF'!AG1332</f>
        <v>0</v>
      </c>
      <c r="J1332" s="111">
        <f>IF(Comparison!I1331="",0,Comparison!I1331)</f>
        <v>0</v>
      </c>
      <c r="K1332" s="2">
        <f t="shared" si="103"/>
        <v>0</v>
      </c>
      <c r="L1332" s="5"/>
    </row>
    <row r="1333" spans="1:12" x14ac:dyDescent="0.2">
      <c r="A1333" s="6">
        <f t="shared" si="105"/>
        <v>5</v>
      </c>
      <c r="B1333" s="1"/>
      <c r="C1333" s="79" t="s">
        <v>324</v>
      </c>
      <c r="E1333" s="2">
        <f>+[1]Summary!AG1333</f>
        <v>0</v>
      </c>
      <c r="F1333" s="2">
        <f>IF(Comparison!G1332="",0,Comparison!G1332)</f>
        <v>0</v>
      </c>
      <c r="G1333" s="2">
        <f t="shared" si="102"/>
        <v>0</v>
      </c>
      <c r="H1333" s="5"/>
      <c r="I1333" s="115">
        <f>+'[2]Total Proposed Rate Y2 Full-GF'!AG1333</f>
        <v>0</v>
      </c>
      <c r="J1333" s="111">
        <f>IF(Comparison!I1332="",0,Comparison!I1332)</f>
        <v>0</v>
      </c>
      <c r="K1333" s="2">
        <f t="shared" si="103"/>
        <v>0</v>
      </c>
      <c r="L1333" s="5"/>
    </row>
    <row r="1334" spans="1:12" x14ac:dyDescent="0.2">
      <c r="A1334" s="6">
        <f t="shared" si="105"/>
        <v>6</v>
      </c>
      <c r="B1334" s="1"/>
      <c r="C1334" s="79" t="s">
        <v>325</v>
      </c>
      <c r="E1334" s="2">
        <f>+[1]Summary!AG1334</f>
        <v>0</v>
      </c>
      <c r="F1334" s="2">
        <f>IF(Comparison!G1333="",0,Comparison!G1333)</f>
        <v>0</v>
      </c>
      <c r="G1334" s="2">
        <f t="shared" si="102"/>
        <v>0</v>
      </c>
      <c r="H1334" s="5"/>
      <c r="I1334" s="115">
        <f>+'[2]Total Proposed Rate Y2 Full-GF'!AG1334</f>
        <v>0</v>
      </c>
      <c r="J1334" s="111">
        <f>IF(Comparison!I1333="",0,Comparison!I1333)</f>
        <v>0</v>
      </c>
      <c r="K1334" s="2">
        <f t="shared" si="103"/>
        <v>0</v>
      </c>
      <c r="L1334" s="5"/>
    </row>
    <row r="1335" spans="1:12" x14ac:dyDescent="0.2">
      <c r="A1335" s="6">
        <f t="shared" si="105"/>
        <v>7</v>
      </c>
      <c r="B1335" s="1"/>
      <c r="C1335" s="79" t="s">
        <v>326</v>
      </c>
      <c r="E1335" s="2">
        <f>+[1]Summary!AG1335</f>
        <v>0</v>
      </c>
      <c r="F1335" s="2">
        <f>IF(Comparison!G1334="",0,Comparison!G1334)</f>
        <v>0</v>
      </c>
      <c r="G1335" s="2">
        <f t="shared" si="102"/>
        <v>0</v>
      </c>
      <c r="H1335" s="5"/>
      <c r="I1335" s="115">
        <f>+'[2]Total Proposed Rate Y2 Full-GF'!AG1335</f>
        <v>0</v>
      </c>
      <c r="J1335" s="111">
        <f>IF(Comparison!I1334="",0,Comparison!I1334)</f>
        <v>0</v>
      </c>
      <c r="K1335" s="2">
        <f t="shared" si="103"/>
        <v>0</v>
      </c>
      <c r="L1335" s="5"/>
    </row>
    <row r="1336" spans="1:12" x14ac:dyDescent="0.2">
      <c r="A1336" s="6">
        <f t="shared" si="105"/>
        <v>8</v>
      </c>
      <c r="B1336" s="1"/>
      <c r="C1336" s="16" t="s">
        <v>85</v>
      </c>
      <c r="E1336" s="2">
        <f>+[1]Summary!AG1336</f>
        <v>0</v>
      </c>
      <c r="F1336" s="2">
        <f>IF(Comparison!G1335="",0,Comparison!G1335)</f>
        <v>0</v>
      </c>
      <c r="G1336" s="2">
        <f t="shared" si="102"/>
        <v>0</v>
      </c>
      <c r="H1336" s="5"/>
      <c r="I1336" s="115">
        <f>+'[2]Total Proposed Rate Y2 Full-GF'!AG1336</f>
        <v>0</v>
      </c>
      <c r="J1336" s="111">
        <f>IF(Comparison!I1335="",0,Comparison!I1335)</f>
        <v>0</v>
      </c>
      <c r="K1336" s="2">
        <f t="shared" si="103"/>
        <v>0</v>
      </c>
      <c r="L1336" s="5"/>
    </row>
    <row r="1337" spans="1:12" x14ac:dyDescent="0.2">
      <c r="A1337" s="6">
        <f t="shared" si="105"/>
        <v>9</v>
      </c>
      <c r="B1337" s="1"/>
      <c r="C1337" s="79" t="s">
        <v>323</v>
      </c>
      <c r="E1337" s="2">
        <f>+[1]Summary!AG1337</f>
        <v>0</v>
      </c>
      <c r="F1337" s="2">
        <f>IF(Comparison!G1336="",0,Comparison!G1336)</f>
        <v>0</v>
      </c>
      <c r="G1337" s="2">
        <f t="shared" si="102"/>
        <v>0</v>
      </c>
      <c r="H1337" s="5"/>
      <c r="I1337" s="115">
        <f>+'[2]Total Proposed Rate Y2 Full-GF'!AG1337</f>
        <v>0</v>
      </c>
      <c r="J1337" s="111">
        <f>IF(Comparison!I1336="",0,Comparison!I1336)</f>
        <v>0</v>
      </c>
      <c r="K1337" s="2">
        <f t="shared" si="103"/>
        <v>0</v>
      </c>
      <c r="L1337" s="5"/>
    </row>
    <row r="1338" spans="1:12" x14ac:dyDescent="0.2">
      <c r="A1338" s="6">
        <f t="shared" si="105"/>
        <v>10</v>
      </c>
      <c r="B1338" s="1"/>
      <c r="C1338" s="79" t="s">
        <v>324</v>
      </c>
      <c r="E1338" s="2">
        <f>+[1]Summary!AG1338</f>
        <v>0</v>
      </c>
      <c r="F1338" s="2">
        <f>IF(Comparison!G1337="",0,Comparison!G1337)</f>
        <v>0</v>
      </c>
      <c r="G1338" s="2">
        <f t="shared" si="102"/>
        <v>0</v>
      </c>
      <c r="H1338" s="5"/>
      <c r="I1338" s="115">
        <f>+'[2]Total Proposed Rate Y2 Full-GF'!AG1338</f>
        <v>0</v>
      </c>
      <c r="J1338" s="111">
        <f>IF(Comparison!I1337="",0,Comparison!I1337)</f>
        <v>0</v>
      </c>
      <c r="K1338" s="2">
        <f t="shared" si="103"/>
        <v>0</v>
      </c>
      <c r="L1338" s="5"/>
    </row>
    <row r="1339" spans="1:12" x14ac:dyDescent="0.2">
      <c r="A1339" s="6">
        <f t="shared" si="105"/>
        <v>11</v>
      </c>
      <c r="B1339" s="1"/>
      <c r="C1339" s="79" t="s">
        <v>325</v>
      </c>
      <c r="E1339" s="2">
        <f>+[1]Summary!AG1339</f>
        <v>0</v>
      </c>
      <c r="F1339" s="2">
        <f>IF(Comparison!G1338="",0,Comparison!G1338)</f>
        <v>0</v>
      </c>
      <c r="G1339" s="2">
        <f t="shared" si="102"/>
        <v>0</v>
      </c>
      <c r="H1339" s="5"/>
      <c r="I1339" s="115">
        <f>+'[2]Total Proposed Rate Y2 Full-GF'!AG1339</f>
        <v>0</v>
      </c>
      <c r="J1339" s="111">
        <f>IF(Comparison!I1338="",0,Comparison!I1338)</f>
        <v>0</v>
      </c>
      <c r="K1339" s="2">
        <f t="shared" si="103"/>
        <v>0</v>
      </c>
      <c r="L1339" s="5"/>
    </row>
    <row r="1340" spans="1:12" x14ac:dyDescent="0.2">
      <c r="A1340" s="6">
        <f t="shared" si="105"/>
        <v>12</v>
      </c>
      <c r="B1340" s="1"/>
      <c r="C1340" s="79" t="s">
        <v>326</v>
      </c>
      <c r="E1340" s="2">
        <f>+[1]Summary!AG1340</f>
        <v>0</v>
      </c>
      <c r="F1340" s="2">
        <f>IF(Comparison!G1339="",0,Comparison!G1339)</f>
        <v>0</v>
      </c>
      <c r="G1340" s="2">
        <f t="shared" si="102"/>
        <v>0</v>
      </c>
      <c r="H1340" s="5"/>
      <c r="I1340" s="115">
        <f>+'[2]Total Proposed Rate Y2 Full-GF'!AG1340</f>
        <v>0</v>
      </c>
      <c r="J1340" s="111">
        <f>IF(Comparison!I1339="",0,Comparison!I1339)</f>
        <v>0</v>
      </c>
      <c r="K1340" s="2">
        <f t="shared" si="103"/>
        <v>0</v>
      </c>
      <c r="L1340" s="5"/>
    </row>
    <row r="1341" spans="1:12" x14ac:dyDescent="0.2">
      <c r="A1341" s="6">
        <f t="shared" si="105"/>
        <v>13</v>
      </c>
      <c r="B1341" s="1"/>
      <c r="C1341" s="19" t="s">
        <v>14</v>
      </c>
      <c r="E1341" s="2">
        <f>+[1]Summary!AG1341</f>
        <v>0</v>
      </c>
      <c r="F1341" s="2">
        <f>IF(Comparison!G1340="",0,Comparison!G1340)</f>
        <v>0</v>
      </c>
      <c r="G1341" s="2">
        <f t="shared" si="102"/>
        <v>0</v>
      </c>
      <c r="H1341" s="5"/>
      <c r="I1341" s="115">
        <f>+'[2]Total Proposed Rate Y2 Full-GF'!AG1341</f>
        <v>0</v>
      </c>
      <c r="J1341" s="111">
        <f>IF(Comparison!I1340="",0,Comparison!I1340)</f>
        <v>0</v>
      </c>
      <c r="K1341" s="2">
        <f t="shared" si="103"/>
        <v>0</v>
      </c>
      <c r="L1341" s="5"/>
    </row>
    <row r="1342" spans="1:12" x14ac:dyDescent="0.2">
      <c r="A1342" s="6">
        <f t="shared" si="105"/>
        <v>14</v>
      </c>
      <c r="B1342" s="1"/>
      <c r="C1342" s="79" t="s">
        <v>84</v>
      </c>
      <c r="E1342" s="2">
        <f>+[1]Summary!AG1342</f>
        <v>0</v>
      </c>
      <c r="F1342" s="2">
        <f>IF(Comparison!G1341="",0,Comparison!G1341)</f>
        <v>0</v>
      </c>
      <c r="G1342" s="2">
        <f t="shared" si="102"/>
        <v>0</v>
      </c>
      <c r="H1342" s="5"/>
      <c r="I1342" s="115">
        <f>+'[2]Total Proposed Rate Y2 Full-GF'!AG1342</f>
        <v>0</v>
      </c>
      <c r="J1342" s="111">
        <f>IF(Comparison!I1341="",0,Comparison!I1341)</f>
        <v>0</v>
      </c>
      <c r="K1342" s="2">
        <f t="shared" si="103"/>
        <v>0</v>
      </c>
      <c r="L1342" s="5"/>
    </row>
    <row r="1343" spans="1:12" x14ac:dyDescent="0.2">
      <c r="A1343" s="6">
        <f t="shared" si="105"/>
        <v>15</v>
      </c>
      <c r="B1343" s="1"/>
      <c r="C1343" s="79" t="s">
        <v>85</v>
      </c>
      <c r="E1343" s="2">
        <f>+[1]Summary!AG1343</f>
        <v>0</v>
      </c>
      <c r="F1343" s="2">
        <f>IF(Comparison!G1342="",0,Comparison!G1342)</f>
        <v>0</v>
      </c>
      <c r="G1343" s="2">
        <f t="shared" si="102"/>
        <v>0</v>
      </c>
      <c r="H1343" s="5"/>
      <c r="I1343" s="115">
        <f>+'[2]Total Proposed Rate Y2 Full-GF'!AG1343</f>
        <v>0</v>
      </c>
      <c r="J1343" s="111">
        <f>IF(Comparison!I1342="",0,Comparison!I1342)</f>
        <v>0</v>
      </c>
      <c r="K1343" s="2">
        <f t="shared" si="103"/>
        <v>0</v>
      </c>
      <c r="L1343" s="5"/>
    </row>
    <row r="1344" spans="1:12" x14ac:dyDescent="0.2">
      <c r="A1344" s="6">
        <f t="shared" si="105"/>
        <v>16</v>
      </c>
      <c r="B1344" s="1"/>
      <c r="C1344" s="42" t="s">
        <v>142</v>
      </c>
      <c r="E1344" s="2">
        <f>+[1]Summary!AG1344</f>
        <v>0</v>
      </c>
      <c r="F1344" s="2">
        <f>IF(Comparison!G1343="",0,Comparison!G1343)</f>
        <v>0</v>
      </c>
      <c r="G1344" s="2">
        <f t="shared" si="102"/>
        <v>0</v>
      </c>
      <c r="H1344" s="5"/>
      <c r="I1344" s="115">
        <f>+'[2]Total Proposed Rate Y2 Full-GF'!AG1344</f>
        <v>0</v>
      </c>
      <c r="J1344" s="111">
        <f>IF(Comparison!I1343="",0,Comparison!I1343)</f>
        <v>0</v>
      </c>
      <c r="K1344" s="2">
        <f t="shared" si="103"/>
        <v>0</v>
      </c>
      <c r="L1344" s="5"/>
    </row>
    <row r="1345" spans="1:12" x14ac:dyDescent="0.2">
      <c r="A1345" s="6">
        <f t="shared" si="105"/>
        <v>17</v>
      </c>
      <c r="B1345" s="1"/>
      <c r="C1345" s="79" t="s">
        <v>84</v>
      </c>
      <c r="E1345" s="2">
        <f>+[1]Summary!AG1345</f>
        <v>0</v>
      </c>
      <c r="F1345" s="2">
        <f>IF(Comparison!G1344="",0,Comparison!G1344)</f>
        <v>0</v>
      </c>
      <c r="G1345" s="2">
        <f t="shared" si="102"/>
        <v>0</v>
      </c>
      <c r="H1345" s="5"/>
      <c r="I1345" s="115">
        <f>+'[2]Total Proposed Rate Y2 Full-GF'!AG1345</f>
        <v>0</v>
      </c>
      <c r="J1345" s="111">
        <f>IF(Comparison!I1344="",0,Comparison!I1344)</f>
        <v>0</v>
      </c>
      <c r="K1345" s="2">
        <f t="shared" si="103"/>
        <v>0</v>
      </c>
      <c r="L1345" s="5"/>
    </row>
    <row r="1346" spans="1:12" x14ac:dyDescent="0.2">
      <c r="A1346" s="6">
        <f t="shared" si="105"/>
        <v>18</v>
      </c>
      <c r="B1346" s="1"/>
      <c r="C1346" s="79" t="s">
        <v>85</v>
      </c>
      <c r="E1346" s="2">
        <f>+[1]Summary!AG1346</f>
        <v>0</v>
      </c>
      <c r="F1346" s="2">
        <f>IF(Comparison!G1345="",0,Comparison!G1345)</f>
        <v>0</v>
      </c>
      <c r="G1346" s="2">
        <f t="shared" si="102"/>
        <v>0</v>
      </c>
      <c r="H1346" s="5"/>
      <c r="I1346" s="115">
        <f>+'[2]Total Proposed Rate Y2 Full-GF'!AG1346</f>
        <v>0</v>
      </c>
      <c r="J1346" s="111">
        <f>IF(Comparison!I1345="",0,Comparison!I1345)</f>
        <v>0</v>
      </c>
      <c r="K1346" s="2">
        <f t="shared" si="103"/>
        <v>0</v>
      </c>
      <c r="L1346" s="5"/>
    </row>
    <row r="1347" spans="1:12" x14ac:dyDescent="0.2">
      <c r="A1347" s="6">
        <f t="shared" si="105"/>
        <v>19</v>
      </c>
      <c r="B1347" s="1"/>
      <c r="C1347" s="19" t="s">
        <v>86</v>
      </c>
      <c r="E1347" s="2">
        <f>+[1]Summary!AG1347</f>
        <v>0</v>
      </c>
      <c r="F1347" s="2">
        <f>IF(Comparison!G1346="",0,Comparison!G1346)</f>
        <v>0</v>
      </c>
      <c r="G1347" s="2">
        <f t="shared" si="102"/>
        <v>0</v>
      </c>
      <c r="H1347" s="5"/>
      <c r="I1347" s="115">
        <f>+'[2]Total Proposed Rate Y2 Full-GF'!AG1347</f>
        <v>0</v>
      </c>
      <c r="J1347" s="111">
        <f>IF(Comparison!I1346="",0,Comparison!I1346)</f>
        <v>0</v>
      </c>
      <c r="K1347" s="2">
        <f t="shared" si="103"/>
        <v>0</v>
      </c>
      <c r="L1347" s="5"/>
    </row>
    <row r="1348" spans="1:12" x14ac:dyDescent="0.2">
      <c r="A1348" s="6">
        <f t="shared" si="105"/>
        <v>20</v>
      </c>
      <c r="B1348" s="1"/>
      <c r="C1348" s="79" t="s">
        <v>84</v>
      </c>
      <c r="E1348" s="2">
        <f>+[1]Summary!AG1348</f>
        <v>0</v>
      </c>
      <c r="F1348" s="2">
        <f>IF(Comparison!G1347="",0,Comparison!G1347)</f>
        <v>0</v>
      </c>
      <c r="G1348" s="2">
        <f t="shared" si="102"/>
        <v>0</v>
      </c>
      <c r="H1348" s="5"/>
      <c r="I1348" s="115">
        <f>+'[2]Total Proposed Rate Y2 Full-GF'!AG1348</f>
        <v>0</v>
      </c>
      <c r="J1348" s="111">
        <f>IF(Comparison!I1347="",0,Comparison!I1347)</f>
        <v>0</v>
      </c>
      <c r="K1348" s="2">
        <f t="shared" si="103"/>
        <v>0</v>
      </c>
      <c r="L1348" s="5"/>
    </row>
    <row r="1349" spans="1:12" ht="10.5" x14ac:dyDescent="0.25">
      <c r="A1349" s="6">
        <f t="shared" si="105"/>
        <v>21</v>
      </c>
      <c r="B1349" s="25"/>
      <c r="C1349" s="79" t="s">
        <v>85</v>
      </c>
      <c r="E1349" s="2">
        <f>+[1]Summary!AG1349</f>
        <v>0</v>
      </c>
      <c r="F1349" s="2">
        <f>IF(Comparison!G1348="",0,Comparison!G1348)</f>
        <v>0</v>
      </c>
      <c r="G1349" s="2">
        <f t="shared" si="102"/>
        <v>0</v>
      </c>
      <c r="H1349" s="5"/>
      <c r="I1349" s="115">
        <f>+'[2]Total Proposed Rate Y2 Full-GF'!AG1349</f>
        <v>0</v>
      </c>
      <c r="J1349" s="111">
        <f>IF(Comparison!I1348="",0,Comparison!I1348)</f>
        <v>0</v>
      </c>
      <c r="K1349" s="2">
        <f t="shared" si="103"/>
        <v>0</v>
      </c>
      <c r="L1349" s="5"/>
    </row>
    <row r="1350" spans="1:12" ht="10.5" x14ac:dyDescent="0.25">
      <c r="A1350" s="6">
        <f t="shared" si="105"/>
        <v>22</v>
      </c>
      <c r="B1350" s="25"/>
      <c r="C1350" s="19" t="s">
        <v>87</v>
      </c>
      <c r="E1350" s="2">
        <f>+[1]Summary!AG1350</f>
        <v>0</v>
      </c>
      <c r="F1350" s="2">
        <f>IF(Comparison!G1349="",0,Comparison!G1349)</f>
        <v>0</v>
      </c>
      <c r="G1350" s="2">
        <f t="shared" si="102"/>
        <v>0</v>
      </c>
      <c r="H1350" s="5"/>
      <c r="I1350" s="115">
        <f>+'[2]Total Proposed Rate Y2 Full-GF'!AG1350</f>
        <v>0</v>
      </c>
      <c r="J1350" s="111">
        <f>IF(Comparison!I1349="",0,Comparison!I1349)</f>
        <v>0</v>
      </c>
      <c r="K1350" s="2">
        <f t="shared" si="103"/>
        <v>0</v>
      </c>
      <c r="L1350" s="5"/>
    </row>
    <row r="1351" spans="1:12" ht="10.5" x14ac:dyDescent="0.25">
      <c r="A1351" s="6">
        <f t="shared" si="105"/>
        <v>23</v>
      </c>
      <c r="B1351" s="25"/>
      <c r="C1351" s="79" t="s">
        <v>84</v>
      </c>
      <c r="E1351" s="2">
        <f>+[1]Summary!AG1351</f>
        <v>0</v>
      </c>
      <c r="F1351" s="2">
        <f>IF(Comparison!G1350="",0,Comparison!G1350)</f>
        <v>0</v>
      </c>
      <c r="G1351" s="2">
        <f t="shared" si="102"/>
        <v>0</v>
      </c>
      <c r="H1351" s="5"/>
      <c r="I1351" s="115">
        <f>+'[2]Total Proposed Rate Y2 Full-GF'!AG1351</f>
        <v>0</v>
      </c>
      <c r="J1351" s="111">
        <f>IF(Comparison!I1350="",0,Comparison!I1350)</f>
        <v>0</v>
      </c>
      <c r="K1351" s="2">
        <f t="shared" si="103"/>
        <v>0</v>
      </c>
      <c r="L1351" s="5"/>
    </row>
    <row r="1352" spans="1:12" ht="10.5" x14ac:dyDescent="0.25">
      <c r="A1352" s="6">
        <f t="shared" si="105"/>
        <v>24</v>
      </c>
      <c r="B1352" s="25"/>
      <c r="C1352" s="79" t="s">
        <v>85</v>
      </c>
      <c r="E1352" s="2">
        <f>+[1]Summary!AG1352</f>
        <v>0</v>
      </c>
      <c r="F1352" s="2">
        <f>IF(Comparison!G1351="",0,Comparison!G1351)</f>
        <v>0</v>
      </c>
      <c r="G1352" s="2">
        <f t="shared" si="102"/>
        <v>0</v>
      </c>
      <c r="H1352" s="5"/>
      <c r="I1352" s="115">
        <f>+'[2]Total Proposed Rate Y2 Full-GF'!AG1352</f>
        <v>0</v>
      </c>
      <c r="J1352" s="111">
        <f>IF(Comparison!I1351="",0,Comparison!I1351)</f>
        <v>0</v>
      </c>
      <c r="K1352" s="2">
        <f t="shared" si="103"/>
        <v>0</v>
      </c>
      <c r="L1352" s="5"/>
    </row>
    <row r="1353" spans="1:12" ht="10.5" x14ac:dyDescent="0.25">
      <c r="A1353" s="6">
        <f t="shared" si="105"/>
        <v>25</v>
      </c>
      <c r="B1353" s="25"/>
      <c r="C1353" s="19" t="s">
        <v>77</v>
      </c>
      <c r="E1353" s="2">
        <f>+[1]Summary!AG1353</f>
        <v>0</v>
      </c>
      <c r="F1353" s="2">
        <f>IF(Comparison!G1352="",0,Comparison!G1352)</f>
        <v>0</v>
      </c>
      <c r="G1353" s="2">
        <f t="shared" si="102"/>
        <v>0</v>
      </c>
      <c r="H1353" s="5"/>
      <c r="I1353" s="115">
        <f>+'[2]Total Proposed Rate Y2 Full-GF'!AG1353</f>
        <v>0</v>
      </c>
      <c r="J1353" s="111">
        <f>IF(Comparison!I1352="",0,Comparison!I1352)</f>
        <v>0</v>
      </c>
      <c r="K1353" s="2">
        <f t="shared" si="103"/>
        <v>0</v>
      </c>
      <c r="L1353" s="5"/>
    </row>
    <row r="1354" spans="1:12" ht="10.5" x14ac:dyDescent="0.25">
      <c r="A1354" s="6">
        <f t="shared" si="105"/>
        <v>26</v>
      </c>
      <c r="B1354" s="25"/>
      <c r="C1354" s="19" t="s">
        <v>148</v>
      </c>
      <c r="E1354" s="2">
        <f>+[1]Summary!AG1354</f>
        <v>0</v>
      </c>
      <c r="F1354" s="2">
        <f>IF(Comparison!G1353="",0,Comparison!G1353)</f>
        <v>0</v>
      </c>
      <c r="G1354" s="2">
        <f t="shared" si="102"/>
        <v>0</v>
      </c>
      <c r="H1354" s="5"/>
      <c r="I1354" s="115">
        <f>+'[2]Total Proposed Rate Y2 Full-GF'!AG1354</f>
        <v>0</v>
      </c>
      <c r="J1354" s="111">
        <f>IF(Comparison!I1353="",0,Comparison!I1353)</f>
        <v>0</v>
      </c>
      <c r="K1354" s="2">
        <f t="shared" si="103"/>
        <v>0</v>
      </c>
      <c r="L1354" s="5"/>
    </row>
    <row r="1355" spans="1:12" ht="10.5" x14ac:dyDescent="0.25">
      <c r="A1355" s="6">
        <f t="shared" si="105"/>
        <v>27</v>
      </c>
      <c r="B1355" s="25"/>
      <c r="C1355" s="79" t="s">
        <v>131</v>
      </c>
      <c r="E1355" s="2">
        <f>+[1]Summary!AG1355</f>
        <v>0</v>
      </c>
      <c r="F1355" s="2">
        <f>IF(Comparison!G1354="",0,Comparison!G1354)</f>
        <v>0</v>
      </c>
      <c r="G1355" s="2">
        <f t="shared" ref="G1355:G1418" si="106">+F1355-E1355</f>
        <v>0</v>
      </c>
      <c r="H1355" s="5"/>
      <c r="I1355" s="115">
        <f>+'[2]Total Proposed Rate Y2 Full-GF'!AG1355</f>
        <v>0</v>
      </c>
      <c r="J1355" s="111">
        <f>IF(Comparison!I1354="",0,Comparison!I1354)</f>
        <v>0</v>
      </c>
      <c r="K1355" s="2">
        <f t="shared" si="103"/>
        <v>0</v>
      </c>
      <c r="L1355" s="5"/>
    </row>
    <row r="1356" spans="1:12" ht="10.5" x14ac:dyDescent="0.25">
      <c r="A1356" s="6">
        <f t="shared" si="105"/>
        <v>28</v>
      </c>
      <c r="B1356" s="25"/>
      <c r="C1356" s="79" t="s">
        <v>132</v>
      </c>
      <c r="E1356" s="2">
        <f>+[1]Summary!AG1356</f>
        <v>0</v>
      </c>
      <c r="F1356" s="2">
        <f>IF(Comparison!G1355="",0,Comparison!G1355)</f>
        <v>0</v>
      </c>
      <c r="G1356" s="2">
        <f t="shared" si="106"/>
        <v>0</v>
      </c>
      <c r="H1356" s="5"/>
      <c r="I1356" s="115">
        <f>+'[2]Total Proposed Rate Y2 Full-GF'!AG1356</f>
        <v>0</v>
      </c>
      <c r="J1356" s="111">
        <f>IF(Comparison!I1355="",0,Comparison!I1355)</f>
        <v>0</v>
      </c>
      <c r="K1356" s="2">
        <f t="shared" ref="K1356:K1419" si="107">+J1356-I1356</f>
        <v>0</v>
      </c>
      <c r="L1356" s="5"/>
    </row>
    <row r="1357" spans="1:12" ht="10.5" x14ac:dyDescent="0.25">
      <c r="A1357" s="6">
        <f t="shared" si="105"/>
        <v>29</v>
      </c>
      <c r="B1357" s="25"/>
      <c r="C1357" s="19" t="s">
        <v>149</v>
      </c>
      <c r="E1357" s="2">
        <f>+[1]Summary!AG1357</f>
        <v>0</v>
      </c>
      <c r="F1357" s="2">
        <f>IF(Comparison!G1356="",0,Comparison!G1356)</f>
        <v>0</v>
      </c>
      <c r="G1357" s="2">
        <f t="shared" si="106"/>
        <v>0</v>
      </c>
      <c r="H1357" s="5"/>
      <c r="I1357" s="115">
        <f>+'[2]Total Proposed Rate Y2 Full-GF'!AG1357</f>
        <v>0</v>
      </c>
      <c r="J1357" s="111">
        <f>IF(Comparison!I1356="",0,Comparison!I1356)</f>
        <v>0</v>
      </c>
      <c r="K1357" s="2">
        <f t="shared" si="107"/>
        <v>0</v>
      </c>
      <c r="L1357" s="5"/>
    </row>
    <row r="1358" spans="1:12" ht="10.5" x14ac:dyDescent="0.25">
      <c r="A1358" s="6">
        <f t="shared" si="105"/>
        <v>30</v>
      </c>
      <c r="B1358" s="25"/>
      <c r="C1358" s="79" t="s">
        <v>131</v>
      </c>
      <c r="E1358" s="2">
        <f>+[1]Summary!AG1358</f>
        <v>0</v>
      </c>
      <c r="F1358" s="2">
        <f>IF(Comparison!G1357="",0,Comparison!G1357)</f>
        <v>0</v>
      </c>
      <c r="G1358" s="2">
        <f t="shared" si="106"/>
        <v>0</v>
      </c>
      <c r="H1358" s="5"/>
      <c r="I1358" s="115">
        <f>+'[2]Total Proposed Rate Y2 Full-GF'!AG1358</f>
        <v>0</v>
      </c>
      <c r="J1358" s="111">
        <f>IF(Comparison!I1357="",0,Comparison!I1357)</f>
        <v>0</v>
      </c>
      <c r="K1358" s="2">
        <f t="shared" si="107"/>
        <v>0</v>
      </c>
      <c r="L1358" s="5"/>
    </row>
    <row r="1359" spans="1:12" ht="10.5" x14ac:dyDescent="0.25">
      <c r="A1359" s="6">
        <f t="shared" si="105"/>
        <v>31</v>
      </c>
      <c r="B1359" s="25"/>
      <c r="C1359" s="79" t="s">
        <v>132</v>
      </c>
      <c r="E1359" s="2">
        <f>+[1]Summary!AG1359</f>
        <v>0</v>
      </c>
      <c r="F1359" s="2">
        <f>IF(Comparison!G1358="",0,Comparison!G1358)</f>
        <v>0</v>
      </c>
      <c r="G1359" s="2">
        <f t="shared" si="106"/>
        <v>0</v>
      </c>
      <c r="H1359" s="5"/>
      <c r="I1359" s="115">
        <f>+'[2]Total Proposed Rate Y2 Full-GF'!AG1359</f>
        <v>0</v>
      </c>
      <c r="J1359" s="111">
        <f>IF(Comparison!I1358="",0,Comparison!I1358)</f>
        <v>0</v>
      </c>
      <c r="K1359" s="2">
        <f t="shared" si="107"/>
        <v>0</v>
      </c>
      <c r="L1359" s="5"/>
    </row>
    <row r="1360" spans="1:12" ht="10.5" x14ac:dyDescent="0.25">
      <c r="A1360" s="6">
        <f t="shared" si="105"/>
        <v>32</v>
      </c>
      <c r="B1360" s="25"/>
      <c r="C1360" s="19" t="s">
        <v>150</v>
      </c>
      <c r="E1360" s="2">
        <f>+[1]Summary!AG1360</f>
        <v>0</v>
      </c>
      <c r="F1360" s="2">
        <f>IF(Comparison!G1359="",0,Comparison!G1359)</f>
        <v>0</v>
      </c>
      <c r="G1360" s="2">
        <f t="shared" si="106"/>
        <v>0</v>
      </c>
      <c r="H1360" s="5"/>
      <c r="I1360" s="115">
        <f>+'[2]Total Proposed Rate Y2 Full-GF'!AG1360</f>
        <v>0</v>
      </c>
      <c r="J1360" s="111">
        <f>IF(Comparison!I1359="",0,Comparison!I1359)</f>
        <v>0</v>
      </c>
      <c r="K1360" s="2">
        <f t="shared" si="107"/>
        <v>0</v>
      </c>
      <c r="L1360" s="5"/>
    </row>
    <row r="1361" spans="1:12" ht="10.5" x14ac:dyDescent="0.25">
      <c r="A1361" s="6">
        <f t="shared" si="105"/>
        <v>33</v>
      </c>
      <c r="B1361" s="25"/>
      <c r="C1361" s="79" t="s">
        <v>131</v>
      </c>
      <c r="E1361" s="2">
        <f>+[1]Summary!AG1361</f>
        <v>0</v>
      </c>
      <c r="F1361" s="2">
        <f>IF(Comparison!G1360="",0,Comparison!G1360)</f>
        <v>0</v>
      </c>
      <c r="G1361" s="2">
        <f t="shared" si="106"/>
        <v>0</v>
      </c>
      <c r="H1361" s="5"/>
      <c r="I1361" s="115">
        <f>+'[2]Total Proposed Rate Y2 Full-GF'!AG1361</f>
        <v>0</v>
      </c>
      <c r="J1361" s="111">
        <f>IF(Comparison!I1360="",0,Comparison!I1360)</f>
        <v>0</v>
      </c>
      <c r="K1361" s="2">
        <f t="shared" si="107"/>
        <v>0</v>
      </c>
      <c r="L1361" s="5"/>
    </row>
    <row r="1362" spans="1:12" ht="10.5" x14ac:dyDescent="0.25">
      <c r="A1362" s="6">
        <f t="shared" si="105"/>
        <v>34</v>
      </c>
      <c r="B1362" s="25"/>
      <c r="C1362" s="79" t="s">
        <v>132</v>
      </c>
      <c r="E1362" s="2">
        <f>+[1]Summary!AG1362</f>
        <v>0</v>
      </c>
      <c r="F1362" s="2">
        <f>IF(Comparison!G1361="",0,Comparison!G1361)</f>
        <v>0</v>
      </c>
      <c r="G1362" s="2">
        <f t="shared" si="106"/>
        <v>0</v>
      </c>
      <c r="H1362" s="5"/>
      <c r="I1362" s="115">
        <f>+'[2]Total Proposed Rate Y2 Full-GF'!AG1362</f>
        <v>0</v>
      </c>
      <c r="J1362" s="111">
        <f>IF(Comparison!I1361="",0,Comparison!I1361)</f>
        <v>0</v>
      </c>
      <c r="K1362" s="2">
        <f t="shared" si="107"/>
        <v>0</v>
      </c>
      <c r="L1362" s="5"/>
    </row>
    <row r="1363" spans="1:12" ht="10.5" x14ac:dyDescent="0.25">
      <c r="A1363" s="6">
        <f t="shared" si="105"/>
        <v>35</v>
      </c>
      <c r="B1363" s="25"/>
      <c r="C1363" s="19" t="s">
        <v>151</v>
      </c>
      <c r="E1363" s="2">
        <f>+[1]Summary!AG1363</f>
        <v>0</v>
      </c>
      <c r="F1363" s="2">
        <f>IF(Comparison!G1362="",0,Comparison!G1362)</f>
        <v>0</v>
      </c>
      <c r="G1363" s="2">
        <f t="shared" si="106"/>
        <v>0</v>
      </c>
      <c r="H1363" s="5"/>
      <c r="I1363" s="115">
        <f>+'[2]Total Proposed Rate Y2 Full-GF'!AG1363</f>
        <v>0</v>
      </c>
      <c r="J1363" s="111">
        <f>IF(Comparison!I1362="",0,Comparison!I1362)</f>
        <v>0</v>
      </c>
      <c r="K1363" s="2">
        <f t="shared" si="107"/>
        <v>0</v>
      </c>
      <c r="L1363" s="5"/>
    </row>
    <row r="1364" spans="1:12" ht="10.5" x14ac:dyDescent="0.25">
      <c r="A1364" s="6">
        <f t="shared" si="105"/>
        <v>36</v>
      </c>
      <c r="B1364" s="25"/>
      <c r="C1364" s="79" t="s">
        <v>131</v>
      </c>
      <c r="E1364" s="2">
        <f>+[1]Summary!AG1364</f>
        <v>0</v>
      </c>
      <c r="F1364" s="2">
        <f>IF(Comparison!G1363="",0,Comparison!G1363)</f>
        <v>0</v>
      </c>
      <c r="G1364" s="2">
        <f t="shared" si="106"/>
        <v>0</v>
      </c>
      <c r="H1364" s="5"/>
      <c r="I1364" s="115">
        <f>+'[2]Total Proposed Rate Y2 Full-GF'!AG1364</f>
        <v>0</v>
      </c>
      <c r="J1364" s="111">
        <f>IF(Comparison!I1363="",0,Comparison!I1363)</f>
        <v>0</v>
      </c>
      <c r="K1364" s="2">
        <f t="shared" si="107"/>
        <v>0</v>
      </c>
      <c r="L1364" s="5"/>
    </row>
    <row r="1365" spans="1:12" ht="10.5" x14ac:dyDescent="0.25">
      <c r="A1365" s="6">
        <f t="shared" si="105"/>
        <v>37</v>
      </c>
      <c r="B1365" s="25"/>
      <c r="C1365" s="79" t="s">
        <v>132</v>
      </c>
      <c r="E1365" s="2">
        <f>+[1]Summary!AG1365</f>
        <v>0</v>
      </c>
      <c r="F1365" s="2">
        <f>IF(Comparison!G1364="",0,Comparison!G1364)</f>
        <v>0</v>
      </c>
      <c r="G1365" s="2">
        <f t="shared" si="106"/>
        <v>0</v>
      </c>
      <c r="H1365" s="5"/>
      <c r="I1365" s="115">
        <f>+'[2]Total Proposed Rate Y2 Full-GF'!AG1365</f>
        <v>0</v>
      </c>
      <c r="J1365" s="111">
        <f>IF(Comparison!I1364="",0,Comparison!I1364)</f>
        <v>0</v>
      </c>
      <c r="K1365" s="2">
        <f t="shared" si="107"/>
        <v>0</v>
      </c>
      <c r="L1365" s="5"/>
    </row>
    <row r="1366" spans="1:12" ht="10.5" x14ac:dyDescent="0.25">
      <c r="A1366" s="6"/>
      <c r="B1366" s="25"/>
      <c r="C1366" s="29"/>
      <c r="E1366" s="2">
        <f>+[1]Summary!AG1366</f>
        <v>0</v>
      </c>
      <c r="F1366" s="2">
        <f>IF(Comparison!G1365="",0,Comparison!G1365)</f>
        <v>0</v>
      </c>
      <c r="G1366" s="2">
        <f t="shared" si="106"/>
        <v>0</v>
      </c>
      <c r="H1366" s="5"/>
      <c r="I1366" s="115">
        <f>+'[2]Total Proposed Rate Y2 Full-GF'!AG1366</f>
        <v>0</v>
      </c>
      <c r="J1366" s="111">
        <f>IF(Comparison!I1365="",0,Comparison!I1365)</f>
        <v>0</v>
      </c>
      <c r="K1366" s="2">
        <f t="shared" si="107"/>
        <v>0</v>
      </c>
      <c r="L1366" s="5"/>
    </row>
    <row r="1367" spans="1:12" ht="10.5" x14ac:dyDescent="0.25">
      <c r="A1367" s="6"/>
      <c r="B1367" s="25"/>
      <c r="C1367" s="13"/>
      <c r="E1367" s="2">
        <f>+[1]Summary!AG1367</f>
        <v>0</v>
      </c>
      <c r="F1367" s="2">
        <f>IF(Comparison!G1366="",0,Comparison!G1366)</f>
        <v>0</v>
      </c>
      <c r="G1367" s="2">
        <f t="shared" si="106"/>
        <v>0</v>
      </c>
      <c r="H1367" s="5"/>
      <c r="I1367" s="115">
        <f>+'[2]Total Proposed Rate Y2 Full-GF'!AG1367</f>
        <v>0</v>
      </c>
      <c r="J1367" s="111">
        <f>IF(Comparison!I1366="",0,Comparison!I1366)</f>
        <v>0</v>
      </c>
      <c r="K1367" s="2">
        <f t="shared" si="107"/>
        <v>0</v>
      </c>
      <c r="L1367" s="5"/>
    </row>
    <row r="1368" spans="1:12" ht="10.5" x14ac:dyDescent="0.25">
      <c r="A1368" s="6">
        <v>1</v>
      </c>
      <c r="B1368" s="25"/>
      <c r="C1368" s="12" t="s">
        <v>327</v>
      </c>
      <c r="E1368" s="2">
        <f>+[1]Summary!AG1368</f>
        <v>0</v>
      </c>
      <c r="F1368" s="2">
        <f>IF(Comparison!G1367="",0,Comparison!G1367)</f>
        <v>0</v>
      </c>
      <c r="G1368" s="2">
        <f t="shared" si="106"/>
        <v>0</v>
      </c>
      <c r="H1368" s="5"/>
      <c r="I1368" s="115">
        <f>+'[2]Total Proposed Rate Y2 Full-GF'!AG1368</f>
        <v>0</v>
      </c>
      <c r="J1368" s="111">
        <f>IF(Comparison!I1367="",0,Comparison!I1367)</f>
        <v>0</v>
      </c>
      <c r="K1368" s="2">
        <f t="shared" si="107"/>
        <v>0</v>
      </c>
      <c r="L1368" s="5"/>
    </row>
    <row r="1369" spans="1:12" x14ac:dyDescent="0.2">
      <c r="A1369" s="6">
        <f t="shared" ref="A1369:A1404" si="108">+A1368+1</f>
        <v>2</v>
      </c>
      <c r="B1369" s="1"/>
      <c r="C1369" s="28" t="s">
        <v>12</v>
      </c>
      <c r="E1369" s="2">
        <f>+[1]Summary!AG1369</f>
        <v>0</v>
      </c>
      <c r="F1369" s="2">
        <f>IF(Comparison!G1368="",0,Comparison!G1368)</f>
        <v>0</v>
      </c>
      <c r="G1369" s="2">
        <f t="shared" si="106"/>
        <v>0</v>
      </c>
      <c r="H1369" s="5"/>
      <c r="I1369" s="115">
        <f>+'[2]Total Proposed Rate Y2 Full-GF'!AG1369</f>
        <v>0</v>
      </c>
      <c r="J1369" s="111">
        <f>IF(Comparison!I1368="",0,Comparison!I1368)</f>
        <v>0</v>
      </c>
      <c r="K1369" s="2">
        <f t="shared" si="107"/>
        <v>0</v>
      </c>
      <c r="L1369" s="5"/>
    </row>
    <row r="1370" spans="1:12" x14ac:dyDescent="0.2">
      <c r="A1370" s="6">
        <f t="shared" si="108"/>
        <v>3</v>
      </c>
      <c r="B1370" s="1"/>
      <c r="C1370" s="16" t="s">
        <v>84</v>
      </c>
      <c r="E1370" s="2">
        <f>+[1]Summary!AG1370</f>
        <v>0</v>
      </c>
      <c r="F1370" s="2">
        <f>IF(Comparison!G1369="",0,Comparison!G1369)</f>
        <v>0</v>
      </c>
      <c r="G1370" s="2">
        <f t="shared" si="106"/>
        <v>0</v>
      </c>
      <c r="H1370" s="5"/>
      <c r="I1370" s="115">
        <f>+'[2]Total Proposed Rate Y2 Full-GF'!AG1370</f>
        <v>0</v>
      </c>
      <c r="J1370" s="111">
        <f>IF(Comparison!I1369="",0,Comparison!I1369)</f>
        <v>0</v>
      </c>
      <c r="K1370" s="2">
        <f t="shared" si="107"/>
        <v>0</v>
      </c>
      <c r="L1370" s="5"/>
    </row>
    <row r="1371" spans="1:12" x14ac:dyDescent="0.2">
      <c r="A1371" s="6">
        <f t="shared" si="108"/>
        <v>4</v>
      </c>
      <c r="B1371" s="1"/>
      <c r="C1371" s="79" t="s">
        <v>323</v>
      </c>
      <c r="E1371" s="2">
        <f>+[1]Summary!AG1371</f>
        <v>0</v>
      </c>
      <c r="F1371" s="2">
        <f>IF(Comparison!G1370="",0,Comparison!G1370)</f>
        <v>0</v>
      </c>
      <c r="G1371" s="2">
        <f t="shared" si="106"/>
        <v>0</v>
      </c>
      <c r="H1371" s="5"/>
      <c r="I1371" s="115">
        <f>+'[2]Total Proposed Rate Y2 Full-GF'!AG1371</f>
        <v>0</v>
      </c>
      <c r="J1371" s="111">
        <f>IF(Comparison!I1370="",0,Comparison!I1370)</f>
        <v>0</v>
      </c>
      <c r="K1371" s="2">
        <f t="shared" si="107"/>
        <v>0</v>
      </c>
      <c r="L1371" s="5"/>
    </row>
    <row r="1372" spans="1:12" x14ac:dyDescent="0.2">
      <c r="A1372" s="6">
        <f t="shared" si="108"/>
        <v>5</v>
      </c>
      <c r="B1372" s="1"/>
      <c r="C1372" s="79" t="s">
        <v>324</v>
      </c>
      <c r="E1372" s="2">
        <f>+[1]Summary!AG1372</f>
        <v>0</v>
      </c>
      <c r="F1372" s="2">
        <f>IF(Comparison!G1371="",0,Comparison!G1371)</f>
        <v>0</v>
      </c>
      <c r="G1372" s="2">
        <f t="shared" si="106"/>
        <v>0</v>
      </c>
      <c r="H1372" s="5"/>
      <c r="I1372" s="115">
        <f>+'[2]Total Proposed Rate Y2 Full-GF'!AG1372</f>
        <v>0</v>
      </c>
      <c r="J1372" s="111">
        <f>IF(Comparison!I1371="",0,Comparison!I1371)</f>
        <v>0</v>
      </c>
      <c r="K1372" s="2">
        <f t="shared" si="107"/>
        <v>0</v>
      </c>
      <c r="L1372" s="5"/>
    </row>
    <row r="1373" spans="1:12" x14ac:dyDescent="0.2">
      <c r="A1373" s="6">
        <f t="shared" si="108"/>
        <v>6</v>
      </c>
      <c r="B1373" s="1"/>
      <c r="C1373" s="79" t="s">
        <v>325</v>
      </c>
      <c r="E1373" s="2">
        <f>+[1]Summary!AG1373</f>
        <v>0</v>
      </c>
      <c r="F1373" s="2">
        <f>IF(Comparison!G1372="",0,Comparison!G1372)</f>
        <v>0</v>
      </c>
      <c r="G1373" s="2">
        <f t="shared" si="106"/>
        <v>0</v>
      </c>
      <c r="H1373" s="5"/>
      <c r="I1373" s="115">
        <f>+'[2]Total Proposed Rate Y2 Full-GF'!AG1373</f>
        <v>0</v>
      </c>
      <c r="J1373" s="111">
        <f>IF(Comparison!I1372="",0,Comparison!I1372)</f>
        <v>0</v>
      </c>
      <c r="K1373" s="2">
        <f t="shared" si="107"/>
        <v>0</v>
      </c>
      <c r="L1373" s="5"/>
    </row>
    <row r="1374" spans="1:12" x14ac:dyDescent="0.2">
      <c r="A1374" s="6">
        <f t="shared" si="108"/>
        <v>7</v>
      </c>
      <c r="B1374" s="1"/>
      <c r="C1374" s="79" t="s">
        <v>326</v>
      </c>
      <c r="E1374" s="2">
        <f>+[1]Summary!AG1374</f>
        <v>0</v>
      </c>
      <c r="F1374" s="2">
        <f>IF(Comparison!G1373="",0,Comparison!G1373)</f>
        <v>0</v>
      </c>
      <c r="G1374" s="2">
        <f t="shared" si="106"/>
        <v>0</v>
      </c>
      <c r="H1374" s="5"/>
      <c r="I1374" s="115">
        <f>+'[2]Total Proposed Rate Y2 Full-GF'!AG1374</f>
        <v>0</v>
      </c>
      <c r="J1374" s="111">
        <f>IF(Comparison!I1373="",0,Comparison!I1373)</f>
        <v>0</v>
      </c>
      <c r="K1374" s="2">
        <f t="shared" si="107"/>
        <v>0</v>
      </c>
      <c r="L1374" s="5"/>
    </row>
    <row r="1375" spans="1:12" x14ac:dyDescent="0.2">
      <c r="A1375" s="6">
        <f t="shared" si="108"/>
        <v>8</v>
      </c>
      <c r="B1375" s="1"/>
      <c r="C1375" s="16" t="s">
        <v>85</v>
      </c>
      <c r="E1375" s="2">
        <f>+[1]Summary!AG1375</f>
        <v>0</v>
      </c>
      <c r="F1375" s="2">
        <f>IF(Comparison!G1374="",0,Comparison!G1374)</f>
        <v>0</v>
      </c>
      <c r="G1375" s="2">
        <f t="shared" si="106"/>
        <v>0</v>
      </c>
      <c r="H1375" s="5"/>
      <c r="I1375" s="115">
        <f>+'[2]Total Proposed Rate Y2 Full-GF'!AG1375</f>
        <v>0</v>
      </c>
      <c r="J1375" s="111">
        <f>IF(Comparison!I1374="",0,Comparison!I1374)</f>
        <v>0</v>
      </c>
      <c r="K1375" s="2">
        <f t="shared" si="107"/>
        <v>0</v>
      </c>
      <c r="L1375" s="5"/>
    </row>
    <row r="1376" spans="1:12" x14ac:dyDescent="0.2">
      <c r="A1376" s="6">
        <f t="shared" si="108"/>
        <v>9</v>
      </c>
      <c r="B1376" s="1"/>
      <c r="C1376" s="79" t="s">
        <v>323</v>
      </c>
      <c r="E1376" s="2">
        <f>+[1]Summary!AG1376</f>
        <v>0</v>
      </c>
      <c r="F1376" s="2">
        <f>IF(Comparison!G1375="",0,Comparison!G1375)</f>
        <v>0</v>
      </c>
      <c r="G1376" s="2">
        <f t="shared" si="106"/>
        <v>0</v>
      </c>
      <c r="H1376" s="5"/>
      <c r="I1376" s="115">
        <f>+'[2]Total Proposed Rate Y2 Full-GF'!AG1376</f>
        <v>0</v>
      </c>
      <c r="J1376" s="111">
        <f>IF(Comparison!I1375="",0,Comparison!I1375)</f>
        <v>0</v>
      </c>
      <c r="K1376" s="2">
        <f t="shared" si="107"/>
        <v>0</v>
      </c>
      <c r="L1376" s="5"/>
    </row>
    <row r="1377" spans="1:12" x14ac:dyDescent="0.2">
      <c r="A1377" s="6">
        <f t="shared" si="108"/>
        <v>10</v>
      </c>
      <c r="B1377" s="1"/>
      <c r="C1377" s="79" t="s">
        <v>324</v>
      </c>
      <c r="E1377" s="2">
        <f>+[1]Summary!AG1377</f>
        <v>0</v>
      </c>
      <c r="F1377" s="2">
        <f>IF(Comparison!G1376="",0,Comparison!G1376)</f>
        <v>0</v>
      </c>
      <c r="G1377" s="2">
        <f t="shared" si="106"/>
        <v>0</v>
      </c>
      <c r="H1377" s="5"/>
      <c r="I1377" s="115">
        <f>+'[2]Total Proposed Rate Y2 Full-GF'!AG1377</f>
        <v>0</v>
      </c>
      <c r="J1377" s="111">
        <f>IF(Comparison!I1376="",0,Comparison!I1376)</f>
        <v>0</v>
      </c>
      <c r="K1377" s="2">
        <f t="shared" si="107"/>
        <v>0</v>
      </c>
      <c r="L1377" s="5"/>
    </row>
    <row r="1378" spans="1:12" x14ac:dyDescent="0.2">
      <c r="A1378" s="6">
        <f t="shared" si="108"/>
        <v>11</v>
      </c>
      <c r="B1378" s="1"/>
      <c r="C1378" s="79" t="s">
        <v>325</v>
      </c>
      <c r="E1378" s="2">
        <f>+[1]Summary!AG1378</f>
        <v>0</v>
      </c>
      <c r="F1378" s="2">
        <f>IF(Comparison!G1377="",0,Comparison!G1377)</f>
        <v>0</v>
      </c>
      <c r="G1378" s="2">
        <f t="shared" si="106"/>
        <v>0</v>
      </c>
      <c r="H1378" s="5"/>
      <c r="I1378" s="115">
        <f>+'[2]Total Proposed Rate Y2 Full-GF'!AG1378</f>
        <v>0</v>
      </c>
      <c r="J1378" s="111">
        <f>IF(Comparison!I1377="",0,Comparison!I1377)</f>
        <v>0</v>
      </c>
      <c r="K1378" s="2">
        <f t="shared" si="107"/>
        <v>0</v>
      </c>
      <c r="L1378" s="5"/>
    </row>
    <row r="1379" spans="1:12" x14ac:dyDescent="0.2">
      <c r="A1379" s="6">
        <f t="shared" si="108"/>
        <v>12</v>
      </c>
      <c r="B1379" s="1"/>
      <c r="C1379" s="79" t="s">
        <v>326</v>
      </c>
      <c r="E1379" s="2">
        <f>+[1]Summary!AG1379</f>
        <v>0</v>
      </c>
      <c r="F1379" s="2">
        <f>IF(Comparison!G1378="",0,Comparison!G1378)</f>
        <v>0</v>
      </c>
      <c r="G1379" s="2">
        <f t="shared" si="106"/>
        <v>0</v>
      </c>
      <c r="H1379" s="5"/>
      <c r="I1379" s="115">
        <f>+'[2]Total Proposed Rate Y2 Full-GF'!AG1379</f>
        <v>0</v>
      </c>
      <c r="J1379" s="111">
        <f>IF(Comparison!I1378="",0,Comparison!I1378)</f>
        <v>0</v>
      </c>
      <c r="K1379" s="2">
        <f t="shared" si="107"/>
        <v>0</v>
      </c>
      <c r="L1379" s="5"/>
    </row>
    <row r="1380" spans="1:12" x14ac:dyDescent="0.2">
      <c r="A1380" s="6">
        <f t="shared" si="108"/>
        <v>13</v>
      </c>
      <c r="B1380" s="1"/>
      <c r="C1380" s="19" t="s">
        <v>14</v>
      </c>
      <c r="E1380" s="2">
        <f>+[1]Summary!AG1380</f>
        <v>0</v>
      </c>
      <c r="F1380" s="2">
        <f>IF(Comparison!G1379="",0,Comparison!G1379)</f>
        <v>0</v>
      </c>
      <c r="G1380" s="2">
        <f t="shared" si="106"/>
        <v>0</v>
      </c>
      <c r="H1380" s="5"/>
      <c r="I1380" s="115">
        <f>+'[2]Total Proposed Rate Y2 Full-GF'!AG1380</f>
        <v>0</v>
      </c>
      <c r="J1380" s="111">
        <f>IF(Comparison!I1379="",0,Comparison!I1379)</f>
        <v>0</v>
      </c>
      <c r="K1380" s="2">
        <f t="shared" si="107"/>
        <v>0</v>
      </c>
      <c r="L1380" s="5"/>
    </row>
    <row r="1381" spans="1:12" x14ac:dyDescent="0.2">
      <c r="A1381" s="6">
        <f t="shared" si="108"/>
        <v>14</v>
      </c>
      <c r="B1381" s="1"/>
      <c r="C1381" s="78" t="s">
        <v>84</v>
      </c>
      <c r="E1381" s="2">
        <f>+[1]Summary!AG1381</f>
        <v>0</v>
      </c>
      <c r="F1381" s="2">
        <f>IF(Comparison!G1380="",0,Comparison!G1380)</f>
        <v>0</v>
      </c>
      <c r="G1381" s="2">
        <f t="shared" si="106"/>
        <v>0</v>
      </c>
      <c r="H1381" s="5"/>
      <c r="I1381" s="115">
        <f>+'[2]Total Proposed Rate Y2 Full-GF'!AG1381</f>
        <v>0</v>
      </c>
      <c r="J1381" s="111">
        <f>IF(Comparison!I1380="",0,Comparison!I1380)</f>
        <v>0</v>
      </c>
      <c r="K1381" s="2">
        <f t="shared" si="107"/>
        <v>0</v>
      </c>
      <c r="L1381" s="5"/>
    </row>
    <row r="1382" spans="1:12" x14ac:dyDescent="0.2">
      <c r="A1382" s="6">
        <f t="shared" si="108"/>
        <v>15</v>
      </c>
      <c r="B1382" s="1"/>
      <c r="C1382" s="78" t="s">
        <v>85</v>
      </c>
      <c r="E1382" s="2">
        <f>+[1]Summary!AG1382</f>
        <v>0</v>
      </c>
      <c r="F1382" s="2">
        <f>IF(Comparison!G1381="",0,Comparison!G1381)</f>
        <v>0</v>
      </c>
      <c r="G1382" s="2">
        <f t="shared" si="106"/>
        <v>0</v>
      </c>
      <c r="H1382" s="5"/>
      <c r="I1382" s="115">
        <f>+'[2]Total Proposed Rate Y2 Full-GF'!AG1382</f>
        <v>0</v>
      </c>
      <c r="J1382" s="111">
        <f>IF(Comparison!I1381="",0,Comparison!I1381)</f>
        <v>0</v>
      </c>
      <c r="K1382" s="2">
        <f t="shared" si="107"/>
        <v>0</v>
      </c>
      <c r="L1382" s="5"/>
    </row>
    <row r="1383" spans="1:12" x14ac:dyDescent="0.2">
      <c r="A1383" s="6">
        <f t="shared" si="108"/>
        <v>16</v>
      </c>
      <c r="B1383" s="1"/>
      <c r="C1383" s="42" t="s">
        <v>142</v>
      </c>
      <c r="E1383" s="2">
        <f>+[1]Summary!AG1383</f>
        <v>0</v>
      </c>
      <c r="F1383" s="2">
        <f>IF(Comparison!G1382="",0,Comparison!G1382)</f>
        <v>0</v>
      </c>
      <c r="G1383" s="2">
        <f t="shared" si="106"/>
        <v>0</v>
      </c>
      <c r="H1383" s="5"/>
      <c r="I1383" s="115">
        <f>+'[2]Total Proposed Rate Y2 Full-GF'!AG1383</f>
        <v>0</v>
      </c>
      <c r="J1383" s="111">
        <f>IF(Comparison!I1382="",0,Comparison!I1382)</f>
        <v>0</v>
      </c>
      <c r="K1383" s="2">
        <f t="shared" si="107"/>
        <v>0</v>
      </c>
      <c r="L1383" s="5"/>
    </row>
    <row r="1384" spans="1:12" x14ac:dyDescent="0.2">
      <c r="A1384" s="6">
        <f t="shared" si="108"/>
        <v>17</v>
      </c>
      <c r="B1384" s="1"/>
      <c r="C1384" s="78" t="s">
        <v>84</v>
      </c>
      <c r="E1384" s="2">
        <f>+[1]Summary!AG1384</f>
        <v>0</v>
      </c>
      <c r="F1384" s="2">
        <f>IF(Comparison!G1383="",0,Comparison!G1383)</f>
        <v>0</v>
      </c>
      <c r="G1384" s="2">
        <f t="shared" si="106"/>
        <v>0</v>
      </c>
      <c r="H1384" s="5"/>
      <c r="I1384" s="115">
        <f>+'[2]Total Proposed Rate Y2 Full-GF'!AG1384</f>
        <v>0</v>
      </c>
      <c r="J1384" s="111">
        <f>IF(Comparison!I1383="",0,Comparison!I1383)</f>
        <v>0</v>
      </c>
      <c r="K1384" s="2">
        <f t="shared" si="107"/>
        <v>0</v>
      </c>
      <c r="L1384" s="5"/>
    </row>
    <row r="1385" spans="1:12" x14ac:dyDescent="0.2">
      <c r="A1385" s="6">
        <f t="shared" si="108"/>
        <v>18</v>
      </c>
      <c r="B1385" s="1"/>
      <c r="C1385" s="78" t="s">
        <v>85</v>
      </c>
      <c r="E1385" s="2">
        <f>+[1]Summary!AG1385</f>
        <v>0</v>
      </c>
      <c r="F1385" s="2">
        <f>IF(Comparison!G1384="",0,Comparison!G1384)</f>
        <v>0</v>
      </c>
      <c r="G1385" s="2">
        <f t="shared" si="106"/>
        <v>0</v>
      </c>
      <c r="H1385" s="5"/>
      <c r="I1385" s="115">
        <f>+'[2]Total Proposed Rate Y2 Full-GF'!AG1385</f>
        <v>0</v>
      </c>
      <c r="J1385" s="111">
        <f>IF(Comparison!I1384="",0,Comparison!I1384)</f>
        <v>0</v>
      </c>
      <c r="K1385" s="2">
        <f t="shared" si="107"/>
        <v>0</v>
      </c>
      <c r="L1385" s="5"/>
    </row>
    <row r="1386" spans="1:12" x14ac:dyDescent="0.2">
      <c r="A1386" s="6">
        <f t="shared" si="108"/>
        <v>19</v>
      </c>
      <c r="B1386" s="1"/>
      <c r="C1386" s="19" t="s">
        <v>86</v>
      </c>
      <c r="E1386" s="2">
        <f>+[1]Summary!AG1386</f>
        <v>0</v>
      </c>
      <c r="F1386" s="2">
        <f>IF(Comparison!G1385="",0,Comparison!G1385)</f>
        <v>0</v>
      </c>
      <c r="G1386" s="2">
        <f t="shared" si="106"/>
        <v>0</v>
      </c>
      <c r="H1386" s="5"/>
      <c r="I1386" s="115">
        <f>+'[2]Total Proposed Rate Y2 Full-GF'!AG1386</f>
        <v>0</v>
      </c>
      <c r="J1386" s="111">
        <f>IF(Comparison!I1385="",0,Comparison!I1385)</f>
        <v>0</v>
      </c>
      <c r="K1386" s="2">
        <f t="shared" si="107"/>
        <v>0</v>
      </c>
      <c r="L1386" s="5"/>
    </row>
    <row r="1387" spans="1:12" x14ac:dyDescent="0.2">
      <c r="A1387" s="6">
        <f t="shared" si="108"/>
        <v>20</v>
      </c>
      <c r="B1387" s="1"/>
      <c r="C1387" s="78" t="s">
        <v>84</v>
      </c>
      <c r="E1387" s="2">
        <f>+[1]Summary!AG1387</f>
        <v>0</v>
      </c>
      <c r="F1387" s="2">
        <f>IF(Comparison!G1386="",0,Comparison!G1386)</f>
        <v>0</v>
      </c>
      <c r="G1387" s="2">
        <f t="shared" si="106"/>
        <v>0</v>
      </c>
      <c r="H1387" s="5"/>
      <c r="I1387" s="115">
        <f>+'[2]Total Proposed Rate Y2 Full-GF'!AG1387</f>
        <v>0</v>
      </c>
      <c r="J1387" s="111">
        <f>IF(Comparison!I1386="",0,Comparison!I1386)</f>
        <v>0</v>
      </c>
      <c r="K1387" s="2">
        <f t="shared" si="107"/>
        <v>0</v>
      </c>
      <c r="L1387" s="5"/>
    </row>
    <row r="1388" spans="1:12" ht="10.5" x14ac:dyDescent="0.25">
      <c r="A1388" s="6">
        <f t="shared" si="108"/>
        <v>21</v>
      </c>
      <c r="B1388" s="25"/>
      <c r="C1388" s="78" t="s">
        <v>85</v>
      </c>
      <c r="E1388" s="2">
        <f>+[1]Summary!AG1388</f>
        <v>0</v>
      </c>
      <c r="F1388" s="2">
        <f>IF(Comparison!G1387="",0,Comparison!G1387)</f>
        <v>0</v>
      </c>
      <c r="G1388" s="2">
        <f t="shared" si="106"/>
        <v>0</v>
      </c>
      <c r="H1388" s="5"/>
      <c r="I1388" s="115">
        <f>+'[2]Total Proposed Rate Y2 Full-GF'!AG1388</f>
        <v>0</v>
      </c>
      <c r="J1388" s="111">
        <f>IF(Comparison!I1387="",0,Comparison!I1387)</f>
        <v>0</v>
      </c>
      <c r="K1388" s="2">
        <f t="shared" si="107"/>
        <v>0</v>
      </c>
      <c r="L1388" s="5"/>
    </row>
    <row r="1389" spans="1:12" ht="10.5" x14ac:dyDescent="0.25">
      <c r="A1389" s="6">
        <f t="shared" si="108"/>
        <v>22</v>
      </c>
      <c r="B1389" s="25"/>
      <c r="C1389" s="19" t="s">
        <v>87</v>
      </c>
      <c r="E1389" s="2">
        <f>+[1]Summary!AG1389</f>
        <v>0</v>
      </c>
      <c r="F1389" s="2">
        <f>IF(Comparison!G1388="",0,Comparison!G1388)</f>
        <v>0</v>
      </c>
      <c r="G1389" s="2">
        <f t="shared" si="106"/>
        <v>0</v>
      </c>
      <c r="H1389" s="5"/>
      <c r="I1389" s="115">
        <f>+'[2]Total Proposed Rate Y2 Full-GF'!AG1389</f>
        <v>0</v>
      </c>
      <c r="J1389" s="111">
        <f>IF(Comparison!I1388="",0,Comparison!I1388)</f>
        <v>0</v>
      </c>
      <c r="K1389" s="2">
        <f t="shared" si="107"/>
        <v>0</v>
      </c>
      <c r="L1389" s="5"/>
    </row>
    <row r="1390" spans="1:12" ht="10.5" x14ac:dyDescent="0.25">
      <c r="A1390" s="6">
        <f t="shared" si="108"/>
        <v>23</v>
      </c>
      <c r="B1390" s="25"/>
      <c r="C1390" s="78" t="s">
        <v>84</v>
      </c>
      <c r="E1390" s="2">
        <f>+[1]Summary!AG1390</f>
        <v>0</v>
      </c>
      <c r="F1390" s="2">
        <f>IF(Comparison!G1389="",0,Comparison!G1389)</f>
        <v>0</v>
      </c>
      <c r="G1390" s="2">
        <f t="shared" si="106"/>
        <v>0</v>
      </c>
      <c r="H1390" s="5"/>
      <c r="I1390" s="115">
        <f>+'[2]Total Proposed Rate Y2 Full-GF'!AG1390</f>
        <v>0</v>
      </c>
      <c r="J1390" s="111">
        <f>IF(Comparison!I1389="",0,Comparison!I1389)</f>
        <v>0</v>
      </c>
      <c r="K1390" s="2">
        <f t="shared" si="107"/>
        <v>0</v>
      </c>
      <c r="L1390" s="5"/>
    </row>
    <row r="1391" spans="1:12" ht="10.5" x14ac:dyDescent="0.25">
      <c r="A1391" s="6">
        <f t="shared" si="108"/>
        <v>24</v>
      </c>
      <c r="B1391" s="25"/>
      <c r="C1391" s="78" t="s">
        <v>85</v>
      </c>
      <c r="E1391" s="2">
        <f>+[1]Summary!AG1391</f>
        <v>0</v>
      </c>
      <c r="F1391" s="2">
        <f>IF(Comparison!G1390="",0,Comparison!G1390)</f>
        <v>0</v>
      </c>
      <c r="G1391" s="2">
        <f t="shared" si="106"/>
        <v>0</v>
      </c>
      <c r="H1391" s="5"/>
      <c r="I1391" s="115">
        <f>+'[2]Total Proposed Rate Y2 Full-GF'!AG1391</f>
        <v>0</v>
      </c>
      <c r="J1391" s="111">
        <f>IF(Comparison!I1390="",0,Comparison!I1390)</f>
        <v>0</v>
      </c>
      <c r="K1391" s="2">
        <f t="shared" si="107"/>
        <v>0</v>
      </c>
      <c r="L1391" s="5"/>
    </row>
    <row r="1392" spans="1:12" ht="10.5" x14ac:dyDescent="0.25">
      <c r="A1392" s="6">
        <f t="shared" si="108"/>
        <v>25</v>
      </c>
      <c r="B1392" s="25"/>
      <c r="C1392" s="19" t="s">
        <v>77</v>
      </c>
      <c r="E1392" s="2">
        <f>+[1]Summary!AG1392</f>
        <v>0</v>
      </c>
      <c r="F1392" s="2">
        <f>IF(Comparison!G1391="",0,Comparison!G1391)</f>
        <v>0</v>
      </c>
      <c r="G1392" s="2">
        <f t="shared" si="106"/>
        <v>0</v>
      </c>
      <c r="H1392" s="5"/>
      <c r="I1392" s="115">
        <f>+'[2]Total Proposed Rate Y2 Full-GF'!AG1392</f>
        <v>0</v>
      </c>
      <c r="J1392" s="111">
        <f>IF(Comparison!I1391="",0,Comparison!I1391)</f>
        <v>0</v>
      </c>
      <c r="K1392" s="2">
        <f t="shared" si="107"/>
        <v>0</v>
      </c>
      <c r="L1392" s="5"/>
    </row>
    <row r="1393" spans="1:12" ht="10.5" x14ac:dyDescent="0.25">
      <c r="A1393" s="6">
        <f t="shared" si="108"/>
        <v>26</v>
      </c>
      <c r="B1393" s="25"/>
      <c r="C1393" s="42" t="s">
        <v>148</v>
      </c>
      <c r="E1393" s="2">
        <f>+[1]Summary!AG1393</f>
        <v>0</v>
      </c>
      <c r="F1393" s="2">
        <f>IF(Comparison!G1392="",0,Comparison!G1392)</f>
        <v>0</v>
      </c>
      <c r="G1393" s="2">
        <f t="shared" si="106"/>
        <v>0</v>
      </c>
      <c r="H1393" s="5"/>
      <c r="I1393" s="115">
        <f>+'[2]Total Proposed Rate Y2 Full-GF'!AG1393</f>
        <v>0</v>
      </c>
      <c r="J1393" s="111">
        <f>IF(Comparison!I1392="",0,Comparison!I1392)</f>
        <v>0</v>
      </c>
      <c r="K1393" s="2">
        <f t="shared" si="107"/>
        <v>0</v>
      </c>
      <c r="L1393" s="5"/>
    </row>
    <row r="1394" spans="1:12" ht="10.5" x14ac:dyDescent="0.25">
      <c r="A1394" s="6">
        <f t="shared" si="108"/>
        <v>27</v>
      </c>
      <c r="B1394" s="25"/>
      <c r="C1394" s="78" t="s">
        <v>131</v>
      </c>
      <c r="E1394" s="2">
        <f>+[1]Summary!AG1394</f>
        <v>0</v>
      </c>
      <c r="F1394" s="2">
        <f>IF(Comparison!G1393="",0,Comparison!G1393)</f>
        <v>0</v>
      </c>
      <c r="G1394" s="2">
        <f t="shared" si="106"/>
        <v>0</v>
      </c>
      <c r="H1394" s="5"/>
      <c r="I1394" s="115">
        <f>+'[2]Total Proposed Rate Y2 Full-GF'!AG1394</f>
        <v>0</v>
      </c>
      <c r="J1394" s="111">
        <f>IF(Comparison!I1393="",0,Comparison!I1393)</f>
        <v>0</v>
      </c>
      <c r="K1394" s="2">
        <f t="shared" si="107"/>
        <v>0</v>
      </c>
      <c r="L1394" s="5"/>
    </row>
    <row r="1395" spans="1:12" ht="10.5" x14ac:dyDescent="0.25">
      <c r="A1395" s="6">
        <f t="shared" si="108"/>
        <v>28</v>
      </c>
      <c r="B1395" s="25"/>
      <c r="C1395" s="78" t="s">
        <v>132</v>
      </c>
      <c r="E1395" s="2">
        <f>+[1]Summary!AG1395</f>
        <v>0</v>
      </c>
      <c r="F1395" s="2">
        <f>IF(Comparison!G1394="",0,Comparison!G1394)</f>
        <v>0</v>
      </c>
      <c r="G1395" s="2">
        <f t="shared" si="106"/>
        <v>0</v>
      </c>
      <c r="H1395" s="5"/>
      <c r="I1395" s="115">
        <f>+'[2]Total Proposed Rate Y2 Full-GF'!AG1395</f>
        <v>0</v>
      </c>
      <c r="J1395" s="111">
        <f>IF(Comparison!I1394="",0,Comparison!I1394)</f>
        <v>0</v>
      </c>
      <c r="K1395" s="2">
        <f t="shared" si="107"/>
        <v>0</v>
      </c>
      <c r="L1395" s="5"/>
    </row>
    <row r="1396" spans="1:12" ht="10.5" x14ac:dyDescent="0.25">
      <c r="A1396" s="6">
        <f t="shared" si="108"/>
        <v>29</v>
      </c>
      <c r="B1396" s="25"/>
      <c r="C1396" s="42" t="s">
        <v>149</v>
      </c>
      <c r="E1396" s="2">
        <f>+[1]Summary!AG1396</f>
        <v>0</v>
      </c>
      <c r="F1396" s="2">
        <f>IF(Comparison!G1395="",0,Comparison!G1395)</f>
        <v>0</v>
      </c>
      <c r="G1396" s="2">
        <f t="shared" si="106"/>
        <v>0</v>
      </c>
      <c r="H1396" s="5"/>
      <c r="I1396" s="115">
        <f>+'[2]Total Proposed Rate Y2 Full-GF'!AG1396</f>
        <v>0</v>
      </c>
      <c r="J1396" s="111">
        <f>IF(Comparison!I1395="",0,Comparison!I1395)</f>
        <v>0</v>
      </c>
      <c r="K1396" s="2">
        <f t="shared" si="107"/>
        <v>0</v>
      </c>
      <c r="L1396" s="5"/>
    </row>
    <row r="1397" spans="1:12" ht="10.5" x14ac:dyDescent="0.25">
      <c r="A1397" s="6">
        <f t="shared" si="108"/>
        <v>30</v>
      </c>
      <c r="B1397" s="25"/>
      <c r="C1397" s="78" t="s">
        <v>131</v>
      </c>
      <c r="E1397" s="2">
        <f>+[1]Summary!AG1397</f>
        <v>0</v>
      </c>
      <c r="F1397" s="2">
        <f>IF(Comparison!G1396="",0,Comparison!G1396)</f>
        <v>0</v>
      </c>
      <c r="G1397" s="2">
        <f t="shared" si="106"/>
        <v>0</v>
      </c>
      <c r="H1397" s="5"/>
      <c r="I1397" s="115">
        <f>+'[2]Total Proposed Rate Y2 Full-GF'!AG1397</f>
        <v>0</v>
      </c>
      <c r="J1397" s="111">
        <f>IF(Comparison!I1396="",0,Comparison!I1396)</f>
        <v>0</v>
      </c>
      <c r="K1397" s="2">
        <f t="shared" si="107"/>
        <v>0</v>
      </c>
      <c r="L1397" s="5"/>
    </row>
    <row r="1398" spans="1:12" ht="10.5" x14ac:dyDescent="0.25">
      <c r="A1398" s="6">
        <f t="shared" si="108"/>
        <v>31</v>
      </c>
      <c r="B1398" s="25"/>
      <c r="C1398" s="78" t="s">
        <v>132</v>
      </c>
      <c r="E1398" s="2">
        <f>+[1]Summary!AG1398</f>
        <v>0</v>
      </c>
      <c r="F1398" s="2">
        <f>IF(Comparison!G1397="",0,Comparison!G1397)</f>
        <v>0</v>
      </c>
      <c r="G1398" s="2">
        <f t="shared" si="106"/>
        <v>0</v>
      </c>
      <c r="H1398" s="5"/>
      <c r="I1398" s="115">
        <f>+'[2]Total Proposed Rate Y2 Full-GF'!AG1398</f>
        <v>0</v>
      </c>
      <c r="J1398" s="111">
        <f>IF(Comparison!I1397="",0,Comparison!I1397)</f>
        <v>0</v>
      </c>
      <c r="K1398" s="2">
        <f t="shared" si="107"/>
        <v>0</v>
      </c>
      <c r="L1398" s="5"/>
    </row>
    <row r="1399" spans="1:12" ht="10.5" x14ac:dyDescent="0.25">
      <c r="A1399" s="6">
        <f t="shared" si="108"/>
        <v>32</v>
      </c>
      <c r="B1399" s="25"/>
      <c r="C1399" s="42" t="s">
        <v>150</v>
      </c>
      <c r="E1399" s="2">
        <f>+[1]Summary!AG1399</f>
        <v>0</v>
      </c>
      <c r="F1399" s="2">
        <f>IF(Comparison!G1398="",0,Comparison!G1398)</f>
        <v>0</v>
      </c>
      <c r="G1399" s="2">
        <f t="shared" si="106"/>
        <v>0</v>
      </c>
      <c r="H1399" s="5"/>
      <c r="I1399" s="115">
        <f>+'[2]Total Proposed Rate Y2 Full-GF'!AG1399</f>
        <v>0</v>
      </c>
      <c r="J1399" s="111">
        <f>IF(Comparison!I1398="",0,Comparison!I1398)</f>
        <v>0</v>
      </c>
      <c r="K1399" s="2">
        <f t="shared" si="107"/>
        <v>0</v>
      </c>
      <c r="L1399" s="5"/>
    </row>
    <row r="1400" spans="1:12" ht="10.5" x14ac:dyDescent="0.25">
      <c r="A1400" s="6">
        <f t="shared" si="108"/>
        <v>33</v>
      </c>
      <c r="B1400" s="25"/>
      <c r="C1400" s="78" t="s">
        <v>131</v>
      </c>
      <c r="E1400" s="2">
        <f>+[1]Summary!AG1400</f>
        <v>0</v>
      </c>
      <c r="F1400" s="2">
        <f>IF(Comparison!G1399="",0,Comparison!G1399)</f>
        <v>0</v>
      </c>
      <c r="G1400" s="2">
        <f t="shared" si="106"/>
        <v>0</v>
      </c>
      <c r="H1400" s="5"/>
      <c r="I1400" s="115">
        <f>+'[2]Total Proposed Rate Y2 Full-GF'!AG1400</f>
        <v>0</v>
      </c>
      <c r="J1400" s="111">
        <f>IF(Comparison!I1399="",0,Comparison!I1399)</f>
        <v>0</v>
      </c>
      <c r="K1400" s="2">
        <f t="shared" si="107"/>
        <v>0</v>
      </c>
      <c r="L1400" s="5"/>
    </row>
    <row r="1401" spans="1:12" ht="10.5" x14ac:dyDescent="0.25">
      <c r="A1401" s="6">
        <f t="shared" si="108"/>
        <v>34</v>
      </c>
      <c r="B1401" s="25"/>
      <c r="C1401" s="78" t="s">
        <v>132</v>
      </c>
      <c r="E1401" s="2">
        <f>+[1]Summary!AG1401</f>
        <v>0</v>
      </c>
      <c r="F1401" s="2">
        <f>IF(Comparison!G1400="",0,Comparison!G1400)</f>
        <v>0</v>
      </c>
      <c r="G1401" s="2">
        <f t="shared" si="106"/>
        <v>0</v>
      </c>
      <c r="H1401" s="5"/>
      <c r="I1401" s="115">
        <f>+'[2]Total Proposed Rate Y2 Full-GF'!AG1401</f>
        <v>0</v>
      </c>
      <c r="J1401" s="111">
        <f>IF(Comparison!I1400="",0,Comparison!I1400)</f>
        <v>0</v>
      </c>
      <c r="K1401" s="2">
        <f t="shared" si="107"/>
        <v>0</v>
      </c>
      <c r="L1401" s="5"/>
    </row>
    <row r="1402" spans="1:12" ht="10.5" x14ac:dyDescent="0.25">
      <c r="A1402" s="6">
        <f t="shared" si="108"/>
        <v>35</v>
      </c>
      <c r="B1402" s="25"/>
      <c r="C1402" s="42" t="s">
        <v>151</v>
      </c>
      <c r="E1402" s="2">
        <f>+[1]Summary!AG1402</f>
        <v>0</v>
      </c>
      <c r="F1402" s="2">
        <f>IF(Comparison!G1401="",0,Comparison!G1401)</f>
        <v>0</v>
      </c>
      <c r="G1402" s="2">
        <f t="shared" si="106"/>
        <v>0</v>
      </c>
      <c r="H1402" s="5"/>
      <c r="I1402" s="115">
        <f>+'[2]Total Proposed Rate Y2 Full-GF'!AG1402</f>
        <v>0</v>
      </c>
      <c r="J1402" s="111">
        <f>IF(Comparison!I1401="",0,Comparison!I1401)</f>
        <v>0</v>
      </c>
      <c r="K1402" s="2">
        <f t="shared" si="107"/>
        <v>0</v>
      </c>
      <c r="L1402" s="5"/>
    </row>
    <row r="1403" spans="1:12" ht="10.5" x14ac:dyDescent="0.25">
      <c r="A1403" s="6">
        <f t="shared" si="108"/>
        <v>36</v>
      </c>
      <c r="B1403" s="25"/>
      <c r="C1403" s="78" t="s">
        <v>131</v>
      </c>
      <c r="E1403" s="2">
        <f>+[1]Summary!AG1403</f>
        <v>0</v>
      </c>
      <c r="F1403" s="2">
        <f>IF(Comparison!G1402="",0,Comparison!G1402)</f>
        <v>0</v>
      </c>
      <c r="G1403" s="2">
        <f t="shared" si="106"/>
        <v>0</v>
      </c>
      <c r="H1403" s="5"/>
      <c r="I1403" s="115">
        <f>+'[2]Total Proposed Rate Y2 Full-GF'!AG1403</f>
        <v>0</v>
      </c>
      <c r="J1403" s="111">
        <f>IF(Comparison!I1402="",0,Comparison!I1402)</f>
        <v>0</v>
      </c>
      <c r="K1403" s="2">
        <f t="shared" si="107"/>
        <v>0</v>
      </c>
      <c r="L1403" s="5"/>
    </row>
    <row r="1404" spans="1:12" ht="10.5" x14ac:dyDescent="0.25">
      <c r="A1404" s="6">
        <f t="shared" si="108"/>
        <v>37</v>
      </c>
      <c r="B1404" s="25"/>
      <c r="C1404" s="78" t="s">
        <v>132</v>
      </c>
      <c r="E1404" s="2">
        <f>+[1]Summary!AG1404</f>
        <v>0</v>
      </c>
      <c r="F1404" s="2">
        <f>IF(Comparison!G1403="",0,Comparison!G1403)</f>
        <v>0</v>
      </c>
      <c r="G1404" s="2">
        <f t="shared" si="106"/>
        <v>0</v>
      </c>
      <c r="H1404" s="5"/>
      <c r="I1404" s="115">
        <f>+'[2]Total Proposed Rate Y2 Full-GF'!AG1404</f>
        <v>0</v>
      </c>
      <c r="J1404" s="111">
        <f>IF(Comparison!I1403="",0,Comparison!I1403)</f>
        <v>0</v>
      </c>
      <c r="K1404" s="2">
        <f t="shared" si="107"/>
        <v>0</v>
      </c>
      <c r="L1404" s="5"/>
    </row>
    <row r="1405" spans="1:12" x14ac:dyDescent="0.2">
      <c r="A1405" s="6"/>
      <c r="B1405" s="1"/>
      <c r="C1405" s="1"/>
      <c r="E1405" s="2">
        <f>+[1]Summary!AG1405</f>
        <v>0</v>
      </c>
      <c r="F1405" s="2">
        <f>IF(Comparison!G1404="",0,Comparison!G1404)</f>
        <v>0</v>
      </c>
      <c r="G1405" s="2">
        <f t="shared" si="106"/>
        <v>0</v>
      </c>
      <c r="H1405" s="5"/>
      <c r="I1405" s="115">
        <f>+'[2]Total Proposed Rate Y2 Full-GF'!AG1405</f>
        <v>0</v>
      </c>
      <c r="J1405" s="111">
        <f>IF(Comparison!I1404="",0,Comparison!I1404)</f>
        <v>0</v>
      </c>
      <c r="K1405" s="2">
        <f t="shared" si="107"/>
        <v>0</v>
      </c>
      <c r="L1405" s="5"/>
    </row>
    <row r="1406" spans="1:12" ht="10.5" x14ac:dyDescent="0.25">
      <c r="A1406" s="6">
        <v>1</v>
      </c>
      <c r="B1406" s="1"/>
      <c r="C1406" s="12" t="s">
        <v>163</v>
      </c>
      <c r="E1406" s="2">
        <f>+[1]Summary!AG1406</f>
        <v>0</v>
      </c>
      <c r="F1406" s="2">
        <f>IF(Comparison!G1405="",0,Comparison!G1405)</f>
        <v>0</v>
      </c>
      <c r="G1406" s="2">
        <f t="shared" si="106"/>
        <v>0</v>
      </c>
      <c r="H1406" s="5"/>
      <c r="I1406" s="115">
        <f>+'[2]Total Proposed Rate Y2 Full-GF'!AG1406</f>
        <v>0</v>
      </c>
      <c r="J1406" s="111">
        <f>IF(Comparison!I1405="",0,Comparison!I1405)</f>
        <v>0</v>
      </c>
      <c r="K1406" s="2">
        <f t="shared" si="107"/>
        <v>0</v>
      </c>
      <c r="L1406" s="5"/>
    </row>
    <row r="1407" spans="1:12" x14ac:dyDescent="0.2">
      <c r="A1407" s="6">
        <f t="shared" ref="A1407:A1448" si="109">+A1406+1</f>
        <v>2</v>
      </c>
      <c r="B1407" s="1"/>
      <c r="C1407" s="28" t="s">
        <v>12</v>
      </c>
      <c r="E1407" s="2">
        <f>+[1]Summary!AG1407</f>
        <v>0</v>
      </c>
      <c r="F1407" s="2">
        <f>IF(Comparison!G1406="",0,Comparison!G1406)</f>
        <v>0</v>
      </c>
      <c r="G1407" s="2">
        <f t="shared" si="106"/>
        <v>0</v>
      </c>
      <c r="H1407" s="5"/>
      <c r="I1407" s="115">
        <f>+'[2]Total Proposed Rate Y2 Full-GF'!AG1407</f>
        <v>0</v>
      </c>
      <c r="J1407" s="111">
        <f>IF(Comparison!I1406="",0,Comparison!I1406)</f>
        <v>0</v>
      </c>
      <c r="K1407" s="2">
        <f t="shared" si="107"/>
        <v>0</v>
      </c>
      <c r="L1407" s="5"/>
    </row>
    <row r="1408" spans="1:12" x14ac:dyDescent="0.2">
      <c r="A1408" s="6">
        <f t="shared" si="109"/>
        <v>3</v>
      </c>
      <c r="B1408" s="1"/>
      <c r="C1408" s="16" t="s">
        <v>84</v>
      </c>
      <c r="E1408" s="2">
        <f>+[1]Summary!AG1408</f>
        <v>0</v>
      </c>
      <c r="F1408" s="2">
        <f>IF(Comparison!G1407="",0,Comparison!G1407)</f>
        <v>0</v>
      </c>
      <c r="G1408" s="2">
        <f t="shared" si="106"/>
        <v>0</v>
      </c>
      <c r="H1408" s="5"/>
      <c r="I1408" s="115">
        <f>+'[2]Total Proposed Rate Y2 Full-GF'!AG1408</f>
        <v>0</v>
      </c>
      <c r="J1408" s="111">
        <f>IF(Comparison!I1407="",0,Comparison!I1407)</f>
        <v>0</v>
      </c>
      <c r="K1408" s="2">
        <f t="shared" si="107"/>
        <v>0</v>
      </c>
      <c r="L1408" s="5"/>
    </row>
    <row r="1409" spans="1:12" x14ac:dyDescent="0.2">
      <c r="A1409" s="6">
        <f t="shared" si="109"/>
        <v>4</v>
      </c>
      <c r="B1409" s="1"/>
      <c r="C1409" s="78" t="s">
        <v>323</v>
      </c>
      <c r="E1409" s="2">
        <f>+[1]Summary!AG1409</f>
        <v>0</v>
      </c>
      <c r="F1409" s="2">
        <f>IF(Comparison!G1408="",0,Comparison!G1408)</f>
        <v>0</v>
      </c>
      <c r="G1409" s="2">
        <f t="shared" si="106"/>
        <v>0</v>
      </c>
      <c r="H1409" s="5"/>
      <c r="I1409" s="115">
        <f>+'[2]Total Proposed Rate Y2 Full-GF'!AG1409</f>
        <v>0</v>
      </c>
      <c r="J1409" s="111">
        <f>IF(Comparison!I1408="",0,Comparison!I1408)</f>
        <v>0</v>
      </c>
      <c r="K1409" s="2">
        <f t="shared" si="107"/>
        <v>0</v>
      </c>
      <c r="L1409" s="5"/>
    </row>
    <row r="1410" spans="1:12" x14ac:dyDescent="0.2">
      <c r="A1410" s="6">
        <f t="shared" si="109"/>
        <v>5</v>
      </c>
      <c r="B1410" s="1"/>
      <c r="C1410" s="78" t="s">
        <v>324</v>
      </c>
      <c r="E1410" s="2">
        <f>+[1]Summary!AG1410</f>
        <v>0</v>
      </c>
      <c r="F1410" s="2">
        <f>IF(Comparison!G1409="",0,Comparison!G1409)</f>
        <v>0</v>
      </c>
      <c r="G1410" s="2">
        <f t="shared" si="106"/>
        <v>0</v>
      </c>
      <c r="H1410" s="5"/>
      <c r="I1410" s="115">
        <f>+'[2]Total Proposed Rate Y2 Full-GF'!AG1410</f>
        <v>0</v>
      </c>
      <c r="J1410" s="111">
        <f>IF(Comparison!I1409="",0,Comparison!I1409)</f>
        <v>0</v>
      </c>
      <c r="K1410" s="2">
        <f t="shared" si="107"/>
        <v>0</v>
      </c>
      <c r="L1410" s="5"/>
    </row>
    <row r="1411" spans="1:12" x14ac:dyDescent="0.2">
      <c r="A1411" s="6">
        <f t="shared" si="109"/>
        <v>6</v>
      </c>
      <c r="B1411" s="1"/>
      <c r="C1411" s="78" t="s">
        <v>325</v>
      </c>
      <c r="E1411" s="2">
        <f>+[1]Summary!AG1411</f>
        <v>0</v>
      </c>
      <c r="F1411" s="2">
        <f>IF(Comparison!G1410="",0,Comparison!G1410)</f>
        <v>0</v>
      </c>
      <c r="G1411" s="2">
        <f t="shared" si="106"/>
        <v>0</v>
      </c>
      <c r="H1411" s="5"/>
      <c r="I1411" s="115">
        <f>+'[2]Total Proposed Rate Y2 Full-GF'!AG1411</f>
        <v>0</v>
      </c>
      <c r="J1411" s="111">
        <f>IF(Comparison!I1410="",0,Comparison!I1410)</f>
        <v>0</v>
      </c>
      <c r="K1411" s="2">
        <f t="shared" si="107"/>
        <v>0</v>
      </c>
      <c r="L1411" s="5"/>
    </row>
    <row r="1412" spans="1:12" x14ac:dyDescent="0.2">
      <c r="A1412" s="6">
        <f t="shared" si="109"/>
        <v>7</v>
      </c>
      <c r="B1412" s="1"/>
      <c r="C1412" s="78" t="s">
        <v>326</v>
      </c>
      <c r="E1412" s="2">
        <f>+[1]Summary!AG1412</f>
        <v>0</v>
      </c>
      <c r="F1412" s="2">
        <f>IF(Comparison!G1411="",0,Comparison!G1411)</f>
        <v>0</v>
      </c>
      <c r="G1412" s="2">
        <f t="shared" si="106"/>
        <v>0</v>
      </c>
      <c r="H1412" s="5"/>
      <c r="I1412" s="115">
        <f>+'[2]Total Proposed Rate Y2 Full-GF'!AG1412</f>
        <v>0</v>
      </c>
      <c r="J1412" s="111">
        <f>IF(Comparison!I1411="",0,Comparison!I1411)</f>
        <v>0</v>
      </c>
      <c r="K1412" s="2">
        <f t="shared" si="107"/>
        <v>0</v>
      </c>
      <c r="L1412" s="5"/>
    </row>
    <row r="1413" spans="1:12" x14ac:dyDescent="0.2">
      <c r="A1413" s="6">
        <f t="shared" si="109"/>
        <v>8</v>
      </c>
      <c r="B1413" s="1"/>
      <c r="C1413" s="16" t="s">
        <v>85</v>
      </c>
      <c r="E1413" s="2">
        <f>+[1]Summary!AG1413</f>
        <v>0</v>
      </c>
      <c r="F1413" s="2">
        <f>IF(Comparison!G1412="",0,Comparison!G1412)</f>
        <v>0</v>
      </c>
      <c r="G1413" s="2">
        <f t="shared" si="106"/>
        <v>0</v>
      </c>
      <c r="H1413" s="5"/>
      <c r="I1413" s="115">
        <f>+'[2]Total Proposed Rate Y2 Full-GF'!AG1413</f>
        <v>0</v>
      </c>
      <c r="J1413" s="111">
        <f>IF(Comparison!I1412="",0,Comparison!I1412)</f>
        <v>0</v>
      </c>
      <c r="K1413" s="2">
        <f t="shared" si="107"/>
        <v>0</v>
      </c>
      <c r="L1413" s="5"/>
    </row>
    <row r="1414" spans="1:12" x14ac:dyDescent="0.2">
      <c r="A1414" s="6">
        <f t="shared" si="109"/>
        <v>9</v>
      </c>
      <c r="B1414" s="1"/>
      <c r="C1414" s="78" t="s">
        <v>323</v>
      </c>
      <c r="E1414" s="2">
        <f>+[1]Summary!AG1414</f>
        <v>0</v>
      </c>
      <c r="F1414" s="2">
        <f>IF(Comparison!G1413="",0,Comparison!G1413)</f>
        <v>0</v>
      </c>
      <c r="G1414" s="2">
        <f t="shared" si="106"/>
        <v>0</v>
      </c>
      <c r="H1414" s="5"/>
      <c r="I1414" s="115">
        <f>+'[2]Total Proposed Rate Y2 Full-GF'!AG1414</f>
        <v>0</v>
      </c>
      <c r="J1414" s="111">
        <f>IF(Comparison!I1413="",0,Comparison!I1413)</f>
        <v>0</v>
      </c>
      <c r="K1414" s="2">
        <f t="shared" si="107"/>
        <v>0</v>
      </c>
      <c r="L1414" s="5"/>
    </row>
    <row r="1415" spans="1:12" x14ac:dyDescent="0.2">
      <c r="A1415" s="6">
        <f t="shared" si="109"/>
        <v>10</v>
      </c>
      <c r="B1415" s="1"/>
      <c r="C1415" s="78" t="s">
        <v>324</v>
      </c>
      <c r="E1415" s="2">
        <f>+[1]Summary!AG1415</f>
        <v>0</v>
      </c>
      <c r="F1415" s="2">
        <f>IF(Comparison!G1414="",0,Comparison!G1414)</f>
        <v>0</v>
      </c>
      <c r="G1415" s="2">
        <f t="shared" si="106"/>
        <v>0</v>
      </c>
      <c r="H1415" s="5"/>
      <c r="I1415" s="115">
        <f>+'[2]Total Proposed Rate Y2 Full-GF'!AG1415</f>
        <v>0</v>
      </c>
      <c r="J1415" s="111">
        <f>IF(Comparison!I1414="",0,Comparison!I1414)</f>
        <v>0</v>
      </c>
      <c r="K1415" s="2">
        <f t="shared" si="107"/>
        <v>0</v>
      </c>
      <c r="L1415" s="5"/>
    </row>
    <row r="1416" spans="1:12" x14ac:dyDescent="0.2">
      <c r="A1416" s="6">
        <f t="shared" si="109"/>
        <v>11</v>
      </c>
      <c r="B1416" s="1"/>
      <c r="C1416" s="78" t="s">
        <v>325</v>
      </c>
      <c r="E1416" s="2">
        <f>+[1]Summary!AG1416</f>
        <v>0</v>
      </c>
      <c r="F1416" s="2">
        <f>IF(Comparison!G1415="",0,Comparison!G1415)</f>
        <v>0</v>
      </c>
      <c r="G1416" s="2">
        <f t="shared" si="106"/>
        <v>0</v>
      </c>
      <c r="H1416" s="5"/>
      <c r="I1416" s="115">
        <f>+'[2]Total Proposed Rate Y2 Full-GF'!AG1416</f>
        <v>0</v>
      </c>
      <c r="J1416" s="111">
        <f>IF(Comparison!I1415="",0,Comparison!I1415)</f>
        <v>0</v>
      </c>
      <c r="K1416" s="2">
        <f t="shared" si="107"/>
        <v>0</v>
      </c>
      <c r="L1416" s="5"/>
    </row>
    <row r="1417" spans="1:12" x14ac:dyDescent="0.2">
      <c r="A1417" s="6">
        <f t="shared" si="109"/>
        <v>12</v>
      </c>
      <c r="B1417" s="1"/>
      <c r="C1417" s="78" t="s">
        <v>326</v>
      </c>
      <c r="E1417" s="2">
        <f>+[1]Summary!AG1417</f>
        <v>0</v>
      </c>
      <c r="F1417" s="2">
        <f>IF(Comparison!G1416="",0,Comparison!G1416)</f>
        <v>0</v>
      </c>
      <c r="G1417" s="2">
        <f t="shared" si="106"/>
        <v>0</v>
      </c>
      <c r="H1417" s="5"/>
      <c r="I1417" s="115">
        <f>+'[2]Total Proposed Rate Y2 Full-GF'!AG1417</f>
        <v>0</v>
      </c>
      <c r="J1417" s="111">
        <f>IF(Comparison!I1416="",0,Comparison!I1416)</f>
        <v>0</v>
      </c>
      <c r="K1417" s="2">
        <f t="shared" si="107"/>
        <v>0</v>
      </c>
      <c r="L1417" s="5"/>
    </row>
    <row r="1418" spans="1:12" x14ac:dyDescent="0.2">
      <c r="A1418" s="6">
        <f t="shared" si="109"/>
        <v>13</v>
      </c>
      <c r="B1418" s="1"/>
      <c r="C1418" s="19" t="s">
        <v>14</v>
      </c>
      <c r="E1418" s="2">
        <f>+[1]Summary!AG1418</f>
        <v>0</v>
      </c>
      <c r="F1418" s="2">
        <f>IF(Comparison!G1417="",0,Comparison!G1417)</f>
        <v>0</v>
      </c>
      <c r="G1418" s="2">
        <f t="shared" si="106"/>
        <v>0</v>
      </c>
      <c r="H1418" s="5"/>
      <c r="I1418" s="115">
        <f>+'[2]Total Proposed Rate Y2 Full-GF'!AG1418</f>
        <v>0</v>
      </c>
      <c r="J1418" s="111">
        <f>IF(Comparison!I1417="",0,Comparison!I1417)</f>
        <v>0</v>
      </c>
      <c r="K1418" s="2">
        <f t="shared" si="107"/>
        <v>0</v>
      </c>
      <c r="L1418" s="5"/>
    </row>
    <row r="1419" spans="1:12" x14ac:dyDescent="0.2">
      <c r="A1419" s="6">
        <f t="shared" si="109"/>
        <v>14</v>
      </c>
      <c r="B1419" s="1"/>
      <c r="C1419" s="78" t="s">
        <v>84</v>
      </c>
      <c r="E1419" s="2">
        <f>+[1]Summary!AG1419</f>
        <v>0</v>
      </c>
      <c r="F1419" s="2">
        <f>IF(Comparison!G1418="",0,Comparison!G1418)</f>
        <v>0</v>
      </c>
      <c r="G1419" s="2">
        <f t="shared" ref="G1419:G1482" si="110">+F1419-E1419</f>
        <v>0</v>
      </c>
      <c r="H1419" s="5"/>
      <c r="I1419" s="115">
        <f>+'[2]Total Proposed Rate Y2 Full-GF'!AG1419</f>
        <v>0</v>
      </c>
      <c r="J1419" s="111">
        <f>IF(Comparison!I1418="",0,Comparison!I1418)</f>
        <v>0</v>
      </c>
      <c r="K1419" s="2">
        <f t="shared" si="107"/>
        <v>0</v>
      </c>
      <c r="L1419" s="5"/>
    </row>
    <row r="1420" spans="1:12" x14ac:dyDescent="0.2">
      <c r="A1420" s="6">
        <f t="shared" si="109"/>
        <v>15</v>
      </c>
      <c r="B1420" s="1"/>
      <c r="C1420" s="78" t="s">
        <v>85</v>
      </c>
      <c r="E1420" s="2">
        <f>+[1]Summary!AG1420</f>
        <v>0</v>
      </c>
      <c r="F1420" s="2">
        <f>IF(Comparison!G1419="",0,Comparison!G1419)</f>
        <v>0</v>
      </c>
      <c r="G1420" s="2">
        <f t="shared" si="110"/>
        <v>0</v>
      </c>
      <c r="H1420" s="5"/>
      <c r="I1420" s="115">
        <f>+'[2]Total Proposed Rate Y2 Full-GF'!AG1420</f>
        <v>0</v>
      </c>
      <c r="J1420" s="111">
        <f>IF(Comparison!I1419="",0,Comparison!I1419)</f>
        <v>0</v>
      </c>
      <c r="K1420" s="2">
        <f t="shared" ref="K1420:K1483" si="111">+J1420-I1420</f>
        <v>0</v>
      </c>
      <c r="L1420" s="5"/>
    </row>
    <row r="1421" spans="1:12" x14ac:dyDescent="0.2">
      <c r="A1421" s="6">
        <f t="shared" si="109"/>
        <v>16</v>
      </c>
      <c r="B1421" s="1"/>
      <c r="C1421" s="42" t="s">
        <v>142</v>
      </c>
      <c r="E1421" s="2">
        <f>+[1]Summary!AG1421</f>
        <v>0</v>
      </c>
      <c r="F1421" s="2">
        <f>IF(Comparison!G1420="",0,Comparison!G1420)</f>
        <v>0</v>
      </c>
      <c r="G1421" s="2">
        <f t="shared" si="110"/>
        <v>0</v>
      </c>
      <c r="H1421" s="5"/>
      <c r="I1421" s="115">
        <f>+'[2]Total Proposed Rate Y2 Full-GF'!AG1421</f>
        <v>0</v>
      </c>
      <c r="J1421" s="111">
        <f>IF(Comparison!I1420="",0,Comparison!I1420)</f>
        <v>0</v>
      </c>
      <c r="K1421" s="2">
        <f t="shared" si="111"/>
        <v>0</v>
      </c>
      <c r="L1421" s="5"/>
    </row>
    <row r="1422" spans="1:12" x14ac:dyDescent="0.2">
      <c r="A1422" s="6">
        <f t="shared" si="109"/>
        <v>17</v>
      </c>
      <c r="B1422" s="1"/>
      <c r="C1422" s="78" t="s">
        <v>84</v>
      </c>
      <c r="E1422" s="2">
        <f>+[1]Summary!AG1422</f>
        <v>0</v>
      </c>
      <c r="F1422" s="2">
        <f>IF(Comparison!G1421="",0,Comparison!G1421)</f>
        <v>0</v>
      </c>
      <c r="G1422" s="2">
        <f t="shared" si="110"/>
        <v>0</v>
      </c>
      <c r="H1422" s="5"/>
      <c r="I1422" s="115">
        <f>+'[2]Total Proposed Rate Y2 Full-GF'!AG1422</f>
        <v>0</v>
      </c>
      <c r="J1422" s="111">
        <f>IF(Comparison!I1421="",0,Comparison!I1421)</f>
        <v>0</v>
      </c>
      <c r="K1422" s="2">
        <f t="shared" si="111"/>
        <v>0</v>
      </c>
      <c r="L1422" s="5"/>
    </row>
    <row r="1423" spans="1:12" x14ac:dyDescent="0.2">
      <c r="A1423" s="6">
        <f t="shared" si="109"/>
        <v>18</v>
      </c>
      <c r="B1423" s="1"/>
      <c r="C1423" s="78" t="s">
        <v>85</v>
      </c>
      <c r="E1423" s="2">
        <f>+[1]Summary!AG1423</f>
        <v>0</v>
      </c>
      <c r="F1423" s="2">
        <f>IF(Comparison!G1422="",0,Comparison!G1422)</f>
        <v>0</v>
      </c>
      <c r="G1423" s="2">
        <f t="shared" si="110"/>
        <v>0</v>
      </c>
      <c r="H1423" s="5"/>
      <c r="I1423" s="115">
        <f>+'[2]Total Proposed Rate Y2 Full-GF'!AG1423</f>
        <v>0</v>
      </c>
      <c r="J1423" s="111">
        <f>IF(Comparison!I1422="",0,Comparison!I1422)</f>
        <v>0</v>
      </c>
      <c r="K1423" s="2">
        <f t="shared" si="111"/>
        <v>0</v>
      </c>
      <c r="L1423" s="5"/>
    </row>
    <row r="1424" spans="1:12" x14ac:dyDescent="0.2">
      <c r="A1424" s="6">
        <f t="shared" si="109"/>
        <v>19</v>
      </c>
      <c r="B1424" s="1"/>
      <c r="C1424" s="19" t="s">
        <v>86</v>
      </c>
      <c r="E1424" s="2">
        <f>+[1]Summary!AG1424</f>
        <v>0</v>
      </c>
      <c r="F1424" s="2">
        <f>IF(Comparison!G1423="",0,Comparison!G1423)</f>
        <v>0</v>
      </c>
      <c r="G1424" s="2">
        <f t="shared" si="110"/>
        <v>0</v>
      </c>
      <c r="H1424" s="5"/>
      <c r="I1424" s="115">
        <f>+'[2]Total Proposed Rate Y2 Full-GF'!AG1424</f>
        <v>0</v>
      </c>
      <c r="J1424" s="111">
        <f>IF(Comparison!I1423="",0,Comparison!I1423)</f>
        <v>0</v>
      </c>
      <c r="K1424" s="2">
        <f t="shared" si="111"/>
        <v>0</v>
      </c>
      <c r="L1424" s="5"/>
    </row>
    <row r="1425" spans="1:12" x14ac:dyDescent="0.2">
      <c r="A1425" s="6">
        <f t="shared" si="109"/>
        <v>20</v>
      </c>
      <c r="B1425" s="1"/>
      <c r="C1425" s="78" t="s">
        <v>84</v>
      </c>
      <c r="E1425" s="2">
        <f>+[1]Summary!AG1425</f>
        <v>0</v>
      </c>
      <c r="F1425" s="2">
        <f>IF(Comparison!G1424="",0,Comparison!G1424)</f>
        <v>0</v>
      </c>
      <c r="G1425" s="2">
        <f t="shared" si="110"/>
        <v>0</v>
      </c>
      <c r="H1425" s="5"/>
      <c r="I1425" s="115">
        <f>+'[2]Total Proposed Rate Y2 Full-GF'!AG1425</f>
        <v>0</v>
      </c>
      <c r="J1425" s="111">
        <f>IF(Comparison!I1424="",0,Comparison!I1424)</f>
        <v>0</v>
      </c>
      <c r="K1425" s="2">
        <f t="shared" si="111"/>
        <v>0</v>
      </c>
      <c r="L1425" s="5"/>
    </row>
    <row r="1426" spans="1:12" x14ac:dyDescent="0.2">
      <c r="A1426" s="6">
        <f t="shared" si="109"/>
        <v>21</v>
      </c>
      <c r="B1426" s="1"/>
      <c r="C1426" s="78" t="s">
        <v>85</v>
      </c>
      <c r="E1426" s="2">
        <f>+[1]Summary!AG1426</f>
        <v>0</v>
      </c>
      <c r="F1426" s="2">
        <f>IF(Comparison!G1425="",0,Comparison!G1425)</f>
        <v>0</v>
      </c>
      <c r="G1426" s="2">
        <f t="shared" si="110"/>
        <v>0</v>
      </c>
      <c r="H1426" s="5"/>
      <c r="I1426" s="115">
        <f>+'[2]Total Proposed Rate Y2 Full-GF'!AG1426</f>
        <v>0</v>
      </c>
      <c r="J1426" s="111">
        <f>IF(Comparison!I1425="",0,Comparison!I1425)</f>
        <v>0</v>
      </c>
      <c r="K1426" s="2">
        <f t="shared" si="111"/>
        <v>0</v>
      </c>
      <c r="L1426" s="5"/>
    </row>
    <row r="1427" spans="1:12" x14ac:dyDescent="0.2">
      <c r="A1427" s="6">
        <f t="shared" si="109"/>
        <v>22</v>
      </c>
      <c r="B1427" s="1"/>
      <c r="C1427" s="19" t="s">
        <v>87</v>
      </c>
      <c r="E1427" s="2">
        <f>+[1]Summary!AG1427</f>
        <v>0</v>
      </c>
      <c r="F1427" s="2">
        <f>IF(Comparison!G1426="",0,Comparison!G1426)</f>
        <v>0</v>
      </c>
      <c r="G1427" s="2">
        <f t="shared" si="110"/>
        <v>0</v>
      </c>
      <c r="H1427" s="5"/>
      <c r="I1427" s="115">
        <f>+'[2]Total Proposed Rate Y2 Full-GF'!AG1427</f>
        <v>0</v>
      </c>
      <c r="J1427" s="111">
        <f>IF(Comparison!I1426="",0,Comparison!I1426)</f>
        <v>0</v>
      </c>
      <c r="K1427" s="2">
        <f t="shared" si="111"/>
        <v>0</v>
      </c>
      <c r="L1427" s="5"/>
    </row>
    <row r="1428" spans="1:12" x14ac:dyDescent="0.2">
      <c r="A1428" s="6">
        <f t="shared" si="109"/>
        <v>23</v>
      </c>
      <c r="B1428" s="1"/>
      <c r="C1428" s="78" t="s">
        <v>84</v>
      </c>
      <c r="E1428" s="2">
        <f>+[1]Summary!AG1428</f>
        <v>0</v>
      </c>
      <c r="F1428" s="2">
        <f>IF(Comparison!G1427="",0,Comparison!G1427)</f>
        <v>0</v>
      </c>
      <c r="G1428" s="2">
        <f t="shared" si="110"/>
        <v>0</v>
      </c>
      <c r="H1428" s="5"/>
      <c r="I1428" s="115">
        <f>+'[2]Total Proposed Rate Y2 Full-GF'!AG1428</f>
        <v>0</v>
      </c>
      <c r="J1428" s="111">
        <f>IF(Comparison!I1427="",0,Comparison!I1427)</f>
        <v>0</v>
      </c>
      <c r="K1428" s="2">
        <f t="shared" si="111"/>
        <v>0</v>
      </c>
      <c r="L1428" s="5"/>
    </row>
    <row r="1429" spans="1:12" x14ac:dyDescent="0.2">
      <c r="A1429" s="6">
        <f t="shared" si="109"/>
        <v>24</v>
      </c>
      <c r="B1429" s="1"/>
      <c r="C1429" s="78" t="s">
        <v>85</v>
      </c>
      <c r="E1429" s="2">
        <f>+[1]Summary!AG1429</f>
        <v>0</v>
      </c>
      <c r="F1429" s="2">
        <f>IF(Comparison!G1428="",0,Comparison!G1428)</f>
        <v>0</v>
      </c>
      <c r="G1429" s="2">
        <f t="shared" si="110"/>
        <v>0</v>
      </c>
      <c r="H1429" s="5"/>
      <c r="I1429" s="115">
        <f>+'[2]Total Proposed Rate Y2 Full-GF'!AG1429</f>
        <v>0</v>
      </c>
      <c r="J1429" s="111">
        <f>IF(Comparison!I1428="",0,Comparison!I1428)</f>
        <v>0</v>
      </c>
      <c r="K1429" s="2">
        <f t="shared" si="111"/>
        <v>0</v>
      </c>
      <c r="L1429" s="5"/>
    </row>
    <row r="1430" spans="1:12" x14ac:dyDescent="0.2">
      <c r="A1430" s="6">
        <f t="shared" si="109"/>
        <v>25</v>
      </c>
      <c r="B1430" s="1"/>
      <c r="C1430" s="19" t="s">
        <v>77</v>
      </c>
      <c r="E1430" s="2">
        <f>+[1]Summary!AG1430</f>
        <v>0</v>
      </c>
      <c r="F1430" s="2">
        <f>IF(Comparison!G1429="",0,Comparison!G1429)</f>
        <v>0</v>
      </c>
      <c r="G1430" s="2">
        <f t="shared" si="110"/>
        <v>0</v>
      </c>
      <c r="H1430" s="5"/>
      <c r="I1430" s="115">
        <f>+'[2]Total Proposed Rate Y2 Full-GF'!AG1430</f>
        <v>0</v>
      </c>
      <c r="J1430" s="111">
        <f>IF(Comparison!I1429="",0,Comparison!I1429)</f>
        <v>0</v>
      </c>
      <c r="K1430" s="2">
        <f t="shared" si="111"/>
        <v>0</v>
      </c>
      <c r="L1430" s="5"/>
    </row>
    <row r="1431" spans="1:12" x14ac:dyDescent="0.2">
      <c r="A1431" s="6">
        <f t="shared" si="109"/>
        <v>26</v>
      </c>
      <c r="B1431" s="1"/>
      <c r="C1431" s="42" t="s">
        <v>90</v>
      </c>
      <c r="E1431" s="2">
        <f>+[1]Summary!AG1431</f>
        <v>0</v>
      </c>
      <c r="F1431" s="2">
        <f>IF(Comparison!G1430="",0,Comparison!G1430)</f>
        <v>0</v>
      </c>
      <c r="G1431" s="2">
        <f t="shared" si="110"/>
        <v>0</v>
      </c>
      <c r="H1431" s="5"/>
      <c r="I1431" s="115">
        <f>+'[2]Total Proposed Rate Y2 Full-GF'!AG1431</f>
        <v>0</v>
      </c>
      <c r="J1431" s="111">
        <f>IF(Comparison!I1430="",0,Comparison!I1430)</f>
        <v>0</v>
      </c>
      <c r="K1431" s="2">
        <f t="shared" si="111"/>
        <v>0</v>
      </c>
      <c r="L1431" s="5"/>
    </row>
    <row r="1432" spans="1:12" x14ac:dyDescent="0.2">
      <c r="A1432" s="6">
        <f t="shared" si="109"/>
        <v>27</v>
      </c>
      <c r="B1432" s="1"/>
      <c r="C1432" s="78" t="s">
        <v>88</v>
      </c>
      <c r="E1432" s="2">
        <f>+[1]Summary!AG1432</f>
        <v>0</v>
      </c>
      <c r="F1432" s="2">
        <f>IF(Comparison!G1431="",0,Comparison!G1431)</f>
        <v>0</v>
      </c>
      <c r="G1432" s="2">
        <f t="shared" si="110"/>
        <v>0</v>
      </c>
      <c r="I1432" s="115">
        <f>+'[2]Total Proposed Rate Y2 Full-GF'!AG1432</f>
        <v>0</v>
      </c>
      <c r="J1432" s="111">
        <f>IF(Comparison!I1431="",0,Comparison!I1431)</f>
        <v>0</v>
      </c>
      <c r="K1432" s="2">
        <f t="shared" si="111"/>
        <v>0</v>
      </c>
    </row>
    <row r="1433" spans="1:12" x14ac:dyDescent="0.2">
      <c r="A1433" s="6">
        <f t="shared" si="109"/>
        <v>28</v>
      </c>
      <c r="B1433" s="1"/>
      <c r="C1433" s="78" t="s">
        <v>89</v>
      </c>
      <c r="E1433" s="2">
        <f>+[1]Summary!AG1433</f>
        <v>0</v>
      </c>
      <c r="F1433" s="2">
        <f>IF(Comparison!G1432="",0,Comparison!G1432)</f>
        <v>0</v>
      </c>
      <c r="G1433" s="2">
        <f t="shared" si="110"/>
        <v>0</v>
      </c>
      <c r="H1433" s="5"/>
      <c r="I1433" s="115">
        <f>+'[2]Total Proposed Rate Y2 Full-GF'!AG1433</f>
        <v>0</v>
      </c>
      <c r="J1433" s="111">
        <f>IF(Comparison!I1432="",0,Comparison!I1432)</f>
        <v>0</v>
      </c>
      <c r="K1433" s="2">
        <f t="shared" si="111"/>
        <v>0</v>
      </c>
      <c r="L1433" s="5"/>
    </row>
    <row r="1434" spans="1:12" x14ac:dyDescent="0.2">
      <c r="A1434" s="6">
        <f t="shared" si="109"/>
        <v>29</v>
      </c>
      <c r="B1434" s="1"/>
      <c r="C1434" s="42" t="s">
        <v>264</v>
      </c>
      <c r="E1434" s="2">
        <f>+[1]Summary!AG1434</f>
        <v>0</v>
      </c>
      <c r="F1434" s="2">
        <f>IF(Comparison!G1433="",0,Comparison!G1433)</f>
        <v>0</v>
      </c>
      <c r="G1434" s="2">
        <f t="shared" si="110"/>
        <v>0</v>
      </c>
      <c r="H1434" s="5"/>
      <c r="I1434" s="115">
        <f>+'[2]Total Proposed Rate Y2 Full-GF'!AG1434</f>
        <v>0</v>
      </c>
      <c r="J1434" s="111">
        <f>IF(Comparison!I1433="",0,Comparison!I1433)</f>
        <v>0</v>
      </c>
      <c r="K1434" s="2">
        <f t="shared" si="111"/>
        <v>0</v>
      </c>
      <c r="L1434" s="5"/>
    </row>
    <row r="1435" spans="1:12" x14ac:dyDescent="0.2">
      <c r="A1435" s="6">
        <f t="shared" si="109"/>
        <v>30</v>
      </c>
      <c r="B1435" s="1"/>
      <c r="C1435" s="78" t="s">
        <v>88</v>
      </c>
      <c r="E1435" s="2">
        <f>+[1]Summary!AG1435</f>
        <v>0</v>
      </c>
      <c r="F1435" s="2">
        <f>IF(Comparison!G1434="",0,Comparison!G1434)</f>
        <v>0</v>
      </c>
      <c r="G1435" s="2">
        <f t="shared" si="110"/>
        <v>0</v>
      </c>
      <c r="H1435" s="5"/>
      <c r="I1435" s="115">
        <f>+'[2]Total Proposed Rate Y2 Full-GF'!AG1435</f>
        <v>0</v>
      </c>
      <c r="J1435" s="111">
        <f>IF(Comparison!I1434="",0,Comparison!I1434)</f>
        <v>0</v>
      </c>
      <c r="K1435" s="2">
        <f t="shared" si="111"/>
        <v>0</v>
      </c>
      <c r="L1435" s="5"/>
    </row>
    <row r="1436" spans="1:12" x14ac:dyDescent="0.2">
      <c r="A1436" s="6">
        <f t="shared" si="109"/>
        <v>31</v>
      </c>
      <c r="B1436" s="1"/>
      <c r="C1436" s="78" t="s">
        <v>89</v>
      </c>
      <c r="E1436" s="2">
        <f>+[1]Summary!AG1436</f>
        <v>0</v>
      </c>
      <c r="F1436" s="2">
        <f>IF(Comparison!G1435="",0,Comparison!G1435)</f>
        <v>0</v>
      </c>
      <c r="G1436" s="2">
        <f t="shared" si="110"/>
        <v>0</v>
      </c>
      <c r="H1436" s="5"/>
      <c r="I1436" s="115">
        <f>+'[2]Total Proposed Rate Y2 Full-GF'!AG1436</f>
        <v>0</v>
      </c>
      <c r="J1436" s="111">
        <f>IF(Comparison!I1435="",0,Comparison!I1435)</f>
        <v>0</v>
      </c>
      <c r="K1436" s="2">
        <f t="shared" si="111"/>
        <v>0</v>
      </c>
      <c r="L1436" s="5"/>
    </row>
    <row r="1437" spans="1:12" x14ac:dyDescent="0.2">
      <c r="A1437" s="6">
        <f t="shared" si="109"/>
        <v>32</v>
      </c>
      <c r="B1437" s="1"/>
      <c r="C1437" s="42" t="s">
        <v>91</v>
      </c>
      <c r="E1437" s="2">
        <f>+[1]Summary!AG1437</f>
        <v>0</v>
      </c>
      <c r="F1437" s="2">
        <f>IF(Comparison!G1436="",0,Comparison!G1436)</f>
        <v>0</v>
      </c>
      <c r="G1437" s="2">
        <f t="shared" si="110"/>
        <v>0</v>
      </c>
      <c r="H1437" s="5"/>
      <c r="I1437" s="115">
        <f>+'[2]Total Proposed Rate Y2 Full-GF'!AG1437</f>
        <v>0</v>
      </c>
      <c r="J1437" s="111">
        <f>IF(Comparison!I1436="",0,Comparison!I1436)</f>
        <v>0</v>
      </c>
      <c r="K1437" s="2">
        <f t="shared" si="111"/>
        <v>0</v>
      </c>
      <c r="L1437" s="5"/>
    </row>
    <row r="1438" spans="1:12" x14ac:dyDescent="0.2">
      <c r="A1438" s="6">
        <f t="shared" si="109"/>
        <v>33</v>
      </c>
      <c r="B1438" s="1"/>
      <c r="C1438" s="78" t="s">
        <v>88</v>
      </c>
      <c r="E1438" s="2">
        <f>+[1]Summary!AG1438</f>
        <v>0</v>
      </c>
      <c r="F1438" s="2">
        <f>IF(Comparison!G1437="",0,Comparison!G1437)</f>
        <v>0</v>
      </c>
      <c r="G1438" s="2">
        <f t="shared" si="110"/>
        <v>0</v>
      </c>
      <c r="H1438" s="5"/>
      <c r="I1438" s="115">
        <f>+'[2]Total Proposed Rate Y2 Full-GF'!AG1438</f>
        <v>0</v>
      </c>
      <c r="J1438" s="111">
        <f>IF(Comparison!I1437="",0,Comparison!I1437)</f>
        <v>0</v>
      </c>
      <c r="K1438" s="2">
        <f t="shared" si="111"/>
        <v>0</v>
      </c>
      <c r="L1438" s="5"/>
    </row>
    <row r="1439" spans="1:12" x14ac:dyDescent="0.2">
      <c r="A1439" s="6">
        <f t="shared" si="109"/>
        <v>34</v>
      </c>
      <c r="B1439" s="1"/>
      <c r="C1439" s="78" t="s">
        <v>89</v>
      </c>
      <c r="E1439" s="2">
        <f>+[1]Summary!AG1439</f>
        <v>0</v>
      </c>
      <c r="F1439" s="2">
        <f>IF(Comparison!G1438="",0,Comparison!G1438)</f>
        <v>0</v>
      </c>
      <c r="G1439" s="2">
        <f t="shared" si="110"/>
        <v>0</v>
      </c>
      <c r="H1439" s="5"/>
      <c r="I1439" s="115">
        <f>+'[2]Total Proposed Rate Y2 Full-GF'!AG1439</f>
        <v>0</v>
      </c>
      <c r="J1439" s="111">
        <f>IF(Comparison!I1438="",0,Comparison!I1438)</f>
        <v>0</v>
      </c>
      <c r="K1439" s="2">
        <f t="shared" si="111"/>
        <v>0</v>
      </c>
      <c r="L1439" s="5"/>
    </row>
    <row r="1440" spans="1:12" x14ac:dyDescent="0.2">
      <c r="A1440" s="6">
        <f t="shared" si="109"/>
        <v>35</v>
      </c>
      <c r="B1440" s="1"/>
      <c r="C1440" s="42" t="s">
        <v>92</v>
      </c>
      <c r="E1440" s="2">
        <f>+[1]Summary!AG1440</f>
        <v>0</v>
      </c>
      <c r="F1440" s="2">
        <f>IF(Comparison!G1439="",0,Comparison!G1439)</f>
        <v>0</v>
      </c>
      <c r="G1440" s="2">
        <f t="shared" si="110"/>
        <v>0</v>
      </c>
      <c r="H1440" s="5"/>
      <c r="I1440" s="115">
        <f>+'[2]Total Proposed Rate Y2 Full-GF'!AG1440</f>
        <v>0</v>
      </c>
      <c r="J1440" s="111">
        <f>IF(Comparison!I1439="",0,Comparison!I1439)</f>
        <v>0</v>
      </c>
      <c r="K1440" s="2">
        <f t="shared" si="111"/>
        <v>0</v>
      </c>
      <c r="L1440" s="5"/>
    </row>
    <row r="1441" spans="1:12" x14ac:dyDescent="0.2">
      <c r="A1441" s="6">
        <f t="shared" si="109"/>
        <v>36</v>
      </c>
      <c r="B1441" s="1"/>
      <c r="C1441" s="78" t="s">
        <v>88</v>
      </c>
      <c r="E1441" s="2">
        <f>+[1]Summary!AG1441</f>
        <v>0</v>
      </c>
      <c r="F1441" s="2">
        <f>IF(Comparison!G1440="",0,Comparison!G1440)</f>
        <v>0</v>
      </c>
      <c r="G1441" s="2">
        <f t="shared" si="110"/>
        <v>0</v>
      </c>
      <c r="H1441" s="5"/>
      <c r="I1441" s="115">
        <f>+'[2]Total Proposed Rate Y2 Full-GF'!AG1441</f>
        <v>0</v>
      </c>
      <c r="J1441" s="111">
        <f>IF(Comparison!I1440="",0,Comparison!I1440)</f>
        <v>0</v>
      </c>
      <c r="K1441" s="2">
        <f t="shared" si="111"/>
        <v>0</v>
      </c>
      <c r="L1441" s="5"/>
    </row>
    <row r="1442" spans="1:12" x14ac:dyDescent="0.2">
      <c r="A1442" s="6">
        <f t="shared" si="109"/>
        <v>37</v>
      </c>
      <c r="B1442" s="1"/>
      <c r="C1442" s="78" t="s">
        <v>89</v>
      </c>
      <c r="E1442" s="2">
        <f>+[1]Summary!AG1442</f>
        <v>0</v>
      </c>
      <c r="F1442" s="2">
        <f>IF(Comparison!G1441="",0,Comparison!G1441)</f>
        <v>0</v>
      </c>
      <c r="G1442" s="2">
        <f t="shared" si="110"/>
        <v>0</v>
      </c>
      <c r="H1442" s="5"/>
      <c r="I1442" s="115">
        <f>+'[2]Total Proposed Rate Y2 Full-GF'!AG1442</f>
        <v>0</v>
      </c>
      <c r="J1442" s="111">
        <f>IF(Comparison!I1441="",0,Comparison!I1441)</f>
        <v>0</v>
      </c>
      <c r="K1442" s="2">
        <f t="shared" si="111"/>
        <v>0</v>
      </c>
      <c r="L1442" s="5"/>
    </row>
    <row r="1443" spans="1:12" x14ac:dyDescent="0.2">
      <c r="A1443" s="6">
        <f t="shared" si="109"/>
        <v>38</v>
      </c>
      <c r="B1443" s="1"/>
      <c r="C1443" s="42" t="s">
        <v>265</v>
      </c>
      <c r="E1443" s="2">
        <f>+[1]Summary!AG1443</f>
        <v>0</v>
      </c>
      <c r="F1443" s="2">
        <f>IF(Comparison!G1442="",0,Comparison!G1442)</f>
        <v>0</v>
      </c>
      <c r="G1443" s="2">
        <f t="shared" si="110"/>
        <v>0</v>
      </c>
      <c r="H1443" s="5"/>
      <c r="I1443" s="115">
        <f>+'[2]Total Proposed Rate Y2 Full-GF'!AG1443</f>
        <v>0</v>
      </c>
      <c r="J1443" s="111">
        <f>IF(Comparison!I1442="",0,Comparison!I1442)</f>
        <v>0</v>
      </c>
      <c r="K1443" s="2">
        <f t="shared" si="111"/>
        <v>0</v>
      </c>
      <c r="L1443" s="5"/>
    </row>
    <row r="1444" spans="1:12" x14ac:dyDescent="0.2">
      <c r="A1444" s="6">
        <f t="shared" si="109"/>
        <v>39</v>
      </c>
      <c r="B1444" s="1"/>
      <c r="C1444" s="78" t="s">
        <v>88</v>
      </c>
      <c r="E1444" s="2">
        <f>+[1]Summary!AG1444</f>
        <v>0</v>
      </c>
      <c r="F1444" s="2">
        <f>IF(Comparison!G1443="",0,Comparison!G1443)</f>
        <v>0</v>
      </c>
      <c r="G1444" s="2">
        <f t="shared" si="110"/>
        <v>0</v>
      </c>
      <c r="H1444" s="5"/>
      <c r="I1444" s="115">
        <f>+'[2]Total Proposed Rate Y2 Full-GF'!AG1444</f>
        <v>0</v>
      </c>
      <c r="J1444" s="111">
        <f>IF(Comparison!I1443="",0,Comparison!I1443)</f>
        <v>0</v>
      </c>
      <c r="K1444" s="2">
        <f t="shared" si="111"/>
        <v>0</v>
      </c>
      <c r="L1444" s="5"/>
    </row>
    <row r="1445" spans="1:12" x14ac:dyDescent="0.2">
      <c r="A1445" s="6">
        <f t="shared" si="109"/>
        <v>40</v>
      </c>
      <c r="B1445" s="1"/>
      <c r="C1445" s="78" t="s">
        <v>89</v>
      </c>
      <c r="E1445" s="2">
        <f>+[1]Summary!AG1445</f>
        <v>0</v>
      </c>
      <c r="F1445" s="2">
        <f>IF(Comparison!G1444="",0,Comparison!G1444)</f>
        <v>0</v>
      </c>
      <c r="G1445" s="2">
        <f t="shared" si="110"/>
        <v>0</v>
      </c>
      <c r="H1445" s="5"/>
      <c r="I1445" s="115">
        <f>+'[2]Total Proposed Rate Y2 Full-GF'!AG1445</f>
        <v>0</v>
      </c>
      <c r="J1445" s="111">
        <f>IF(Comparison!I1444="",0,Comparison!I1444)</f>
        <v>0</v>
      </c>
      <c r="K1445" s="2">
        <f t="shared" si="111"/>
        <v>0</v>
      </c>
      <c r="L1445" s="5"/>
    </row>
    <row r="1446" spans="1:12" x14ac:dyDescent="0.2">
      <c r="A1446" s="6">
        <f t="shared" si="109"/>
        <v>41</v>
      </c>
      <c r="B1446" s="1"/>
      <c r="C1446" s="42" t="s">
        <v>93</v>
      </c>
      <c r="E1446" s="2">
        <f>+[1]Summary!AG1446</f>
        <v>0</v>
      </c>
      <c r="F1446" s="2">
        <f>IF(Comparison!G1445="",0,Comparison!G1445)</f>
        <v>0</v>
      </c>
      <c r="G1446" s="2">
        <f t="shared" si="110"/>
        <v>0</v>
      </c>
      <c r="H1446" s="5"/>
      <c r="I1446" s="115">
        <f>+'[2]Total Proposed Rate Y2 Full-GF'!AG1446</f>
        <v>0</v>
      </c>
      <c r="J1446" s="111">
        <f>IF(Comparison!I1445="",0,Comparison!I1445)</f>
        <v>0</v>
      </c>
      <c r="K1446" s="2">
        <f t="shared" si="111"/>
        <v>0</v>
      </c>
      <c r="L1446" s="5"/>
    </row>
    <row r="1447" spans="1:12" x14ac:dyDescent="0.2">
      <c r="A1447" s="6">
        <f t="shared" si="109"/>
        <v>42</v>
      </c>
      <c r="B1447" s="1"/>
      <c r="C1447" s="78" t="s">
        <v>88</v>
      </c>
      <c r="E1447" s="2">
        <f>+[1]Summary!AG1447</f>
        <v>0</v>
      </c>
      <c r="F1447" s="2">
        <f>IF(Comparison!G1446="",0,Comparison!G1446)</f>
        <v>0</v>
      </c>
      <c r="G1447" s="2">
        <f t="shared" si="110"/>
        <v>0</v>
      </c>
      <c r="H1447" s="5"/>
      <c r="I1447" s="115">
        <f>+'[2]Total Proposed Rate Y2 Full-GF'!AG1447</f>
        <v>0</v>
      </c>
      <c r="J1447" s="111">
        <f>IF(Comparison!I1446="",0,Comparison!I1446)</f>
        <v>0</v>
      </c>
      <c r="K1447" s="2">
        <f t="shared" si="111"/>
        <v>0</v>
      </c>
      <c r="L1447" s="5"/>
    </row>
    <row r="1448" spans="1:12" x14ac:dyDescent="0.2">
      <c r="A1448" s="6">
        <f t="shared" si="109"/>
        <v>43</v>
      </c>
      <c r="B1448" s="1"/>
      <c r="C1448" s="78" t="s">
        <v>89</v>
      </c>
      <c r="E1448" s="2">
        <f>+[1]Summary!AG1448</f>
        <v>0</v>
      </c>
      <c r="F1448" s="2">
        <f>IF(Comparison!G1447="",0,Comparison!G1447)</f>
        <v>0</v>
      </c>
      <c r="G1448" s="2">
        <f t="shared" si="110"/>
        <v>0</v>
      </c>
      <c r="H1448" s="5"/>
      <c r="I1448" s="115">
        <f>+'[2]Total Proposed Rate Y2 Full-GF'!AG1448</f>
        <v>0</v>
      </c>
      <c r="J1448" s="111">
        <f>IF(Comparison!I1447="",0,Comparison!I1447)</f>
        <v>0</v>
      </c>
      <c r="K1448" s="2">
        <f t="shared" si="111"/>
        <v>0</v>
      </c>
      <c r="L1448" s="5"/>
    </row>
    <row r="1449" spans="1:12" x14ac:dyDescent="0.2">
      <c r="A1449" s="6"/>
      <c r="B1449" s="1"/>
      <c r="C1449" s="1"/>
      <c r="E1449" s="2">
        <f>+[1]Summary!AG1449</f>
        <v>0</v>
      </c>
      <c r="F1449" s="2">
        <f>IF(Comparison!G1448="",0,Comparison!G1448)</f>
        <v>0</v>
      </c>
      <c r="G1449" s="2">
        <f t="shared" si="110"/>
        <v>0</v>
      </c>
      <c r="H1449" s="5"/>
      <c r="I1449" s="115">
        <f>+'[2]Total Proposed Rate Y2 Full-GF'!AG1449</f>
        <v>0</v>
      </c>
      <c r="J1449" s="111">
        <f>IF(Comparison!I1448="",0,Comparison!I1448)</f>
        <v>0</v>
      </c>
      <c r="K1449" s="2">
        <f t="shared" si="111"/>
        <v>0</v>
      </c>
      <c r="L1449" s="5"/>
    </row>
    <row r="1450" spans="1:12" x14ac:dyDescent="0.2">
      <c r="A1450" s="6"/>
      <c r="B1450" s="1"/>
      <c r="C1450" s="1"/>
      <c r="E1450" s="2">
        <f>+[1]Summary!AG1450</f>
        <v>0</v>
      </c>
      <c r="F1450" s="2">
        <f>IF(Comparison!G1449="",0,Comparison!G1449)</f>
        <v>0</v>
      </c>
      <c r="G1450" s="2">
        <f t="shared" si="110"/>
        <v>0</v>
      </c>
      <c r="H1450" s="5"/>
      <c r="I1450" s="115">
        <f>+'[2]Total Proposed Rate Y2 Full-GF'!AG1450</f>
        <v>0</v>
      </c>
      <c r="J1450" s="111">
        <f>IF(Comparison!I1449="",0,Comparison!I1449)</f>
        <v>0</v>
      </c>
      <c r="K1450" s="2">
        <f t="shared" si="111"/>
        <v>0</v>
      </c>
      <c r="L1450" s="5"/>
    </row>
    <row r="1451" spans="1:12" ht="10.5" x14ac:dyDescent="0.25">
      <c r="A1451" s="6">
        <v>1</v>
      </c>
      <c r="B1451" s="1"/>
      <c r="C1451" s="12" t="s">
        <v>164</v>
      </c>
      <c r="E1451" s="2">
        <f>+[1]Summary!AG1451</f>
        <v>0</v>
      </c>
      <c r="F1451" s="2">
        <f>IF(Comparison!G1450="",0,Comparison!G1450)</f>
        <v>0</v>
      </c>
      <c r="G1451" s="2">
        <f t="shared" si="110"/>
        <v>0</v>
      </c>
      <c r="H1451" s="5"/>
      <c r="I1451" s="115">
        <f>+'[2]Total Proposed Rate Y2 Full-GF'!AG1451</f>
        <v>0</v>
      </c>
      <c r="J1451" s="111">
        <f>IF(Comparison!I1450="",0,Comparison!I1450)</f>
        <v>0</v>
      </c>
      <c r="K1451" s="2">
        <f t="shared" si="111"/>
        <v>0</v>
      </c>
      <c r="L1451" s="5"/>
    </row>
    <row r="1452" spans="1:12" x14ac:dyDescent="0.2">
      <c r="A1452" s="6">
        <f t="shared" ref="A1452:A1493" si="112">+A1451+1</f>
        <v>2</v>
      </c>
      <c r="B1452" s="1"/>
      <c r="C1452" s="28" t="s">
        <v>12</v>
      </c>
      <c r="E1452" s="2">
        <f>+[1]Summary!AG1452</f>
        <v>0</v>
      </c>
      <c r="F1452" s="2">
        <f>IF(Comparison!G1451="",0,Comparison!G1451)</f>
        <v>0</v>
      </c>
      <c r="G1452" s="2">
        <f t="shared" si="110"/>
        <v>0</v>
      </c>
      <c r="H1452" s="5"/>
      <c r="I1452" s="115">
        <f>+'[2]Total Proposed Rate Y2 Full-GF'!AG1452</f>
        <v>0</v>
      </c>
      <c r="J1452" s="111">
        <f>IF(Comparison!I1451="",0,Comparison!I1451)</f>
        <v>0</v>
      </c>
      <c r="K1452" s="2">
        <f t="shared" si="111"/>
        <v>0</v>
      </c>
      <c r="L1452" s="5"/>
    </row>
    <row r="1453" spans="1:12" x14ac:dyDescent="0.2">
      <c r="A1453" s="6">
        <f t="shared" si="112"/>
        <v>3</v>
      </c>
      <c r="B1453" s="1"/>
      <c r="C1453" s="78" t="s">
        <v>84</v>
      </c>
      <c r="E1453" s="2">
        <f>+[1]Summary!AG1453</f>
        <v>0</v>
      </c>
      <c r="F1453" s="2">
        <f>IF(Comparison!G1452="",0,Comparison!G1452)</f>
        <v>0</v>
      </c>
      <c r="G1453" s="2">
        <f t="shared" si="110"/>
        <v>0</v>
      </c>
      <c r="H1453" s="5"/>
      <c r="I1453" s="115">
        <f>+'[2]Total Proposed Rate Y2 Full-GF'!AG1453</f>
        <v>0</v>
      </c>
      <c r="J1453" s="111">
        <f>IF(Comparison!I1452="",0,Comparison!I1452)</f>
        <v>0</v>
      </c>
      <c r="K1453" s="2">
        <f t="shared" si="111"/>
        <v>0</v>
      </c>
      <c r="L1453" s="5"/>
    </row>
    <row r="1454" spans="1:12" x14ac:dyDescent="0.2">
      <c r="A1454" s="6">
        <f t="shared" si="112"/>
        <v>4</v>
      </c>
      <c r="B1454" s="1"/>
      <c r="C1454" s="78" t="s">
        <v>323</v>
      </c>
      <c r="E1454" s="2">
        <f>+[1]Summary!AG1454</f>
        <v>0</v>
      </c>
      <c r="F1454" s="2">
        <f>IF(Comparison!G1453="",0,Comparison!G1453)</f>
        <v>0</v>
      </c>
      <c r="G1454" s="2">
        <f t="shared" si="110"/>
        <v>0</v>
      </c>
      <c r="H1454" s="5"/>
      <c r="I1454" s="115">
        <f>+'[2]Total Proposed Rate Y2 Full-GF'!AG1454</f>
        <v>0</v>
      </c>
      <c r="J1454" s="111">
        <f>IF(Comparison!I1453="",0,Comparison!I1453)</f>
        <v>0</v>
      </c>
      <c r="K1454" s="2">
        <f t="shared" si="111"/>
        <v>0</v>
      </c>
      <c r="L1454" s="5"/>
    </row>
    <row r="1455" spans="1:12" x14ac:dyDescent="0.2">
      <c r="A1455" s="6">
        <f t="shared" si="112"/>
        <v>5</v>
      </c>
      <c r="B1455" s="1"/>
      <c r="C1455" s="78" t="s">
        <v>324</v>
      </c>
      <c r="E1455" s="2">
        <f>+[1]Summary!AG1455</f>
        <v>0</v>
      </c>
      <c r="F1455" s="2">
        <f>IF(Comparison!G1454="",0,Comparison!G1454)</f>
        <v>0</v>
      </c>
      <c r="G1455" s="2">
        <f t="shared" si="110"/>
        <v>0</v>
      </c>
      <c r="H1455" s="5"/>
      <c r="I1455" s="115">
        <f>+'[2]Total Proposed Rate Y2 Full-GF'!AG1455</f>
        <v>0</v>
      </c>
      <c r="J1455" s="111">
        <f>IF(Comparison!I1454="",0,Comparison!I1454)</f>
        <v>0</v>
      </c>
      <c r="K1455" s="2">
        <f t="shared" si="111"/>
        <v>0</v>
      </c>
      <c r="L1455" s="5"/>
    </row>
    <row r="1456" spans="1:12" x14ac:dyDescent="0.2">
      <c r="A1456" s="6">
        <f t="shared" si="112"/>
        <v>6</v>
      </c>
      <c r="B1456" s="1"/>
      <c r="C1456" s="78" t="s">
        <v>325</v>
      </c>
      <c r="E1456" s="2">
        <f>+[1]Summary!AG1456</f>
        <v>0</v>
      </c>
      <c r="F1456" s="2">
        <f>IF(Comparison!G1455="",0,Comparison!G1455)</f>
        <v>0</v>
      </c>
      <c r="G1456" s="2">
        <f t="shared" si="110"/>
        <v>0</v>
      </c>
      <c r="H1456" s="5"/>
      <c r="I1456" s="115">
        <f>+'[2]Total Proposed Rate Y2 Full-GF'!AG1456</f>
        <v>0</v>
      </c>
      <c r="J1456" s="111">
        <f>IF(Comparison!I1455="",0,Comparison!I1455)</f>
        <v>0</v>
      </c>
      <c r="K1456" s="2">
        <f t="shared" si="111"/>
        <v>0</v>
      </c>
      <c r="L1456" s="5"/>
    </row>
    <row r="1457" spans="1:12" x14ac:dyDescent="0.2">
      <c r="A1457" s="6">
        <f t="shared" si="112"/>
        <v>7</v>
      </c>
      <c r="B1457" s="1"/>
      <c r="C1457" s="78" t="s">
        <v>326</v>
      </c>
      <c r="E1457" s="2">
        <f>+[1]Summary!AG1457</f>
        <v>0</v>
      </c>
      <c r="F1457" s="2">
        <f>IF(Comparison!G1456="",0,Comparison!G1456)</f>
        <v>0</v>
      </c>
      <c r="G1457" s="2">
        <f t="shared" si="110"/>
        <v>0</v>
      </c>
      <c r="H1457" s="5"/>
      <c r="I1457" s="115">
        <f>+'[2]Total Proposed Rate Y2 Full-GF'!AG1457</f>
        <v>0</v>
      </c>
      <c r="J1457" s="111">
        <f>IF(Comparison!I1456="",0,Comparison!I1456)</f>
        <v>0</v>
      </c>
      <c r="K1457" s="2">
        <f t="shared" si="111"/>
        <v>0</v>
      </c>
      <c r="L1457" s="5"/>
    </row>
    <row r="1458" spans="1:12" x14ac:dyDescent="0.2">
      <c r="A1458" s="6">
        <f t="shared" si="112"/>
        <v>8</v>
      </c>
      <c r="B1458" s="1"/>
      <c r="C1458" s="16" t="s">
        <v>85</v>
      </c>
      <c r="E1458" s="2">
        <f>+[1]Summary!AG1458</f>
        <v>0</v>
      </c>
      <c r="F1458" s="2">
        <f>IF(Comparison!G1457="",0,Comparison!G1457)</f>
        <v>0</v>
      </c>
      <c r="G1458" s="2">
        <f t="shared" si="110"/>
        <v>0</v>
      </c>
      <c r="H1458" s="5"/>
      <c r="I1458" s="115">
        <f>+'[2]Total Proposed Rate Y2 Full-GF'!AG1458</f>
        <v>0</v>
      </c>
      <c r="J1458" s="111">
        <f>IF(Comparison!I1457="",0,Comparison!I1457)</f>
        <v>0</v>
      </c>
      <c r="K1458" s="2">
        <f t="shared" si="111"/>
        <v>0</v>
      </c>
      <c r="L1458" s="5"/>
    </row>
    <row r="1459" spans="1:12" x14ac:dyDescent="0.2">
      <c r="A1459" s="6">
        <f t="shared" si="112"/>
        <v>9</v>
      </c>
      <c r="B1459" s="1"/>
      <c r="C1459" s="78" t="s">
        <v>323</v>
      </c>
      <c r="E1459" s="2">
        <f>+[1]Summary!AG1459</f>
        <v>0</v>
      </c>
      <c r="F1459" s="2">
        <f>IF(Comparison!G1458="",0,Comparison!G1458)</f>
        <v>0</v>
      </c>
      <c r="G1459" s="2">
        <f t="shared" si="110"/>
        <v>0</v>
      </c>
      <c r="H1459" s="5"/>
      <c r="I1459" s="115">
        <f>+'[2]Total Proposed Rate Y2 Full-GF'!AG1459</f>
        <v>0</v>
      </c>
      <c r="J1459" s="111">
        <f>IF(Comparison!I1458="",0,Comparison!I1458)</f>
        <v>0</v>
      </c>
      <c r="K1459" s="2">
        <f t="shared" si="111"/>
        <v>0</v>
      </c>
      <c r="L1459" s="5"/>
    </row>
    <row r="1460" spans="1:12" x14ac:dyDescent="0.2">
      <c r="A1460" s="6">
        <f t="shared" si="112"/>
        <v>10</v>
      </c>
      <c r="B1460" s="1"/>
      <c r="C1460" s="78" t="s">
        <v>324</v>
      </c>
      <c r="E1460" s="2">
        <f>+[1]Summary!AG1460</f>
        <v>0</v>
      </c>
      <c r="F1460" s="2">
        <f>IF(Comparison!G1459="",0,Comparison!G1459)</f>
        <v>0</v>
      </c>
      <c r="G1460" s="2">
        <f t="shared" si="110"/>
        <v>0</v>
      </c>
      <c r="H1460" s="5"/>
      <c r="I1460" s="115">
        <f>+'[2]Total Proposed Rate Y2 Full-GF'!AG1460</f>
        <v>0</v>
      </c>
      <c r="J1460" s="111">
        <f>IF(Comparison!I1459="",0,Comparison!I1459)</f>
        <v>0</v>
      </c>
      <c r="K1460" s="2">
        <f t="shared" si="111"/>
        <v>0</v>
      </c>
      <c r="L1460" s="5"/>
    </row>
    <row r="1461" spans="1:12" x14ac:dyDescent="0.2">
      <c r="A1461" s="6">
        <f t="shared" si="112"/>
        <v>11</v>
      </c>
      <c r="B1461" s="1"/>
      <c r="C1461" s="78" t="s">
        <v>325</v>
      </c>
      <c r="E1461" s="2">
        <f>+[1]Summary!AG1461</f>
        <v>0</v>
      </c>
      <c r="F1461" s="2">
        <f>IF(Comparison!G1460="",0,Comparison!G1460)</f>
        <v>0</v>
      </c>
      <c r="G1461" s="2">
        <f t="shared" si="110"/>
        <v>0</v>
      </c>
      <c r="H1461" s="5"/>
      <c r="I1461" s="115">
        <f>+'[2]Total Proposed Rate Y2 Full-GF'!AG1461</f>
        <v>0</v>
      </c>
      <c r="J1461" s="111">
        <f>IF(Comparison!I1460="",0,Comparison!I1460)</f>
        <v>0</v>
      </c>
      <c r="K1461" s="2">
        <f t="shared" si="111"/>
        <v>0</v>
      </c>
      <c r="L1461" s="5"/>
    </row>
    <row r="1462" spans="1:12" x14ac:dyDescent="0.2">
      <c r="A1462" s="6">
        <f t="shared" si="112"/>
        <v>12</v>
      </c>
      <c r="B1462" s="1"/>
      <c r="C1462" s="78" t="s">
        <v>326</v>
      </c>
      <c r="E1462" s="2">
        <f>+[1]Summary!AG1462</f>
        <v>0</v>
      </c>
      <c r="F1462" s="2">
        <f>IF(Comparison!G1461="",0,Comparison!G1461)</f>
        <v>0</v>
      </c>
      <c r="G1462" s="2">
        <f t="shared" si="110"/>
        <v>0</v>
      </c>
      <c r="H1462" s="5"/>
      <c r="I1462" s="115">
        <f>+'[2]Total Proposed Rate Y2 Full-GF'!AG1462</f>
        <v>0</v>
      </c>
      <c r="J1462" s="111">
        <f>IF(Comparison!I1461="",0,Comparison!I1461)</f>
        <v>0</v>
      </c>
      <c r="K1462" s="2">
        <f t="shared" si="111"/>
        <v>0</v>
      </c>
      <c r="L1462" s="5"/>
    </row>
    <row r="1463" spans="1:12" x14ac:dyDescent="0.2">
      <c r="A1463" s="6">
        <f t="shared" si="112"/>
        <v>13</v>
      </c>
      <c r="B1463" s="1"/>
      <c r="C1463" s="19" t="s">
        <v>14</v>
      </c>
      <c r="E1463" s="2">
        <f>+[1]Summary!AG1463</f>
        <v>0</v>
      </c>
      <c r="F1463" s="2">
        <f>IF(Comparison!G1462="",0,Comparison!G1462)</f>
        <v>0</v>
      </c>
      <c r="G1463" s="2">
        <f t="shared" si="110"/>
        <v>0</v>
      </c>
      <c r="H1463" s="5"/>
      <c r="I1463" s="115">
        <f>+'[2]Total Proposed Rate Y2 Full-GF'!AG1463</f>
        <v>0</v>
      </c>
      <c r="J1463" s="111">
        <f>IF(Comparison!I1462="",0,Comparison!I1462)</f>
        <v>0</v>
      </c>
      <c r="K1463" s="2">
        <f t="shared" si="111"/>
        <v>0</v>
      </c>
      <c r="L1463" s="5"/>
    </row>
    <row r="1464" spans="1:12" x14ac:dyDescent="0.2">
      <c r="A1464" s="6">
        <f t="shared" si="112"/>
        <v>14</v>
      </c>
      <c r="B1464" s="1"/>
      <c r="C1464" s="78" t="s">
        <v>84</v>
      </c>
      <c r="E1464" s="2">
        <f>+[1]Summary!AG1464</f>
        <v>0</v>
      </c>
      <c r="F1464" s="2">
        <f>IF(Comparison!G1463="",0,Comparison!G1463)</f>
        <v>0</v>
      </c>
      <c r="G1464" s="2">
        <f t="shared" si="110"/>
        <v>0</v>
      </c>
      <c r="H1464" s="5"/>
      <c r="I1464" s="115">
        <f>+'[2]Total Proposed Rate Y2 Full-GF'!AG1464</f>
        <v>0</v>
      </c>
      <c r="J1464" s="111">
        <f>IF(Comparison!I1463="",0,Comparison!I1463)</f>
        <v>0</v>
      </c>
      <c r="K1464" s="2">
        <f t="shared" si="111"/>
        <v>0</v>
      </c>
      <c r="L1464" s="5"/>
    </row>
    <row r="1465" spans="1:12" x14ac:dyDescent="0.2">
      <c r="A1465" s="6">
        <f t="shared" si="112"/>
        <v>15</v>
      </c>
      <c r="B1465" s="1"/>
      <c r="C1465" s="78" t="s">
        <v>85</v>
      </c>
      <c r="E1465" s="2">
        <f>+[1]Summary!AG1465</f>
        <v>0</v>
      </c>
      <c r="F1465" s="2">
        <f>IF(Comparison!G1464="",0,Comparison!G1464)</f>
        <v>0</v>
      </c>
      <c r="G1465" s="2">
        <f t="shared" si="110"/>
        <v>0</v>
      </c>
      <c r="H1465" s="5"/>
      <c r="I1465" s="115">
        <f>+'[2]Total Proposed Rate Y2 Full-GF'!AG1465</f>
        <v>0</v>
      </c>
      <c r="J1465" s="111">
        <f>IF(Comparison!I1464="",0,Comparison!I1464)</f>
        <v>0</v>
      </c>
      <c r="K1465" s="2">
        <f t="shared" si="111"/>
        <v>0</v>
      </c>
      <c r="L1465" s="5"/>
    </row>
    <row r="1466" spans="1:12" x14ac:dyDescent="0.2">
      <c r="A1466" s="6">
        <f t="shared" si="112"/>
        <v>16</v>
      </c>
      <c r="B1466" s="1"/>
      <c r="C1466" s="42" t="s">
        <v>142</v>
      </c>
      <c r="E1466" s="2">
        <f>+[1]Summary!AG1466</f>
        <v>0</v>
      </c>
      <c r="F1466" s="2">
        <f>IF(Comparison!G1465="",0,Comparison!G1465)</f>
        <v>0</v>
      </c>
      <c r="G1466" s="2">
        <f t="shared" si="110"/>
        <v>0</v>
      </c>
      <c r="H1466" s="5"/>
      <c r="I1466" s="115">
        <f>+'[2]Total Proposed Rate Y2 Full-GF'!AG1466</f>
        <v>0</v>
      </c>
      <c r="J1466" s="111">
        <f>IF(Comparison!I1465="",0,Comparison!I1465)</f>
        <v>0</v>
      </c>
      <c r="K1466" s="2">
        <f t="shared" si="111"/>
        <v>0</v>
      </c>
      <c r="L1466" s="5"/>
    </row>
    <row r="1467" spans="1:12" x14ac:dyDescent="0.2">
      <c r="A1467" s="6">
        <f t="shared" si="112"/>
        <v>17</v>
      </c>
      <c r="B1467" s="1"/>
      <c r="C1467" s="78" t="s">
        <v>84</v>
      </c>
      <c r="E1467" s="2">
        <f>+[1]Summary!AG1467</f>
        <v>0</v>
      </c>
      <c r="F1467" s="2">
        <f>IF(Comparison!G1466="",0,Comparison!G1466)</f>
        <v>0</v>
      </c>
      <c r="G1467" s="2">
        <f t="shared" si="110"/>
        <v>0</v>
      </c>
      <c r="H1467" s="5"/>
      <c r="I1467" s="115">
        <f>+'[2]Total Proposed Rate Y2 Full-GF'!AG1467</f>
        <v>0</v>
      </c>
      <c r="J1467" s="111">
        <f>IF(Comparison!I1466="",0,Comparison!I1466)</f>
        <v>0</v>
      </c>
      <c r="K1467" s="2">
        <f t="shared" si="111"/>
        <v>0</v>
      </c>
      <c r="L1467" s="5"/>
    </row>
    <row r="1468" spans="1:12" x14ac:dyDescent="0.2">
      <c r="A1468" s="6">
        <f t="shared" si="112"/>
        <v>18</v>
      </c>
      <c r="B1468" s="1"/>
      <c r="C1468" s="78" t="s">
        <v>85</v>
      </c>
      <c r="E1468" s="2">
        <f>+[1]Summary!AG1468</f>
        <v>0</v>
      </c>
      <c r="F1468" s="2">
        <f>IF(Comparison!G1467="",0,Comparison!G1467)</f>
        <v>0</v>
      </c>
      <c r="G1468" s="2">
        <f t="shared" si="110"/>
        <v>0</v>
      </c>
      <c r="H1468" s="5"/>
      <c r="I1468" s="115">
        <f>+'[2]Total Proposed Rate Y2 Full-GF'!AG1468</f>
        <v>0</v>
      </c>
      <c r="J1468" s="111">
        <f>IF(Comparison!I1467="",0,Comparison!I1467)</f>
        <v>0</v>
      </c>
      <c r="K1468" s="2">
        <f t="shared" si="111"/>
        <v>0</v>
      </c>
      <c r="L1468" s="5"/>
    </row>
    <row r="1469" spans="1:12" x14ac:dyDescent="0.2">
      <c r="A1469" s="6">
        <f>+A1465+1</f>
        <v>16</v>
      </c>
      <c r="B1469" s="1"/>
      <c r="C1469" s="19" t="s">
        <v>86</v>
      </c>
      <c r="E1469" s="2">
        <f>+[1]Summary!AG1469</f>
        <v>0</v>
      </c>
      <c r="F1469" s="2">
        <f>IF(Comparison!G1468="",0,Comparison!G1468)</f>
        <v>0</v>
      </c>
      <c r="G1469" s="2">
        <f t="shared" si="110"/>
        <v>0</v>
      </c>
      <c r="H1469" s="5"/>
      <c r="I1469" s="115">
        <f>+'[2]Total Proposed Rate Y2 Full-GF'!AG1469</f>
        <v>0</v>
      </c>
      <c r="J1469" s="111">
        <f>IF(Comparison!I1468="",0,Comparison!I1468)</f>
        <v>0</v>
      </c>
      <c r="K1469" s="2">
        <f t="shared" si="111"/>
        <v>0</v>
      </c>
      <c r="L1469" s="5"/>
    </row>
    <row r="1470" spans="1:12" x14ac:dyDescent="0.2">
      <c r="A1470" s="6">
        <f t="shared" si="112"/>
        <v>17</v>
      </c>
      <c r="B1470" s="1"/>
      <c r="C1470" s="78" t="s">
        <v>84</v>
      </c>
      <c r="E1470" s="2">
        <f>+[1]Summary!AG1470</f>
        <v>0</v>
      </c>
      <c r="F1470" s="2">
        <f>IF(Comparison!G1469="",0,Comparison!G1469)</f>
        <v>0</v>
      </c>
      <c r="G1470" s="2">
        <f t="shared" si="110"/>
        <v>0</v>
      </c>
      <c r="H1470" s="5"/>
      <c r="I1470" s="115">
        <f>+'[2]Total Proposed Rate Y2 Full-GF'!AG1470</f>
        <v>0</v>
      </c>
      <c r="J1470" s="111">
        <f>IF(Comparison!I1469="",0,Comparison!I1469)</f>
        <v>0</v>
      </c>
      <c r="K1470" s="2">
        <f t="shared" si="111"/>
        <v>0</v>
      </c>
      <c r="L1470" s="5"/>
    </row>
    <row r="1471" spans="1:12" x14ac:dyDescent="0.2">
      <c r="A1471" s="6">
        <f t="shared" si="112"/>
        <v>18</v>
      </c>
      <c r="B1471" s="1"/>
      <c r="C1471" s="78" t="s">
        <v>85</v>
      </c>
      <c r="E1471" s="2">
        <f>+[1]Summary!AG1471</f>
        <v>0</v>
      </c>
      <c r="F1471" s="2">
        <f>IF(Comparison!G1470="",0,Comparison!G1470)</f>
        <v>0</v>
      </c>
      <c r="G1471" s="2">
        <f t="shared" si="110"/>
        <v>0</v>
      </c>
      <c r="H1471" s="5"/>
      <c r="I1471" s="115">
        <f>+'[2]Total Proposed Rate Y2 Full-GF'!AG1471</f>
        <v>0</v>
      </c>
      <c r="J1471" s="111">
        <f>IF(Comparison!I1470="",0,Comparison!I1470)</f>
        <v>0</v>
      </c>
      <c r="K1471" s="2">
        <f t="shared" si="111"/>
        <v>0</v>
      </c>
      <c r="L1471" s="5"/>
    </row>
    <row r="1472" spans="1:12" x14ac:dyDescent="0.2">
      <c r="A1472" s="6">
        <f t="shared" si="112"/>
        <v>19</v>
      </c>
      <c r="B1472" s="1"/>
      <c r="C1472" s="19" t="s">
        <v>87</v>
      </c>
      <c r="E1472" s="2">
        <f>+[1]Summary!AG1472</f>
        <v>0</v>
      </c>
      <c r="F1472" s="2">
        <f>IF(Comparison!G1471="",0,Comparison!G1471)</f>
        <v>0</v>
      </c>
      <c r="G1472" s="2">
        <f t="shared" si="110"/>
        <v>0</v>
      </c>
      <c r="H1472" s="5"/>
      <c r="I1472" s="115">
        <f>+'[2]Total Proposed Rate Y2 Full-GF'!AG1472</f>
        <v>0</v>
      </c>
      <c r="J1472" s="111">
        <f>IF(Comparison!I1471="",0,Comparison!I1471)</f>
        <v>0</v>
      </c>
      <c r="K1472" s="2">
        <f t="shared" si="111"/>
        <v>0</v>
      </c>
      <c r="L1472" s="5"/>
    </row>
    <row r="1473" spans="1:12" x14ac:dyDescent="0.2">
      <c r="A1473" s="6">
        <f t="shared" si="112"/>
        <v>20</v>
      </c>
      <c r="B1473" s="1"/>
      <c r="C1473" s="78" t="s">
        <v>84</v>
      </c>
      <c r="E1473" s="2">
        <f>+[1]Summary!AG1473</f>
        <v>0</v>
      </c>
      <c r="F1473" s="2">
        <f>IF(Comparison!G1472="",0,Comparison!G1472)</f>
        <v>0</v>
      </c>
      <c r="G1473" s="2">
        <f t="shared" si="110"/>
        <v>0</v>
      </c>
      <c r="H1473" s="5"/>
      <c r="I1473" s="115">
        <f>+'[2]Total Proposed Rate Y2 Full-GF'!AG1473</f>
        <v>0</v>
      </c>
      <c r="J1473" s="111">
        <f>IF(Comparison!I1472="",0,Comparison!I1472)</f>
        <v>0</v>
      </c>
      <c r="K1473" s="2">
        <f t="shared" si="111"/>
        <v>0</v>
      </c>
      <c r="L1473" s="5"/>
    </row>
    <row r="1474" spans="1:12" x14ac:dyDescent="0.2">
      <c r="A1474" s="6">
        <f t="shared" si="112"/>
        <v>21</v>
      </c>
      <c r="B1474" s="1"/>
      <c r="C1474" s="78" t="s">
        <v>85</v>
      </c>
      <c r="E1474" s="2">
        <f>+[1]Summary!AG1474</f>
        <v>0</v>
      </c>
      <c r="F1474" s="2">
        <f>IF(Comparison!G1473="",0,Comparison!G1473)</f>
        <v>0</v>
      </c>
      <c r="G1474" s="2">
        <f t="shared" si="110"/>
        <v>0</v>
      </c>
      <c r="H1474" s="5"/>
      <c r="I1474" s="115">
        <f>+'[2]Total Proposed Rate Y2 Full-GF'!AG1474</f>
        <v>0</v>
      </c>
      <c r="J1474" s="111">
        <f>IF(Comparison!I1473="",0,Comparison!I1473)</f>
        <v>0</v>
      </c>
      <c r="K1474" s="2">
        <f t="shared" si="111"/>
        <v>0</v>
      </c>
      <c r="L1474" s="5"/>
    </row>
    <row r="1475" spans="1:12" x14ac:dyDescent="0.2">
      <c r="A1475" s="6">
        <f t="shared" si="112"/>
        <v>22</v>
      </c>
      <c r="B1475" s="1"/>
      <c r="C1475" s="19" t="s">
        <v>77</v>
      </c>
      <c r="E1475" s="2">
        <f>+[1]Summary!AG1475</f>
        <v>0</v>
      </c>
      <c r="F1475" s="2">
        <f>IF(Comparison!G1474="",0,Comparison!G1474)</f>
        <v>0</v>
      </c>
      <c r="G1475" s="2">
        <f t="shared" si="110"/>
        <v>0</v>
      </c>
      <c r="H1475" s="5"/>
      <c r="I1475" s="115">
        <f>+'[2]Total Proposed Rate Y2 Full-GF'!AG1475</f>
        <v>0</v>
      </c>
      <c r="J1475" s="111">
        <f>IF(Comparison!I1474="",0,Comparison!I1474)</f>
        <v>0</v>
      </c>
      <c r="K1475" s="2">
        <f t="shared" si="111"/>
        <v>0</v>
      </c>
      <c r="L1475" s="5"/>
    </row>
    <row r="1476" spans="1:12" x14ac:dyDescent="0.2">
      <c r="A1476" s="6">
        <f t="shared" si="112"/>
        <v>23</v>
      </c>
      <c r="B1476" s="1"/>
      <c r="C1476" s="42" t="s">
        <v>90</v>
      </c>
      <c r="E1476" s="2">
        <f>+[1]Summary!AG1476</f>
        <v>0</v>
      </c>
      <c r="F1476" s="2">
        <f>IF(Comparison!G1475="",0,Comparison!G1475)</f>
        <v>0</v>
      </c>
      <c r="G1476" s="2">
        <f t="shared" si="110"/>
        <v>0</v>
      </c>
      <c r="H1476" s="5"/>
      <c r="I1476" s="115">
        <f>+'[2]Total Proposed Rate Y2 Full-GF'!AG1476</f>
        <v>0</v>
      </c>
      <c r="J1476" s="111">
        <f>IF(Comparison!I1475="",0,Comparison!I1475)</f>
        <v>0</v>
      </c>
      <c r="K1476" s="2">
        <f t="shared" si="111"/>
        <v>0</v>
      </c>
      <c r="L1476" s="5"/>
    </row>
    <row r="1477" spans="1:12" x14ac:dyDescent="0.2">
      <c r="A1477" s="6">
        <f t="shared" si="112"/>
        <v>24</v>
      </c>
      <c r="B1477" s="1"/>
      <c r="C1477" s="78" t="s">
        <v>88</v>
      </c>
      <c r="E1477" s="2">
        <f>+[1]Summary!AG1477</f>
        <v>0</v>
      </c>
      <c r="F1477" s="2">
        <f>IF(Comparison!G1476="",0,Comparison!G1476)</f>
        <v>0</v>
      </c>
      <c r="G1477" s="2">
        <f t="shared" si="110"/>
        <v>0</v>
      </c>
      <c r="H1477" s="5"/>
      <c r="I1477" s="115">
        <f>+'[2]Total Proposed Rate Y2 Full-GF'!AG1477</f>
        <v>0</v>
      </c>
      <c r="J1477" s="111">
        <f>IF(Comparison!I1476="",0,Comparison!I1476)</f>
        <v>0</v>
      </c>
      <c r="K1477" s="2">
        <f t="shared" si="111"/>
        <v>0</v>
      </c>
      <c r="L1477" s="5"/>
    </row>
    <row r="1478" spans="1:12" x14ac:dyDescent="0.2">
      <c r="A1478" s="6">
        <f t="shared" si="112"/>
        <v>25</v>
      </c>
      <c r="B1478" s="1"/>
      <c r="C1478" s="78" t="s">
        <v>89</v>
      </c>
      <c r="E1478" s="2">
        <f>+[1]Summary!AG1478</f>
        <v>0</v>
      </c>
      <c r="F1478" s="2">
        <f>IF(Comparison!G1477="",0,Comparison!G1477)</f>
        <v>0</v>
      </c>
      <c r="G1478" s="2">
        <f t="shared" si="110"/>
        <v>0</v>
      </c>
      <c r="H1478" s="5"/>
      <c r="I1478" s="115">
        <f>+'[2]Total Proposed Rate Y2 Full-GF'!AG1478</f>
        <v>0</v>
      </c>
      <c r="J1478" s="111">
        <f>IF(Comparison!I1477="",0,Comparison!I1477)</f>
        <v>0</v>
      </c>
      <c r="K1478" s="2">
        <f t="shared" si="111"/>
        <v>0</v>
      </c>
      <c r="L1478" s="5"/>
    </row>
    <row r="1479" spans="1:12" x14ac:dyDescent="0.2">
      <c r="A1479" s="6">
        <f t="shared" si="112"/>
        <v>26</v>
      </c>
      <c r="B1479" s="1"/>
      <c r="C1479" s="42" t="s">
        <v>264</v>
      </c>
      <c r="E1479" s="2">
        <f>+[1]Summary!AG1479</f>
        <v>0</v>
      </c>
      <c r="F1479" s="2">
        <f>IF(Comparison!G1478="",0,Comparison!G1478)</f>
        <v>0</v>
      </c>
      <c r="G1479" s="2">
        <f t="shared" si="110"/>
        <v>0</v>
      </c>
      <c r="H1479" s="5"/>
      <c r="I1479" s="115">
        <f>+'[2]Total Proposed Rate Y2 Full-GF'!AG1479</f>
        <v>0</v>
      </c>
      <c r="J1479" s="111">
        <f>IF(Comparison!I1478="",0,Comparison!I1478)</f>
        <v>0</v>
      </c>
      <c r="K1479" s="2">
        <f t="shared" si="111"/>
        <v>0</v>
      </c>
      <c r="L1479" s="5"/>
    </row>
    <row r="1480" spans="1:12" x14ac:dyDescent="0.2">
      <c r="A1480" s="6">
        <f t="shared" si="112"/>
        <v>27</v>
      </c>
      <c r="B1480" s="1"/>
      <c r="C1480" s="78" t="s">
        <v>88</v>
      </c>
      <c r="E1480" s="2">
        <f>+[1]Summary!AG1480</f>
        <v>0</v>
      </c>
      <c r="F1480" s="2">
        <f>IF(Comparison!G1479="",0,Comparison!G1479)</f>
        <v>0</v>
      </c>
      <c r="G1480" s="2">
        <f t="shared" si="110"/>
        <v>0</v>
      </c>
      <c r="H1480" s="5"/>
      <c r="I1480" s="115">
        <f>+'[2]Total Proposed Rate Y2 Full-GF'!AG1480</f>
        <v>0</v>
      </c>
      <c r="J1480" s="111">
        <f>IF(Comparison!I1479="",0,Comparison!I1479)</f>
        <v>0</v>
      </c>
      <c r="K1480" s="2">
        <f t="shared" si="111"/>
        <v>0</v>
      </c>
      <c r="L1480" s="5"/>
    </row>
    <row r="1481" spans="1:12" x14ac:dyDescent="0.2">
      <c r="A1481" s="6">
        <f t="shared" si="112"/>
        <v>28</v>
      </c>
      <c r="B1481" s="1"/>
      <c r="C1481" s="78" t="s">
        <v>89</v>
      </c>
      <c r="E1481" s="2">
        <f>+[1]Summary!AG1481</f>
        <v>0</v>
      </c>
      <c r="F1481" s="2">
        <f>IF(Comparison!G1480="",0,Comparison!G1480)</f>
        <v>0</v>
      </c>
      <c r="G1481" s="2">
        <f t="shared" si="110"/>
        <v>0</v>
      </c>
      <c r="H1481" s="5"/>
      <c r="I1481" s="115">
        <f>+'[2]Total Proposed Rate Y2 Full-GF'!AG1481</f>
        <v>0</v>
      </c>
      <c r="J1481" s="111">
        <f>IF(Comparison!I1480="",0,Comparison!I1480)</f>
        <v>0</v>
      </c>
      <c r="K1481" s="2">
        <f t="shared" si="111"/>
        <v>0</v>
      </c>
      <c r="L1481" s="5"/>
    </row>
    <row r="1482" spans="1:12" x14ac:dyDescent="0.2">
      <c r="A1482" s="6">
        <f t="shared" si="112"/>
        <v>29</v>
      </c>
      <c r="B1482" s="1"/>
      <c r="C1482" s="42" t="s">
        <v>91</v>
      </c>
      <c r="E1482" s="2">
        <f>+[1]Summary!AG1482</f>
        <v>0</v>
      </c>
      <c r="F1482" s="2">
        <f>IF(Comparison!G1481="",0,Comparison!G1481)</f>
        <v>0</v>
      </c>
      <c r="G1482" s="2">
        <f t="shared" si="110"/>
        <v>0</v>
      </c>
      <c r="H1482" s="5"/>
      <c r="I1482" s="115">
        <f>+'[2]Total Proposed Rate Y2 Full-GF'!AG1482</f>
        <v>0</v>
      </c>
      <c r="J1482" s="111">
        <f>IF(Comparison!I1481="",0,Comparison!I1481)</f>
        <v>0</v>
      </c>
      <c r="K1482" s="2">
        <f t="shared" si="111"/>
        <v>0</v>
      </c>
      <c r="L1482" s="5"/>
    </row>
    <row r="1483" spans="1:12" x14ac:dyDescent="0.2">
      <c r="A1483" s="6">
        <f t="shared" si="112"/>
        <v>30</v>
      </c>
      <c r="B1483" s="1"/>
      <c r="C1483" s="78" t="s">
        <v>88</v>
      </c>
      <c r="E1483" s="2">
        <f>+[1]Summary!AG1483</f>
        <v>0</v>
      </c>
      <c r="F1483" s="2">
        <f>IF(Comparison!G1482="",0,Comparison!G1482)</f>
        <v>0</v>
      </c>
      <c r="G1483" s="2">
        <f t="shared" ref="G1483:G1546" si="113">+F1483-E1483</f>
        <v>0</v>
      </c>
      <c r="H1483" s="5"/>
      <c r="I1483" s="115">
        <f>+'[2]Total Proposed Rate Y2 Full-GF'!AG1483</f>
        <v>0</v>
      </c>
      <c r="J1483" s="111">
        <f>IF(Comparison!I1482="",0,Comparison!I1482)</f>
        <v>0</v>
      </c>
      <c r="K1483" s="2">
        <f t="shared" si="111"/>
        <v>0</v>
      </c>
      <c r="L1483" s="5"/>
    </row>
    <row r="1484" spans="1:12" x14ac:dyDescent="0.2">
      <c r="A1484" s="6">
        <f t="shared" si="112"/>
        <v>31</v>
      </c>
      <c r="B1484" s="1"/>
      <c r="C1484" s="78" t="s">
        <v>89</v>
      </c>
      <c r="E1484" s="2">
        <f>+[1]Summary!AG1484</f>
        <v>0</v>
      </c>
      <c r="F1484" s="2">
        <f>IF(Comparison!G1483="",0,Comparison!G1483)</f>
        <v>0</v>
      </c>
      <c r="G1484" s="2">
        <f t="shared" si="113"/>
        <v>0</v>
      </c>
      <c r="H1484" s="5"/>
      <c r="I1484" s="115">
        <f>+'[2]Total Proposed Rate Y2 Full-GF'!AG1484</f>
        <v>0</v>
      </c>
      <c r="J1484" s="111">
        <f>IF(Comparison!I1483="",0,Comparison!I1483)</f>
        <v>0</v>
      </c>
      <c r="K1484" s="2">
        <f t="shared" ref="K1484:K1547" si="114">+J1484-I1484</f>
        <v>0</v>
      </c>
      <c r="L1484" s="5"/>
    </row>
    <row r="1485" spans="1:12" x14ac:dyDescent="0.2">
      <c r="A1485" s="6">
        <f t="shared" si="112"/>
        <v>32</v>
      </c>
      <c r="B1485" s="1"/>
      <c r="C1485" s="42" t="s">
        <v>92</v>
      </c>
      <c r="E1485" s="2">
        <f>+[1]Summary!AG1485</f>
        <v>0</v>
      </c>
      <c r="F1485" s="2">
        <f>IF(Comparison!G1484="",0,Comparison!G1484)</f>
        <v>0</v>
      </c>
      <c r="G1485" s="2">
        <f t="shared" si="113"/>
        <v>0</v>
      </c>
      <c r="H1485" s="5"/>
      <c r="I1485" s="115">
        <f>+'[2]Total Proposed Rate Y2 Full-GF'!AG1485</f>
        <v>0</v>
      </c>
      <c r="J1485" s="111">
        <f>IF(Comparison!I1484="",0,Comparison!I1484)</f>
        <v>0</v>
      </c>
      <c r="K1485" s="2">
        <f t="shared" si="114"/>
        <v>0</v>
      </c>
      <c r="L1485" s="5"/>
    </row>
    <row r="1486" spans="1:12" x14ac:dyDescent="0.2">
      <c r="A1486" s="6">
        <f t="shared" si="112"/>
        <v>33</v>
      </c>
      <c r="B1486" s="1"/>
      <c r="C1486" s="78" t="s">
        <v>88</v>
      </c>
      <c r="E1486" s="2">
        <f>+[1]Summary!AG1486</f>
        <v>0</v>
      </c>
      <c r="F1486" s="2">
        <f>IF(Comparison!G1485="",0,Comparison!G1485)</f>
        <v>0</v>
      </c>
      <c r="G1486" s="2">
        <f t="shared" si="113"/>
        <v>0</v>
      </c>
      <c r="H1486" s="5"/>
      <c r="I1486" s="115">
        <f>+'[2]Total Proposed Rate Y2 Full-GF'!AG1486</f>
        <v>0</v>
      </c>
      <c r="J1486" s="111">
        <f>IF(Comparison!I1485="",0,Comparison!I1485)</f>
        <v>0</v>
      </c>
      <c r="K1486" s="2">
        <f t="shared" si="114"/>
        <v>0</v>
      </c>
      <c r="L1486" s="5"/>
    </row>
    <row r="1487" spans="1:12" x14ac:dyDescent="0.2">
      <c r="A1487" s="6">
        <f t="shared" si="112"/>
        <v>34</v>
      </c>
      <c r="B1487" s="1"/>
      <c r="C1487" s="78" t="s">
        <v>89</v>
      </c>
      <c r="E1487" s="2">
        <f>+[1]Summary!AG1487</f>
        <v>0</v>
      </c>
      <c r="F1487" s="2">
        <f>IF(Comparison!G1486="",0,Comparison!G1486)</f>
        <v>0</v>
      </c>
      <c r="G1487" s="2">
        <f t="shared" si="113"/>
        <v>0</v>
      </c>
      <c r="H1487" s="5"/>
      <c r="I1487" s="115">
        <f>+'[2]Total Proposed Rate Y2 Full-GF'!AG1487</f>
        <v>0</v>
      </c>
      <c r="J1487" s="111">
        <f>IF(Comparison!I1486="",0,Comparison!I1486)</f>
        <v>0</v>
      </c>
      <c r="K1487" s="2">
        <f t="shared" si="114"/>
        <v>0</v>
      </c>
      <c r="L1487" s="5"/>
    </row>
    <row r="1488" spans="1:12" x14ac:dyDescent="0.2">
      <c r="A1488" s="6">
        <f t="shared" si="112"/>
        <v>35</v>
      </c>
      <c r="B1488" s="1"/>
      <c r="C1488" s="42" t="s">
        <v>265</v>
      </c>
      <c r="E1488" s="2">
        <f>+[1]Summary!AG1488</f>
        <v>0</v>
      </c>
      <c r="F1488" s="2">
        <f>IF(Comparison!G1487="",0,Comparison!G1487)</f>
        <v>0</v>
      </c>
      <c r="G1488" s="2">
        <f t="shared" si="113"/>
        <v>0</v>
      </c>
      <c r="H1488" s="5"/>
      <c r="I1488" s="115">
        <f>+'[2]Total Proposed Rate Y2 Full-GF'!AG1488</f>
        <v>0</v>
      </c>
      <c r="J1488" s="111">
        <f>IF(Comparison!I1487="",0,Comparison!I1487)</f>
        <v>0</v>
      </c>
      <c r="K1488" s="2">
        <f t="shared" si="114"/>
        <v>0</v>
      </c>
      <c r="L1488" s="5"/>
    </row>
    <row r="1489" spans="1:12" x14ac:dyDescent="0.2">
      <c r="A1489" s="6">
        <f t="shared" si="112"/>
        <v>36</v>
      </c>
      <c r="B1489" s="1"/>
      <c r="C1489" s="78" t="s">
        <v>88</v>
      </c>
      <c r="E1489" s="2">
        <f>+[1]Summary!AG1489</f>
        <v>0</v>
      </c>
      <c r="F1489" s="2">
        <f>IF(Comparison!G1488="",0,Comparison!G1488)</f>
        <v>0</v>
      </c>
      <c r="G1489" s="2">
        <f t="shared" si="113"/>
        <v>0</v>
      </c>
      <c r="H1489" s="5"/>
      <c r="I1489" s="115">
        <f>+'[2]Total Proposed Rate Y2 Full-GF'!AG1489</f>
        <v>0</v>
      </c>
      <c r="J1489" s="111">
        <f>IF(Comparison!I1488="",0,Comparison!I1488)</f>
        <v>0</v>
      </c>
      <c r="K1489" s="2">
        <f t="shared" si="114"/>
        <v>0</v>
      </c>
      <c r="L1489" s="5"/>
    </row>
    <row r="1490" spans="1:12" x14ac:dyDescent="0.2">
      <c r="A1490" s="6">
        <f t="shared" si="112"/>
        <v>37</v>
      </c>
      <c r="B1490" s="1"/>
      <c r="C1490" s="78" t="s">
        <v>89</v>
      </c>
      <c r="E1490" s="2">
        <f>+[1]Summary!AG1490</f>
        <v>0</v>
      </c>
      <c r="F1490" s="2">
        <f>IF(Comparison!G1489="",0,Comparison!G1489)</f>
        <v>0</v>
      </c>
      <c r="G1490" s="2">
        <f t="shared" si="113"/>
        <v>0</v>
      </c>
      <c r="H1490" s="5"/>
      <c r="I1490" s="115">
        <f>+'[2]Total Proposed Rate Y2 Full-GF'!AG1490</f>
        <v>0</v>
      </c>
      <c r="J1490" s="111">
        <f>IF(Comparison!I1489="",0,Comparison!I1489)</f>
        <v>0</v>
      </c>
      <c r="K1490" s="2">
        <f t="shared" si="114"/>
        <v>0</v>
      </c>
      <c r="L1490" s="5"/>
    </row>
    <row r="1491" spans="1:12" x14ac:dyDescent="0.2">
      <c r="A1491" s="6">
        <f t="shared" si="112"/>
        <v>38</v>
      </c>
      <c r="B1491" s="1"/>
      <c r="C1491" s="42" t="s">
        <v>93</v>
      </c>
      <c r="E1491" s="2">
        <f>+[1]Summary!AG1491</f>
        <v>0</v>
      </c>
      <c r="F1491" s="2">
        <f>IF(Comparison!G1490="",0,Comparison!G1490)</f>
        <v>0</v>
      </c>
      <c r="G1491" s="2">
        <f t="shared" si="113"/>
        <v>0</v>
      </c>
      <c r="H1491" s="5"/>
      <c r="I1491" s="115">
        <f>+'[2]Total Proposed Rate Y2 Full-GF'!AG1491</f>
        <v>0</v>
      </c>
      <c r="J1491" s="111">
        <f>IF(Comparison!I1490="",0,Comparison!I1490)</f>
        <v>0</v>
      </c>
      <c r="K1491" s="2">
        <f t="shared" si="114"/>
        <v>0</v>
      </c>
      <c r="L1491" s="5"/>
    </row>
    <row r="1492" spans="1:12" x14ac:dyDescent="0.2">
      <c r="A1492" s="6">
        <f t="shared" si="112"/>
        <v>39</v>
      </c>
      <c r="B1492" s="1"/>
      <c r="C1492" s="78" t="s">
        <v>88</v>
      </c>
      <c r="E1492" s="2">
        <f>+[1]Summary!AG1492</f>
        <v>0</v>
      </c>
      <c r="F1492" s="2">
        <f>IF(Comparison!G1491="",0,Comparison!G1491)</f>
        <v>0</v>
      </c>
      <c r="G1492" s="2">
        <f t="shared" si="113"/>
        <v>0</v>
      </c>
      <c r="H1492" s="5"/>
      <c r="I1492" s="115">
        <f>+'[2]Total Proposed Rate Y2 Full-GF'!AG1492</f>
        <v>0</v>
      </c>
      <c r="J1492" s="111">
        <f>IF(Comparison!I1491="",0,Comparison!I1491)</f>
        <v>0</v>
      </c>
      <c r="K1492" s="2">
        <f t="shared" si="114"/>
        <v>0</v>
      </c>
      <c r="L1492" s="5"/>
    </row>
    <row r="1493" spans="1:12" x14ac:dyDescent="0.2">
      <c r="A1493" s="6">
        <f t="shared" si="112"/>
        <v>40</v>
      </c>
      <c r="B1493" s="1"/>
      <c r="C1493" s="78" t="s">
        <v>89</v>
      </c>
      <c r="E1493" s="2">
        <f>+[1]Summary!AG1493</f>
        <v>0</v>
      </c>
      <c r="F1493" s="2">
        <f>IF(Comparison!G1492="",0,Comparison!G1492)</f>
        <v>0</v>
      </c>
      <c r="G1493" s="2">
        <f t="shared" si="113"/>
        <v>0</v>
      </c>
      <c r="H1493" s="5"/>
      <c r="I1493" s="115">
        <f>+'[2]Total Proposed Rate Y2 Full-GF'!AG1493</f>
        <v>0</v>
      </c>
      <c r="J1493" s="111">
        <f>IF(Comparison!I1492="",0,Comparison!I1492)</f>
        <v>0</v>
      </c>
      <c r="K1493" s="2">
        <f t="shared" si="114"/>
        <v>0</v>
      </c>
      <c r="L1493" s="5"/>
    </row>
    <row r="1494" spans="1:12" x14ac:dyDescent="0.2">
      <c r="A1494" s="6"/>
      <c r="B1494" s="1"/>
      <c r="C1494" s="29"/>
      <c r="E1494" s="2">
        <f>+[1]Summary!AG1494</f>
        <v>0</v>
      </c>
      <c r="F1494" s="2">
        <f>IF(Comparison!G1493="",0,Comparison!G1493)</f>
        <v>0</v>
      </c>
      <c r="G1494" s="2">
        <f t="shared" si="113"/>
        <v>0</v>
      </c>
      <c r="H1494" s="5"/>
      <c r="I1494" s="115">
        <f>+'[2]Total Proposed Rate Y2 Full-GF'!AG1494</f>
        <v>0</v>
      </c>
      <c r="J1494" s="111">
        <f>IF(Comparison!I1493="",0,Comparison!I1493)</f>
        <v>0</v>
      </c>
      <c r="K1494" s="2">
        <f t="shared" si="114"/>
        <v>0</v>
      </c>
      <c r="L1494" s="5"/>
    </row>
    <row r="1495" spans="1:12" x14ac:dyDescent="0.2">
      <c r="A1495" s="6"/>
      <c r="B1495" s="1"/>
      <c r="C1495" s="1"/>
      <c r="E1495" s="2">
        <f>+[1]Summary!AG1495</f>
        <v>0</v>
      </c>
      <c r="F1495" s="2">
        <f>IF(Comparison!G1494="",0,Comparison!G1494)</f>
        <v>0</v>
      </c>
      <c r="G1495" s="2">
        <f t="shared" si="113"/>
        <v>0</v>
      </c>
      <c r="H1495" s="5"/>
      <c r="I1495" s="115">
        <f>+'[2]Total Proposed Rate Y2 Full-GF'!AG1495</f>
        <v>0</v>
      </c>
      <c r="J1495" s="111">
        <f>IF(Comparison!I1494="",0,Comparison!I1494)</f>
        <v>0</v>
      </c>
      <c r="K1495" s="2">
        <f t="shared" si="114"/>
        <v>0</v>
      </c>
      <c r="L1495" s="5"/>
    </row>
    <row r="1496" spans="1:12" ht="10.5" x14ac:dyDescent="0.25">
      <c r="A1496" s="6">
        <v>1</v>
      </c>
      <c r="B1496" s="1"/>
      <c r="C1496" s="12" t="s">
        <v>241</v>
      </c>
      <c r="E1496" s="2">
        <f>+[1]Summary!AG1496</f>
        <v>0</v>
      </c>
      <c r="F1496" s="2">
        <f>IF(Comparison!G1495="",0,Comparison!G1495)</f>
        <v>0</v>
      </c>
      <c r="G1496" s="2">
        <f t="shared" si="113"/>
        <v>0</v>
      </c>
      <c r="H1496" s="5"/>
      <c r="I1496" s="115">
        <f>+'[2]Total Proposed Rate Y2 Full-GF'!AG1496</f>
        <v>0</v>
      </c>
      <c r="J1496" s="111">
        <f>IF(Comparison!I1495="",0,Comparison!I1495)</f>
        <v>0</v>
      </c>
      <c r="K1496" s="2">
        <f t="shared" si="114"/>
        <v>0</v>
      </c>
      <c r="L1496" s="5"/>
    </row>
    <row r="1497" spans="1:12" x14ac:dyDescent="0.2">
      <c r="A1497" s="6">
        <f t="shared" ref="A1497:A1538" si="115">+A1496+1</f>
        <v>2</v>
      </c>
      <c r="B1497" s="1"/>
      <c r="C1497" s="28" t="s">
        <v>12</v>
      </c>
      <c r="E1497" s="2">
        <f>+[1]Summary!AG1497</f>
        <v>0</v>
      </c>
      <c r="F1497" s="2">
        <f>IF(Comparison!G1496="",0,Comparison!G1496)</f>
        <v>0</v>
      </c>
      <c r="G1497" s="2">
        <f t="shared" si="113"/>
        <v>0</v>
      </c>
      <c r="H1497" s="5"/>
      <c r="I1497" s="115">
        <f>+'[2]Total Proposed Rate Y2 Full-GF'!AG1497</f>
        <v>0</v>
      </c>
      <c r="J1497" s="111">
        <f>IF(Comparison!I1496="",0,Comparison!I1496)</f>
        <v>0</v>
      </c>
      <c r="K1497" s="2">
        <f t="shared" si="114"/>
        <v>0</v>
      </c>
      <c r="L1497" s="5"/>
    </row>
    <row r="1498" spans="1:12" x14ac:dyDescent="0.2">
      <c r="A1498" s="6">
        <f t="shared" si="115"/>
        <v>3</v>
      </c>
      <c r="B1498" s="1"/>
      <c r="C1498" s="87" t="s">
        <v>131</v>
      </c>
      <c r="E1498" s="2">
        <f>+[1]Summary!AG1498</f>
        <v>0</v>
      </c>
      <c r="F1498" s="2">
        <f>IF(Comparison!G1497="",0,Comparison!G1497)</f>
        <v>0</v>
      </c>
      <c r="G1498" s="2">
        <f t="shared" si="113"/>
        <v>0</v>
      </c>
      <c r="H1498" s="5"/>
      <c r="I1498" s="115">
        <f>+'[2]Total Proposed Rate Y2 Full-GF'!AG1498</f>
        <v>14.4</v>
      </c>
      <c r="J1498" s="111">
        <f>IF(Comparison!I1497="",0,Comparison!I1497)</f>
        <v>0</v>
      </c>
      <c r="K1498" s="2">
        <f t="shared" si="114"/>
        <v>-14.4</v>
      </c>
      <c r="L1498" s="5"/>
    </row>
    <row r="1499" spans="1:12" x14ac:dyDescent="0.2">
      <c r="A1499" s="6">
        <f t="shared" si="115"/>
        <v>4</v>
      </c>
      <c r="B1499" s="1"/>
      <c r="C1499" s="101" t="s">
        <v>126</v>
      </c>
      <c r="E1499" s="2">
        <f>+[1]Summary!AG1499</f>
        <v>12</v>
      </c>
      <c r="F1499" s="2">
        <f>IF(Comparison!G1498="",0,Comparison!G1498)</f>
        <v>12</v>
      </c>
      <c r="G1499" s="2">
        <f t="shared" si="113"/>
        <v>0</v>
      </c>
      <c r="H1499" s="5"/>
      <c r="I1499" s="115">
        <f>+'[2]Total Proposed Rate Y2 Full-GF'!AG1499</f>
        <v>23.04</v>
      </c>
      <c r="J1499" s="111">
        <f>IF(Comparison!I1498="",0,Comparison!I1498)</f>
        <v>14.4</v>
      </c>
      <c r="K1499" s="2">
        <f t="shared" si="114"/>
        <v>-8.6399999999999988</v>
      </c>
      <c r="L1499" s="5"/>
    </row>
    <row r="1500" spans="1:12" x14ac:dyDescent="0.2">
      <c r="A1500" s="6">
        <f t="shared" si="115"/>
        <v>5</v>
      </c>
      <c r="B1500" s="1"/>
      <c r="C1500" s="101" t="s">
        <v>127</v>
      </c>
      <c r="E1500" s="2">
        <f>+[1]Summary!AG1500</f>
        <v>19.2</v>
      </c>
      <c r="F1500" s="2">
        <f>IF(Comparison!G1499="",0,Comparison!G1499)</f>
        <v>19.2</v>
      </c>
      <c r="G1500" s="2">
        <f t="shared" si="113"/>
        <v>0</v>
      </c>
      <c r="H1500" s="5"/>
      <c r="I1500" s="115">
        <f>+'[2]Total Proposed Rate Y2 Full-GF'!AG1500</f>
        <v>43.2</v>
      </c>
      <c r="J1500" s="111">
        <f>IF(Comparison!I1499="",0,Comparison!I1499)</f>
        <v>23.04</v>
      </c>
      <c r="K1500" s="2">
        <f t="shared" si="114"/>
        <v>-20.160000000000004</v>
      </c>
      <c r="L1500" s="5"/>
    </row>
    <row r="1501" spans="1:12" x14ac:dyDescent="0.2">
      <c r="A1501" s="6">
        <f t="shared" si="115"/>
        <v>6</v>
      </c>
      <c r="B1501" s="1"/>
      <c r="C1501" s="101" t="s">
        <v>128</v>
      </c>
      <c r="E1501" s="2">
        <f>+[1]Summary!AG1501</f>
        <v>36</v>
      </c>
      <c r="F1501" s="2">
        <f>IF(Comparison!G1500="",0,Comparison!G1500)</f>
        <v>36</v>
      </c>
      <c r="G1501" s="2">
        <f t="shared" si="113"/>
        <v>0</v>
      </c>
      <c r="H1501" s="5"/>
      <c r="I1501" s="115">
        <f>+'[2]Total Proposed Rate Y2 Full-GF'!AG1501</f>
        <v>108</v>
      </c>
      <c r="J1501" s="111">
        <f>IF(Comparison!I1500="",0,Comparison!I1500)</f>
        <v>43.2</v>
      </c>
      <c r="K1501" s="2">
        <f t="shared" si="114"/>
        <v>-64.8</v>
      </c>
      <c r="L1501" s="5"/>
    </row>
    <row r="1502" spans="1:12" x14ac:dyDescent="0.2">
      <c r="A1502" s="6">
        <f t="shared" si="115"/>
        <v>7</v>
      </c>
      <c r="B1502" s="1"/>
      <c r="C1502" s="101" t="s">
        <v>165</v>
      </c>
      <c r="E1502" s="2">
        <f>+[1]Summary!AG1502</f>
        <v>90</v>
      </c>
      <c r="F1502" s="2">
        <f>IF(Comparison!G1501="",0,Comparison!G1501)</f>
        <v>90</v>
      </c>
      <c r="G1502" s="2">
        <f t="shared" si="113"/>
        <v>0</v>
      </c>
      <c r="H1502" s="5"/>
      <c r="I1502" s="115">
        <f>+'[2]Total Proposed Rate Y2 Full-GF'!AG1502</f>
        <v>0</v>
      </c>
      <c r="J1502" s="111">
        <f>IF(Comparison!I1501="",0,Comparison!I1501)</f>
        <v>108</v>
      </c>
      <c r="K1502" s="2">
        <f t="shared" si="114"/>
        <v>108</v>
      </c>
      <c r="L1502" s="5"/>
    </row>
    <row r="1503" spans="1:12" x14ac:dyDescent="0.2">
      <c r="A1503" s="6">
        <f t="shared" si="115"/>
        <v>8</v>
      </c>
      <c r="B1503" s="1"/>
      <c r="C1503" s="92" t="s">
        <v>132</v>
      </c>
      <c r="E1503" s="2">
        <f>+[1]Summary!AG1503</f>
        <v>0</v>
      </c>
      <c r="F1503" s="2">
        <f>IF(Comparison!G1502="",0,Comparison!G1502)</f>
        <v>0</v>
      </c>
      <c r="G1503" s="2">
        <f t="shared" si="113"/>
        <v>0</v>
      </c>
      <c r="H1503" s="5"/>
      <c r="I1503" s="115">
        <f>+'[2]Total Proposed Rate Y2 Full-GF'!AG1503</f>
        <v>14.4</v>
      </c>
      <c r="J1503" s="111">
        <f>IF(Comparison!I1502="",0,Comparison!I1502)</f>
        <v>0</v>
      </c>
      <c r="K1503" s="2">
        <f t="shared" si="114"/>
        <v>-14.4</v>
      </c>
      <c r="L1503" s="5"/>
    </row>
    <row r="1504" spans="1:12" x14ac:dyDescent="0.2">
      <c r="A1504" s="6">
        <f t="shared" si="115"/>
        <v>9</v>
      </c>
      <c r="B1504" s="1"/>
      <c r="C1504" s="101" t="s">
        <v>126</v>
      </c>
      <c r="E1504" s="2">
        <f>+[1]Summary!AG1504</f>
        <v>12</v>
      </c>
      <c r="F1504" s="2">
        <f>IF(Comparison!G1503="",0,Comparison!G1503)</f>
        <v>12</v>
      </c>
      <c r="G1504" s="2">
        <f t="shared" si="113"/>
        <v>0</v>
      </c>
      <c r="H1504" s="5"/>
      <c r="I1504" s="115">
        <f>+'[2]Total Proposed Rate Y2 Full-GF'!AG1504</f>
        <v>23.04</v>
      </c>
      <c r="J1504" s="111">
        <f>IF(Comparison!I1503="",0,Comparison!I1503)</f>
        <v>14.4</v>
      </c>
      <c r="K1504" s="2">
        <f t="shared" si="114"/>
        <v>-8.6399999999999988</v>
      </c>
      <c r="L1504" s="5"/>
    </row>
    <row r="1505" spans="1:12" x14ac:dyDescent="0.2">
      <c r="A1505" s="6">
        <f t="shared" si="115"/>
        <v>10</v>
      </c>
      <c r="B1505" s="1"/>
      <c r="C1505" s="101" t="s">
        <v>127</v>
      </c>
      <c r="E1505" s="2">
        <f>+[1]Summary!AG1505</f>
        <v>19.2</v>
      </c>
      <c r="F1505" s="2">
        <f>IF(Comparison!G1504="",0,Comparison!G1504)</f>
        <v>19.2</v>
      </c>
      <c r="G1505" s="2">
        <f t="shared" si="113"/>
        <v>0</v>
      </c>
      <c r="H1505" s="5"/>
      <c r="I1505" s="115">
        <f>+'[2]Total Proposed Rate Y2 Full-GF'!AG1505</f>
        <v>43.2</v>
      </c>
      <c r="J1505" s="111">
        <f>IF(Comparison!I1504="",0,Comparison!I1504)</f>
        <v>23.04</v>
      </c>
      <c r="K1505" s="2">
        <f t="shared" si="114"/>
        <v>-20.160000000000004</v>
      </c>
      <c r="L1505" s="5"/>
    </row>
    <row r="1506" spans="1:12" x14ac:dyDescent="0.2">
      <c r="A1506" s="6">
        <f t="shared" si="115"/>
        <v>11</v>
      </c>
      <c r="B1506" s="1"/>
      <c r="C1506" s="101" t="s">
        <v>128</v>
      </c>
      <c r="E1506" s="2">
        <f>+[1]Summary!AG1506</f>
        <v>36</v>
      </c>
      <c r="F1506" s="2">
        <f>IF(Comparison!G1505="",0,Comparison!G1505)</f>
        <v>36</v>
      </c>
      <c r="G1506" s="2">
        <f t="shared" si="113"/>
        <v>0</v>
      </c>
      <c r="H1506" s="5"/>
      <c r="I1506" s="115">
        <f>+'[2]Total Proposed Rate Y2 Full-GF'!AG1506</f>
        <v>108</v>
      </c>
      <c r="J1506" s="111">
        <f>IF(Comparison!I1505="",0,Comparison!I1505)</f>
        <v>43.2</v>
      </c>
      <c r="K1506" s="2">
        <f t="shared" si="114"/>
        <v>-64.8</v>
      </c>
      <c r="L1506" s="5"/>
    </row>
    <row r="1507" spans="1:12" x14ac:dyDescent="0.2">
      <c r="A1507" s="6">
        <f t="shared" si="115"/>
        <v>12</v>
      </c>
      <c r="B1507" s="1"/>
      <c r="C1507" s="101" t="s">
        <v>165</v>
      </c>
      <c r="E1507" s="2">
        <f>+[1]Summary!AG1507</f>
        <v>90</v>
      </c>
      <c r="F1507" s="2">
        <f>IF(Comparison!G1506="",0,Comparison!G1506)</f>
        <v>90</v>
      </c>
      <c r="G1507" s="2">
        <f t="shared" si="113"/>
        <v>0</v>
      </c>
      <c r="H1507" s="5"/>
      <c r="I1507" s="115">
        <f>+'[2]Total Proposed Rate Y2 Full-GF'!AG1507</f>
        <v>0</v>
      </c>
      <c r="J1507" s="111">
        <f>IF(Comparison!I1506="",0,Comparison!I1506)</f>
        <v>108</v>
      </c>
      <c r="K1507" s="2">
        <f t="shared" si="114"/>
        <v>108</v>
      </c>
      <c r="L1507" s="5"/>
    </row>
    <row r="1508" spans="1:12" x14ac:dyDescent="0.2">
      <c r="A1508" s="6">
        <f t="shared" si="115"/>
        <v>13</v>
      </c>
      <c r="B1508" s="1"/>
      <c r="C1508" s="19" t="s">
        <v>14</v>
      </c>
      <c r="E1508" s="2">
        <f>+[1]Summary!AG1508</f>
        <v>0</v>
      </c>
      <c r="F1508" s="2">
        <f>IF(Comparison!G1507="",0,Comparison!G1507)</f>
        <v>0</v>
      </c>
      <c r="G1508" s="2">
        <f t="shared" si="113"/>
        <v>0</v>
      </c>
      <c r="H1508" s="5"/>
      <c r="I1508" s="115">
        <f>+'[2]Total Proposed Rate Y2 Full-GF'!AG1508</f>
        <v>0</v>
      </c>
      <c r="J1508" s="111">
        <f>IF(Comparison!I1507="",0,Comparison!I1507)</f>
        <v>0</v>
      </c>
      <c r="K1508" s="2">
        <f t="shared" si="114"/>
        <v>0</v>
      </c>
      <c r="L1508" s="5"/>
    </row>
    <row r="1509" spans="1:12" x14ac:dyDescent="0.2">
      <c r="A1509" s="6">
        <f t="shared" si="115"/>
        <v>14</v>
      </c>
      <c r="B1509" s="1"/>
      <c r="C1509" s="78" t="s">
        <v>84</v>
      </c>
      <c r="E1509" s="2">
        <f>+[1]Summary!AG1509</f>
        <v>0</v>
      </c>
      <c r="F1509" s="2">
        <f>IF(Comparison!G1508="",0,Comparison!G1508)</f>
        <v>0</v>
      </c>
      <c r="G1509" s="2">
        <f t="shared" si="113"/>
        <v>0</v>
      </c>
      <c r="H1509" s="5"/>
      <c r="I1509" s="115">
        <f>+'[2]Total Proposed Rate Y2 Full-GF'!AG1509</f>
        <v>0</v>
      </c>
      <c r="J1509" s="111">
        <f>IF(Comparison!I1508="",0,Comparison!I1508)</f>
        <v>0</v>
      </c>
      <c r="K1509" s="2">
        <f t="shared" si="114"/>
        <v>0</v>
      </c>
      <c r="L1509" s="5"/>
    </row>
    <row r="1510" spans="1:12" x14ac:dyDescent="0.2">
      <c r="A1510" s="6">
        <f t="shared" si="115"/>
        <v>15</v>
      </c>
      <c r="B1510" s="1"/>
      <c r="C1510" s="78" t="s">
        <v>85</v>
      </c>
      <c r="E1510" s="2">
        <f>+[1]Summary!AG1510</f>
        <v>0</v>
      </c>
      <c r="F1510" s="2">
        <f>IF(Comparison!G1509="",0,Comparison!G1509)</f>
        <v>0</v>
      </c>
      <c r="G1510" s="2">
        <f t="shared" si="113"/>
        <v>0</v>
      </c>
      <c r="H1510" s="5"/>
      <c r="I1510" s="115">
        <f>+'[2]Total Proposed Rate Y2 Full-GF'!AG1510</f>
        <v>0</v>
      </c>
      <c r="J1510" s="111">
        <f>IF(Comparison!I1509="",0,Comparison!I1509)</f>
        <v>0</v>
      </c>
      <c r="K1510" s="2">
        <f t="shared" si="114"/>
        <v>0</v>
      </c>
      <c r="L1510" s="5"/>
    </row>
    <row r="1511" spans="1:12" x14ac:dyDescent="0.2">
      <c r="A1511" s="6">
        <f t="shared" si="115"/>
        <v>16</v>
      </c>
      <c r="B1511" s="1"/>
      <c r="C1511" s="42" t="s">
        <v>142</v>
      </c>
      <c r="E1511" s="2">
        <f>+[1]Summary!AG1511</f>
        <v>0</v>
      </c>
      <c r="F1511" s="2">
        <f>IF(Comparison!G1510="",0,Comparison!G1510)</f>
        <v>0</v>
      </c>
      <c r="G1511" s="2">
        <f t="shared" si="113"/>
        <v>0</v>
      </c>
      <c r="H1511" s="5"/>
      <c r="I1511" s="115">
        <f>+'[2]Total Proposed Rate Y2 Full-GF'!AG1511</f>
        <v>0</v>
      </c>
      <c r="J1511" s="111">
        <f>IF(Comparison!I1510="",0,Comparison!I1510)</f>
        <v>0</v>
      </c>
      <c r="K1511" s="2">
        <f t="shared" si="114"/>
        <v>0</v>
      </c>
      <c r="L1511" s="5"/>
    </row>
    <row r="1512" spans="1:12" x14ac:dyDescent="0.2">
      <c r="A1512" s="6">
        <f t="shared" si="115"/>
        <v>17</v>
      </c>
      <c r="B1512" s="1"/>
      <c r="C1512" s="78" t="s">
        <v>84</v>
      </c>
      <c r="E1512" s="2">
        <f>+[1]Summary!AG1512</f>
        <v>0</v>
      </c>
      <c r="F1512" s="2">
        <f>IF(Comparison!G1511="",0,Comparison!G1511)</f>
        <v>0</v>
      </c>
      <c r="G1512" s="2">
        <f t="shared" si="113"/>
        <v>0</v>
      </c>
      <c r="H1512" s="5"/>
      <c r="I1512" s="115">
        <f>+'[2]Total Proposed Rate Y2 Full-GF'!AG1512</f>
        <v>0</v>
      </c>
      <c r="J1512" s="111">
        <f>IF(Comparison!I1511="",0,Comparison!I1511)</f>
        <v>0</v>
      </c>
      <c r="K1512" s="2">
        <f t="shared" si="114"/>
        <v>0</v>
      </c>
      <c r="L1512" s="5"/>
    </row>
    <row r="1513" spans="1:12" x14ac:dyDescent="0.2">
      <c r="A1513" s="6">
        <f t="shared" si="115"/>
        <v>18</v>
      </c>
      <c r="B1513" s="1"/>
      <c r="C1513" s="78" t="s">
        <v>85</v>
      </c>
      <c r="E1513" s="2">
        <f>+[1]Summary!AG1513</f>
        <v>0</v>
      </c>
      <c r="F1513" s="2">
        <f>IF(Comparison!G1512="",0,Comparison!G1512)</f>
        <v>0</v>
      </c>
      <c r="G1513" s="2">
        <f t="shared" si="113"/>
        <v>0</v>
      </c>
      <c r="H1513" s="5"/>
      <c r="I1513" s="115">
        <f>+'[2]Total Proposed Rate Y2 Full-GF'!AG1513</f>
        <v>0</v>
      </c>
      <c r="J1513" s="111">
        <f>IF(Comparison!I1512="",0,Comparison!I1512)</f>
        <v>0</v>
      </c>
      <c r="K1513" s="2">
        <f t="shared" si="114"/>
        <v>0</v>
      </c>
      <c r="L1513" s="5"/>
    </row>
    <row r="1514" spans="1:12" x14ac:dyDescent="0.2">
      <c r="A1514" s="6">
        <f>+A1510+1</f>
        <v>16</v>
      </c>
      <c r="B1514" s="1"/>
      <c r="C1514" s="19" t="s">
        <v>86</v>
      </c>
      <c r="E1514" s="2">
        <f>+[1]Summary!AG1514</f>
        <v>0</v>
      </c>
      <c r="F1514" s="2">
        <f>IF(Comparison!G1513="",0,Comparison!G1513)</f>
        <v>0</v>
      </c>
      <c r="G1514" s="2">
        <f t="shared" si="113"/>
        <v>0</v>
      </c>
      <c r="H1514" s="5"/>
      <c r="I1514" s="115">
        <f>+'[2]Total Proposed Rate Y2 Full-GF'!AG1514</f>
        <v>0</v>
      </c>
      <c r="J1514" s="111">
        <f>IF(Comparison!I1513="",0,Comparison!I1513)</f>
        <v>0</v>
      </c>
      <c r="K1514" s="2">
        <f t="shared" si="114"/>
        <v>0</v>
      </c>
      <c r="L1514" s="5"/>
    </row>
    <row r="1515" spans="1:12" x14ac:dyDescent="0.2">
      <c r="A1515" s="6">
        <f t="shared" si="115"/>
        <v>17</v>
      </c>
      <c r="B1515" s="1"/>
      <c r="C1515" s="78" t="s">
        <v>84</v>
      </c>
      <c r="E1515" s="2">
        <f>+[1]Summary!AG1515</f>
        <v>0</v>
      </c>
      <c r="F1515" s="2">
        <f>IF(Comparison!G1514="",0,Comparison!G1514)</f>
        <v>0</v>
      </c>
      <c r="G1515" s="2">
        <f t="shared" si="113"/>
        <v>0</v>
      </c>
      <c r="H1515" s="5"/>
      <c r="I1515" s="115">
        <f>+'[2]Total Proposed Rate Y2 Full-GF'!AG1515</f>
        <v>0</v>
      </c>
      <c r="J1515" s="111">
        <f>IF(Comparison!I1514="",0,Comparison!I1514)</f>
        <v>0</v>
      </c>
      <c r="K1515" s="2">
        <f t="shared" si="114"/>
        <v>0</v>
      </c>
      <c r="L1515" s="5"/>
    </row>
    <row r="1516" spans="1:12" x14ac:dyDescent="0.2">
      <c r="A1516" s="6">
        <f t="shared" si="115"/>
        <v>18</v>
      </c>
      <c r="B1516" s="1"/>
      <c r="C1516" s="78" t="s">
        <v>85</v>
      </c>
      <c r="E1516" s="2">
        <f>+[1]Summary!AG1516</f>
        <v>0</v>
      </c>
      <c r="F1516" s="2">
        <f>IF(Comparison!G1515="",0,Comparison!G1515)</f>
        <v>0</v>
      </c>
      <c r="G1516" s="2">
        <f t="shared" si="113"/>
        <v>0</v>
      </c>
      <c r="H1516" s="5"/>
      <c r="I1516" s="115">
        <f>+'[2]Total Proposed Rate Y2 Full-GF'!AG1516</f>
        <v>0</v>
      </c>
      <c r="J1516" s="111">
        <f>IF(Comparison!I1515="",0,Comparison!I1515)</f>
        <v>0</v>
      </c>
      <c r="K1516" s="2">
        <f t="shared" si="114"/>
        <v>0</v>
      </c>
      <c r="L1516" s="5"/>
    </row>
    <row r="1517" spans="1:12" x14ac:dyDescent="0.2">
      <c r="A1517" s="6">
        <f t="shared" si="115"/>
        <v>19</v>
      </c>
      <c r="B1517" s="1"/>
      <c r="C1517" s="19" t="s">
        <v>87</v>
      </c>
      <c r="E1517" s="2">
        <f>+[1]Summary!AG1517</f>
        <v>0</v>
      </c>
      <c r="F1517" s="2">
        <f>IF(Comparison!G1516="",0,Comparison!G1516)</f>
        <v>0</v>
      </c>
      <c r="G1517" s="2">
        <f t="shared" si="113"/>
        <v>0</v>
      </c>
      <c r="H1517" s="5"/>
      <c r="I1517" s="115">
        <f>+'[2]Total Proposed Rate Y2 Full-GF'!AG1517</f>
        <v>0</v>
      </c>
      <c r="J1517" s="111">
        <f>IF(Comparison!I1516="",0,Comparison!I1516)</f>
        <v>0</v>
      </c>
      <c r="K1517" s="2">
        <f t="shared" si="114"/>
        <v>0</v>
      </c>
      <c r="L1517" s="5"/>
    </row>
    <row r="1518" spans="1:12" x14ac:dyDescent="0.2">
      <c r="A1518" s="6">
        <f t="shared" si="115"/>
        <v>20</v>
      </c>
      <c r="B1518" s="1"/>
      <c r="C1518" s="78" t="s">
        <v>84</v>
      </c>
      <c r="E1518" s="2">
        <f>+[1]Summary!AG1518</f>
        <v>0</v>
      </c>
      <c r="F1518" s="2">
        <f>IF(Comparison!G1517="",0,Comparison!G1517)</f>
        <v>0</v>
      </c>
      <c r="G1518" s="2">
        <f t="shared" si="113"/>
        <v>0</v>
      </c>
      <c r="H1518" s="5"/>
      <c r="I1518" s="115">
        <f>+'[2]Total Proposed Rate Y2 Full-GF'!AG1518</f>
        <v>0</v>
      </c>
      <c r="J1518" s="111">
        <f>IF(Comparison!I1517="",0,Comparison!I1517)</f>
        <v>0</v>
      </c>
      <c r="K1518" s="2">
        <f t="shared" si="114"/>
        <v>0</v>
      </c>
      <c r="L1518" s="5"/>
    </row>
    <row r="1519" spans="1:12" x14ac:dyDescent="0.2">
      <c r="A1519" s="6">
        <f t="shared" si="115"/>
        <v>21</v>
      </c>
      <c r="B1519" s="1"/>
      <c r="C1519" s="78" t="s">
        <v>85</v>
      </c>
      <c r="E1519" s="2">
        <f>+[1]Summary!AG1519</f>
        <v>0</v>
      </c>
      <c r="F1519" s="2">
        <f>IF(Comparison!G1518="",0,Comparison!G1518)</f>
        <v>0</v>
      </c>
      <c r="G1519" s="2">
        <f t="shared" si="113"/>
        <v>0</v>
      </c>
      <c r="H1519" s="5"/>
      <c r="I1519" s="115">
        <f>+'[2]Total Proposed Rate Y2 Full-GF'!AG1519</f>
        <v>0</v>
      </c>
      <c r="J1519" s="111">
        <f>IF(Comparison!I1518="",0,Comparison!I1518)</f>
        <v>0</v>
      </c>
      <c r="K1519" s="2">
        <f t="shared" si="114"/>
        <v>0</v>
      </c>
      <c r="L1519" s="5"/>
    </row>
    <row r="1520" spans="1:12" x14ac:dyDescent="0.2">
      <c r="A1520" s="6">
        <f t="shared" si="115"/>
        <v>22</v>
      </c>
      <c r="B1520" s="1"/>
      <c r="C1520" s="19" t="s">
        <v>77</v>
      </c>
      <c r="E1520" s="2">
        <f>+[1]Summary!AG1520</f>
        <v>0</v>
      </c>
      <c r="F1520" s="2">
        <f>IF(Comparison!G1519="",0,Comparison!G1519)</f>
        <v>0</v>
      </c>
      <c r="G1520" s="2">
        <f t="shared" si="113"/>
        <v>0</v>
      </c>
      <c r="H1520" s="5"/>
      <c r="I1520" s="115">
        <f>+'[2]Total Proposed Rate Y2 Full-GF'!AG1520</f>
        <v>0</v>
      </c>
      <c r="J1520" s="111">
        <f>IF(Comparison!I1519="",0,Comparison!I1519)</f>
        <v>0</v>
      </c>
      <c r="K1520" s="2">
        <f t="shared" si="114"/>
        <v>0</v>
      </c>
      <c r="L1520" s="5"/>
    </row>
    <row r="1521" spans="1:12" x14ac:dyDescent="0.2">
      <c r="A1521" s="6">
        <f t="shared" si="115"/>
        <v>23</v>
      </c>
      <c r="B1521" s="1"/>
      <c r="C1521" s="42" t="s">
        <v>90</v>
      </c>
      <c r="E1521" s="2">
        <f>+[1]Summary!AG1521</f>
        <v>0</v>
      </c>
      <c r="F1521" s="2">
        <f>IF(Comparison!G1520="",0,Comparison!G1520)</f>
        <v>0</v>
      </c>
      <c r="G1521" s="2">
        <f t="shared" si="113"/>
        <v>0</v>
      </c>
      <c r="H1521" s="5"/>
      <c r="I1521" s="115">
        <f>+'[2]Total Proposed Rate Y2 Full-GF'!AG1521</f>
        <v>0.37281999999999998</v>
      </c>
      <c r="J1521" s="111">
        <f>IF(Comparison!I1520="",0,Comparison!I1520)</f>
        <v>0</v>
      </c>
      <c r="K1521" s="2">
        <f t="shared" si="114"/>
        <v>-0.37281999999999998</v>
      </c>
      <c r="L1521" s="5"/>
    </row>
    <row r="1522" spans="1:12" x14ac:dyDescent="0.2">
      <c r="A1522" s="6">
        <f t="shared" si="115"/>
        <v>24</v>
      </c>
      <c r="B1522" s="1"/>
      <c r="C1522" s="78" t="s">
        <v>88</v>
      </c>
      <c r="E1522" s="2">
        <f>+[1]Summary!AG1522</f>
        <v>0.37552999999999997</v>
      </c>
      <c r="F1522" s="2">
        <f>IF(Comparison!G1521="",0,Comparison!G1521)</f>
        <v>0.37552999999999997</v>
      </c>
      <c r="G1522" s="2">
        <f t="shared" si="113"/>
        <v>0</v>
      </c>
      <c r="H1522" s="5"/>
      <c r="I1522" s="115">
        <f>+'[2]Total Proposed Rate Y2 Full-GF'!AG1522</f>
        <v>0.37117</v>
      </c>
      <c r="J1522" s="111">
        <f>IF(Comparison!I1521="",0,Comparison!I1521)</f>
        <v>0.37281999999999998</v>
      </c>
      <c r="K1522" s="2">
        <f t="shared" si="114"/>
        <v>1.6499999999999848E-3</v>
      </c>
      <c r="L1522" s="5"/>
    </row>
    <row r="1523" spans="1:12" x14ac:dyDescent="0.2">
      <c r="A1523" s="6">
        <f t="shared" si="115"/>
        <v>25</v>
      </c>
      <c r="B1523" s="1"/>
      <c r="C1523" s="78" t="s">
        <v>89</v>
      </c>
      <c r="E1523" s="2">
        <f>+[1]Summary!AG1523</f>
        <v>0.37385999999999997</v>
      </c>
      <c r="F1523" s="2">
        <f>IF(Comparison!G1522="",0,Comparison!G1522)</f>
        <v>0.37385999999999997</v>
      </c>
      <c r="G1523" s="2">
        <f t="shared" si="113"/>
        <v>0</v>
      </c>
      <c r="H1523" s="5"/>
      <c r="I1523" s="115">
        <f>+'[2]Total Proposed Rate Y2 Full-GF'!AG1523</f>
        <v>0</v>
      </c>
      <c r="J1523" s="111">
        <f>IF(Comparison!I1522="",0,Comparison!I1522)</f>
        <v>0.37117</v>
      </c>
      <c r="K1523" s="2">
        <f t="shared" si="114"/>
        <v>0.37117</v>
      </c>
      <c r="L1523" s="5"/>
    </row>
    <row r="1524" spans="1:12" x14ac:dyDescent="0.2">
      <c r="A1524" s="6">
        <f t="shared" si="115"/>
        <v>26</v>
      </c>
      <c r="B1524" s="1"/>
      <c r="C1524" s="42" t="s">
        <v>264</v>
      </c>
      <c r="E1524" s="2">
        <f>+[1]Summary!AG1524</f>
        <v>0</v>
      </c>
      <c r="F1524" s="2">
        <f>IF(Comparison!G1523="",0,Comparison!G1523)</f>
        <v>0</v>
      </c>
      <c r="G1524" s="2">
        <f t="shared" si="113"/>
        <v>0</v>
      </c>
      <c r="H1524" s="5"/>
      <c r="I1524" s="115">
        <f>+'[2]Total Proposed Rate Y2 Full-GF'!AG1524</f>
        <v>0.28170999999999996</v>
      </c>
      <c r="J1524" s="111">
        <f>IF(Comparison!I1523="",0,Comparison!I1523)</f>
        <v>0</v>
      </c>
      <c r="K1524" s="2">
        <f t="shared" si="114"/>
        <v>-0.28170999999999996</v>
      </c>
      <c r="L1524" s="5"/>
    </row>
    <row r="1525" spans="1:12" x14ac:dyDescent="0.2">
      <c r="A1525" s="6">
        <f t="shared" si="115"/>
        <v>27</v>
      </c>
      <c r="B1525" s="1"/>
      <c r="C1525" s="78" t="s">
        <v>88</v>
      </c>
      <c r="E1525" s="2">
        <f>+[1]Summary!AG1525</f>
        <v>0.28441</v>
      </c>
      <c r="F1525" s="2">
        <f>IF(Comparison!G1524="",0,Comparison!G1524)</f>
        <v>0.28441</v>
      </c>
      <c r="G1525" s="2">
        <f t="shared" si="113"/>
        <v>0</v>
      </c>
      <c r="H1525" s="5"/>
      <c r="I1525" s="115">
        <f>+'[2]Total Proposed Rate Y2 Full-GF'!AG1525</f>
        <v>0.28053999999999996</v>
      </c>
      <c r="J1525" s="111">
        <f>IF(Comparison!I1524="",0,Comparison!I1524)</f>
        <v>0.28170999999999996</v>
      </c>
      <c r="K1525" s="2">
        <f t="shared" si="114"/>
        <v>1.1700000000000044E-3</v>
      </c>
      <c r="L1525" s="5"/>
    </row>
    <row r="1526" spans="1:12" x14ac:dyDescent="0.2">
      <c r="A1526" s="6">
        <f t="shared" si="115"/>
        <v>28</v>
      </c>
      <c r="B1526" s="1"/>
      <c r="C1526" s="78" t="s">
        <v>89</v>
      </c>
      <c r="E1526" s="2">
        <f>+[1]Summary!AG1526</f>
        <v>0.28322999999999998</v>
      </c>
      <c r="F1526" s="2">
        <f>IF(Comparison!G1525="",0,Comparison!G1525)</f>
        <v>0.28322999999999998</v>
      </c>
      <c r="G1526" s="2">
        <f t="shared" si="113"/>
        <v>0</v>
      </c>
      <c r="H1526" s="5"/>
      <c r="I1526" s="115">
        <f>+'[2]Total Proposed Rate Y2 Full-GF'!AG1526</f>
        <v>0</v>
      </c>
      <c r="J1526" s="111">
        <f>IF(Comparison!I1525="",0,Comparison!I1525)</f>
        <v>0.28053999999999996</v>
      </c>
      <c r="K1526" s="2">
        <f t="shared" si="114"/>
        <v>0.28053999999999996</v>
      </c>
      <c r="L1526" s="5"/>
    </row>
    <row r="1527" spans="1:12" x14ac:dyDescent="0.2">
      <c r="A1527" s="6">
        <f t="shared" si="115"/>
        <v>29</v>
      </c>
      <c r="B1527" s="1"/>
      <c r="C1527" s="42" t="s">
        <v>91</v>
      </c>
      <c r="E1527" s="2">
        <f>+[1]Summary!AG1527</f>
        <v>0</v>
      </c>
      <c r="F1527" s="2">
        <f>IF(Comparison!G1526="",0,Comparison!G1526)</f>
        <v>0</v>
      </c>
      <c r="G1527" s="2">
        <f t="shared" si="113"/>
        <v>0</v>
      </c>
      <c r="H1527" s="5"/>
      <c r="I1527" s="115">
        <f>+'[2]Total Proposed Rate Y2 Full-GF'!AG1527</f>
        <v>0.21478</v>
      </c>
      <c r="J1527" s="111">
        <f>IF(Comparison!I1526="",0,Comparison!I1526)</f>
        <v>0</v>
      </c>
      <c r="K1527" s="2">
        <f t="shared" si="114"/>
        <v>-0.21478</v>
      </c>
      <c r="L1527" s="5"/>
    </row>
    <row r="1528" spans="1:12" x14ac:dyDescent="0.2">
      <c r="A1528" s="6">
        <f t="shared" si="115"/>
        <v>30</v>
      </c>
      <c r="B1528" s="1"/>
      <c r="C1528" s="78" t="s">
        <v>88</v>
      </c>
      <c r="E1528" s="2">
        <f>+[1]Summary!AG1528</f>
        <v>0.21747</v>
      </c>
      <c r="F1528" s="2">
        <f>IF(Comparison!G1527="",0,Comparison!G1527)</f>
        <v>0.21747</v>
      </c>
      <c r="G1528" s="2">
        <f t="shared" si="113"/>
        <v>0</v>
      </c>
      <c r="H1528" s="5"/>
      <c r="I1528" s="115">
        <f>+'[2]Total Proposed Rate Y2 Full-GF'!AG1528</f>
        <v>0.21397000000000002</v>
      </c>
      <c r="J1528" s="111">
        <f>IF(Comparison!I1527="",0,Comparison!I1527)</f>
        <v>0.21478</v>
      </c>
      <c r="K1528" s="2">
        <f t="shared" si="114"/>
        <v>8.099999999999774E-4</v>
      </c>
      <c r="L1528" s="5"/>
    </row>
    <row r="1529" spans="1:12" x14ac:dyDescent="0.2">
      <c r="A1529" s="6">
        <f t="shared" si="115"/>
        <v>31</v>
      </c>
      <c r="B1529" s="1"/>
      <c r="C1529" s="78" t="s">
        <v>89</v>
      </c>
      <c r="E1529" s="2">
        <f>+[1]Summary!AG1529</f>
        <v>0.21665000000000001</v>
      </c>
      <c r="F1529" s="2">
        <f>IF(Comparison!G1528="",0,Comparison!G1528)</f>
        <v>0.21665000000000001</v>
      </c>
      <c r="G1529" s="2">
        <f t="shared" si="113"/>
        <v>0</v>
      </c>
      <c r="H1529" s="5"/>
      <c r="I1529" s="115">
        <f>+'[2]Total Proposed Rate Y2 Full-GF'!AG1529</f>
        <v>0</v>
      </c>
      <c r="J1529" s="111">
        <f>IF(Comparison!I1528="",0,Comparison!I1528)</f>
        <v>0.21397000000000002</v>
      </c>
      <c r="K1529" s="2">
        <f t="shared" si="114"/>
        <v>0.21397000000000002</v>
      </c>
      <c r="L1529" s="5"/>
    </row>
    <row r="1530" spans="1:12" x14ac:dyDescent="0.2">
      <c r="A1530" s="6">
        <f t="shared" si="115"/>
        <v>32</v>
      </c>
      <c r="B1530" s="1"/>
      <c r="C1530" s="42" t="s">
        <v>92</v>
      </c>
      <c r="E1530" s="2">
        <f>+[1]Summary!AG1530</f>
        <v>0</v>
      </c>
      <c r="F1530" s="2">
        <f>IF(Comparison!G1529="",0,Comparison!G1529)</f>
        <v>0</v>
      </c>
      <c r="G1530" s="2">
        <f t="shared" si="113"/>
        <v>0</v>
      </c>
      <c r="H1530" s="5"/>
      <c r="I1530" s="115">
        <f>+'[2]Total Proposed Rate Y2 Full-GF'!AG1530</f>
        <v>0.28058</v>
      </c>
      <c r="J1530" s="111">
        <f>IF(Comparison!I1529="",0,Comparison!I1529)</f>
        <v>0</v>
      </c>
      <c r="K1530" s="2">
        <f t="shared" si="114"/>
        <v>-0.28058</v>
      </c>
      <c r="L1530" s="5"/>
    </row>
    <row r="1531" spans="1:12" x14ac:dyDescent="0.2">
      <c r="A1531" s="6">
        <f t="shared" si="115"/>
        <v>33</v>
      </c>
      <c r="B1531" s="1"/>
      <c r="C1531" s="78" t="s">
        <v>88</v>
      </c>
      <c r="E1531" s="2">
        <f>+[1]Summary!AG1531</f>
        <v>0.28327999999999998</v>
      </c>
      <c r="F1531" s="2">
        <f>IF(Comparison!G1530="",0,Comparison!G1530)</f>
        <v>0.28327999999999998</v>
      </c>
      <c r="G1531" s="2">
        <f t="shared" si="113"/>
        <v>0</v>
      </c>
      <c r="H1531" s="5"/>
      <c r="I1531" s="115">
        <f>+'[2]Total Proposed Rate Y2 Full-GF'!AG1531</f>
        <v>0.27947</v>
      </c>
      <c r="J1531" s="111">
        <f>IF(Comparison!I1530="",0,Comparison!I1530)</f>
        <v>0.28058</v>
      </c>
      <c r="K1531" s="2">
        <f t="shared" si="114"/>
        <v>1.1099999999999999E-3</v>
      </c>
      <c r="L1531" s="5"/>
    </row>
    <row r="1532" spans="1:12" x14ac:dyDescent="0.2">
      <c r="A1532" s="6">
        <f t="shared" si="115"/>
        <v>34</v>
      </c>
      <c r="B1532" s="1"/>
      <c r="C1532" s="78" t="s">
        <v>89</v>
      </c>
      <c r="E1532" s="2">
        <f>+[1]Summary!AG1532</f>
        <v>0.28215999999999997</v>
      </c>
      <c r="F1532" s="2">
        <f>IF(Comparison!G1531="",0,Comparison!G1531)</f>
        <v>0.28215999999999997</v>
      </c>
      <c r="G1532" s="2">
        <f t="shared" si="113"/>
        <v>0</v>
      </c>
      <c r="H1532" s="5"/>
      <c r="I1532" s="115">
        <f>+'[2]Total Proposed Rate Y2 Full-GF'!AG1532</f>
        <v>0</v>
      </c>
      <c r="J1532" s="111">
        <f>IF(Comparison!I1531="",0,Comparison!I1531)</f>
        <v>0.27947</v>
      </c>
      <c r="K1532" s="2">
        <f t="shared" si="114"/>
        <v>0.27947</v>
      </c>
      <c r="L1532" s="5"/>
    </row>
    <row r="1533" spans="1:12" x14ac:dyDescent="0.2">
      <c r="A1533" s="6">
        <f t="shared" si="115"/>
        <v>35</v>
      </c>
      <c r="B1533" s="1"/>
      <c r="C1533" s="42" t="s">
        <v>265</v>
      </c>
      <c r="E1533" s="2">
        <f>+[1]Summary!AG1533</f>
        <v>0</v>
      </c>
      <c r="F1533" s="2">
        <f>IF(Comparison!G1532="",0,Comparison!G1532)</f>
        <v>0</v>
      </c>
      <c r="G1533" s="2">
        <f t="shared" si="113"/>
        <v>0</v>
      </c>
      <c r="H1533" s="5"/>
      <c r="I1533" s="115">
        <f>+'[2]Total Proposed Rate Y2 Full-GF'!AG1533</f>
        <v>0.21659999999999999</v>
      </c>
      <c r="J1533" s="111">
        <f>IF(Comparison!I1532="",0,Comparison!I1532)</f>
        <v>0</v>
      </c>
      <c r="K1533" s="2">
        <f t="shared" si="114"/>
        <v>-0.21659999999999999</v>
      </c>
      <c r="L1533" s="5"/>
    </row>
    <row r="1534" spans="1:12" x14ac:dyDescent="0.2">
      <c r="A1534" s="6">
        <f t="shared" si="115"/>
        <v>36</v>
      </c>
      <c r="B1534" s="1"/>
      <c r="C1534" s="78" t="s">
        <v>88</v>
      </c>
      <c r="E1534" s="2">
        <f>+[1]Summary!AG1534</f>
        <v>0.21929999999999999</v>
      </c>
      <c r="F1534" s="2">
        <f>IF(Comparison!G1533="",0,Comparison!G1533)</f>
        <v>0.21929999999999999</v>
      </c>
      <c r="G1534" s="2">
        <f t="shared" si="113"/>
        <v>0</v>
      </c>
      <c r="H1534" s="5"/>
      <c r="I1534" s="115">
        <f>+'[2]Total Proposed Rate Y2 Full-GF'!AG1534</f>
        <v>0.21582000000000001</v>
      </c>
      <c r="J1534" s="111">
        <f>IF(Comparison!I1533="",0,Comparison!I1533)</f>
        <v>0.21659999999999999</v>
      </c>
      <c r="K1534" s="2">
        <f t="shared" si="114"/>
        <v>7.7999999999997516E-4</v>
      </c>
      <c r="L1534" s="5"/>
    </row>
    <row r="1535" spans="1:12" x14ac:dyDescent="0.2">
      <c r="A1535" s="6">
        <f t="shared" si="115"/>
        <v>37</v>
      </c>
      <c r="B1535" s="1"/>
      <c r="C1535" s="78" t="s">
        <v>89</v>
      </c>
      <c r="E1535" s="2">
        <f>+[1]Summary!AG1535</f>
        <v>0.21851000000000001</v>
      </c>
      <c r="F1535" s="2">
        <f>IF(Comparison!G1534="",0,Comparison!G1534)</f>
        <v>0.21851000000000001</v>
      </c>
      <c r="G1535" s="2">
        <f t="shared" si="113"/>
        <v>0</v>
      </c>
      <c r="H1535" s="5"/>
      <c r="I1535" s="115">
        <f>+'[2]Total Proposed Rate Y2 Full-GF'!AG1535</f>
        <v>0</v>
      </c>
      <c r="J1535" s="111">
        <f>IF(Comparison!I1534="",0,Comparison!I1534)</f>
        <v>0.21582000000000001</v>
      </c>
      <c r="K1535" s="2">
        <f t="shared" si="114"/>
        <v>0.21582000000000001</v>
      </c>
      <c r="L1535" s="5"/>
    </row>
    <row r="1536" spans="1:12" x14ac:dyDescent="0.2">
      <c r="A1536" s="6">
        <f t="shared" si="115"/>
        <v>38</v>
      </c>
      <c r="B1536" s="1"/>
      <c r="C1536" s="42" t="s">
        <v>93</v>
      </c>
      <c r="E1536" s="2">
        <f>+[1]Summary!AG1536</f>
        <v>0</v>
      </c>
      <c r="F1536" s="2">
        <f>IF(Comparison!G1535="",0,Comparison!G1535)</f>
        <v>0</v>
      </c>
      <c r="G1536" s="2">
        <f t="shared" si="113"/>
        <v>0</v>
      </c>
      <c r="H1536" s="5"/>
      <c r="I1536" s="115">
        <f>+'[2]Total Proposed Rate Y2 Full-GF'!AG1536</f>
        <v>0.21539</v>
      </c>
      <c r="J1536" s="111">
        <f>IF(Comparison!I1535="",0,Comparison!I1535)</f>
        <v>0</v>
      </c>
      <c r="K1536" s="2">
        <f t="shared" si="114"/>
        <v>-0.21539</v>
      </c>
      <c r="L1536" s="5"/>
    </row>
    <row r="1537" spans="1:12" x14ac:dyDescent="0.2">
      <c r="A1537" s="6">
        <f t="shared" si="115"/>
        <v>39</v>
      </c>
      <c r="B1537" s="1"/>
      <c r="C1537" s="78" t="s">
        <v>88</v>
      </c>
      <c r="E1537" s="2">
        <f>+[1]Summary!AG1537</f>
        <v>0.21808</v>
      </c>
      <c r="F1537" s="2">
        <f>IF(Comparison!G1536="",0,Comparison!G1536)</f>
        <v>0.21808</v>
      </c>
      <c r="G1537" s="2">
        <f t="shared" si="113"/>
        <v>0</v>
      </c>
      <c r="H1537" s="5"/>
      <c r="I1537" s="115">
        <f>+'[2]Total Proposed Rate Y2 Full-GF'!AG1537</f>
        <v>0.21462000000000001</v>
      </c>
      <c r="J1537" s="111">
        <f>IF(Comparison!I1536="",0,Comparison!I1536)</f>
        <v>0.21539</v>
      </c>
      <c r="K1537" s="2">
        <f t="shared" si="114"/>
        <v>7.6999999999999291E-4</v>
      </c>
      <c r="L1537" s="5"/>
    </row>
    <row r="1538" spans="1:12" x14ac:dyDescent="0.2">
      <c r="A1538" s="6">
        <f t="shared" si="115"/>
        <v>40</v>
      </c>
      <c r="B1538" s="1"/>
      <c r="C1538" s="78" t="s">
        <v>89</v>
      </c>
      <c r="E1538" s="2">
        <f>+[1]Summary!AG1538</f>
        <v>0.21730000000000002</v>
      </c>
      <c r="F1538" s="2">
        <f>IF(Comparison!G1537="",0,Comparison!G1537)</f>
        <v>0.21730000000000002</v>
      </c>
      <c r="G1538" s="2">
        <f t="shared" si="113"/>
        <v>0</v>
      </c>
      <c r="H1538" s="5"/>
      <c r="I1538" s="115">
        <f>+'[2]Total Proposed Rate Y2 Full-GF'!AG1538</f>
        <v>0</v>
      </c>
      <c r="J1538" s="111">
        <f>IF(Comparison!I1537="",0,Comparison!I1537)</f>
        <v>0.21462000000000001</v>
      </c>
      <c r="K1538" s="2">
        <f t="shared" si="114"/>
        <v>0.21462000000000001</v>
      </c>
      <c r="L1538" s="5"/>
    </row>
    <row r="1539" spans="1:12" x14ac:dyDescent="0.2">
      <c r="A1539" s="6"/>
      <c r="B1539" s="1"/>
      <c r="C1539" s="29"/>
      <c r="E1539" s="2">
        <f>+[1]Summary!AG1539</f>
        <v>0</v>
      </c>
      <c r="F1539" s="2">
        <f>IF(Comparison!G1538="",0,Comparison!G1538)</f>
        <v>0</v>
      </c>
      <c r="G1539" s="2">
        <f t="shared" si="113"/>
        <v>0</v>
      </c>
      <c r="H1539" s="5"/>
      <c r="I1539" s="115">
        <f>+'[2]Total Proposed Rate Y2 Full-GF'!AG1539</f>
        <v>0</v>
      </c>
      <c r="J1539" s="111">
        <f>IF(Comparison!I1538="",0,Comparison!I1538)</f>
        <v>0</v>
      </c>
      <c r="K1539" s="2">
        <f t="shared" si="114"/>
        <v>0</v>
      </c>
      <c r="L1539" s="5"/>
    </row>
    <row r="1540" spans="1:12" x14ac:dyDescent="0.2">
      <c r="A1540" s="6"/>
      <c r="B1540" s="1"/>
      <c r="C1540" s="1"/>
      <c r="E1540" s="2">
        <f>+[1]Summary!AG1540</f>
        <v>0</v>
      </c>
      <c r="F1540" s="2">
        <f>IF(Comparison!G1539="",0,Comparison!G1539)</f>
        <v>0</v>
      </c>
      <c r="G1540" s="2">
        <f t="shared" si="113"/>
        <v>0</v>
      </c>
      <c r="H1540" s="5"/>
      <c r="I1540" s="115">
        <f>+'[2]Total Proposed Rate Y2 Full-GF'!AG1540</f>
        <v>0</v>
      </c>
      <c r="J1540" s="111">
        <f>IF(Comparison!I1539="",0,Comparison!I1539)</f>
        <v>0</v>
      </c>
      <c r="K1540" s="2">
        <f t="shared" si="114"/>
        <v>0</v>
      </c>
      <c r="L1540" s="5"/>
    </row>
    <row r="1541" spans="1:12" ht="10.5" x14ac:dyDescent="0.25">
      <c r="A1541" s="6">
        <v>1</v>
      </c>
      <c r="B1541" s="1"/>
      <c r="C1541" s="12" t="s">
        <v>328</v>
      </c>
      <c r="E1541" s="2">
        <f>+[1]Summary!AG1541</f>
        <v>0</v>
      </c>
      <c r="F1541" s="2">
        <f>IF(Comparison!G1540="",0,Comparison!G1540)</f>
        <v>0</v>
      </c>
      <c r="G1541" s="2">
        <f t="shared" si="113"/>
        <v>0</v>
      </c>
      <c r="H1541" s="5"/>
      <c r="I1541" s="115">
        <f>+'[2]Total Proposed Rate Y2 Full-GF'!AG1541</f>
        <v>0</v>
      </c>
      <c r="J1541" s="111">
        <f>IF(Comparison!I1540="",0,Comparison!I1540)</f>
        <v>0</v>
      </c>
      <c r="K1541" s="2">
        <f t="shared" si="114"/>
        <v>0</v>
      </c>
      <c r="L1541" s="5"/>
    </row>
    <row r="1542" spans="1:12" x14ac:dyDescent="0.2">
      <c r="A1542" s="6">
        <f t="shared" ref="A1542:A1583" si="116">+A1541+1</f>
        <v>2</v>
      </c>
      <c r="B1542" s="1"/>
      <c r="C1542" s="28" t="s">
        <v>12</v>
      </c>
      <c r="E1542" s="2">
        <f>+[1]Summary!AG1542</f>
        <v>0</v>
      </c>
      <c r="F1542" s="2">
        <f>IF(Comparison!G1541="",0,Comparison!G1541)</f>
        <v>0</v>
      </c>
      <c r="G1542" s="2">
        <f t="shared" si="113"/>
        <v>0</v>
      </c>
      <c r="H1542" s="5"/>
      <c r="I1542" s="115">
        <f>+'[2]Total Proposed Rate Y2 Full-GF'!AG1542</f>
        <v>0</v>
      </c>
      <c r="J1542" s="111">
        <f>IF(Comparison!I1541="",0,Comparison!I1541)</f>
        <v>0</v>
      </c>
      <c r="K1542" s="2">
        <f t="shared" si="114"/>
        <v>0</v>
      </c>
      <c r="L1542" s="5"/>
    </row>
    <row r="1543" spans="1:12" x14ac:dyDescent="0.2">
      <c r="A1543" s="6">
        <f t="shared" si="116"/>
        <v>3</v>
      </c>
      <c r="B1543" s="1"/>
      <c r="C1543" s="87" t="s">
        <v>131</v>
      </c>
      <c r="E1543" s="2">
        <f>+[1]Summary!AG1543</f>
        <v>0</v>
      </c>
      <c r="F1543" s="2">
        <f>IF(Comparison!G1542="",0,Comparison!G1542)</f>
        <v>0</v>
      </c>
      <c r="G1543" s="2">
        <f t="shared" si="113"/>
        <v>0</v>
      </c>
      <c r="H1543" s="5"/>
      <c r="I1543" s="115">
        <f>+'[2]Total Proposed Rate Y2 Full-GF'!AG1543</f>
        <v>14.4</v>
      </c>
      <c r="J1543" s="111">
        <f>IF(Comparison!I1542="",0,Comparison!I1542)</f>
        <v>0</v>
      </c>
      <c r="K1543" s="2">
        <f t="shared" si="114"/>
        <v>-14.4</v>
      </c>
      <c r="L1543" s="5"/>
    </row>
    <row r="1544" spans="1:12" x14ac:dyDescent="0.2">
      <c r="A1544" s="6">
        <f t="shared" si="116"/>
        <v>4</v>
      </c>
      <c r="B1544" s="1"/>
      <c r="C1544" s="101" t="s">
        <v>126</v>
      </c>
      <c r="E1544" s="2">
        <f>+[1]Summary!AG1544</f>
        <v>12</v>
      </c>
      <c r="F1544" s="2">
        <f>IF(Comparison!G1543="",0,Comparison!G1543)</f>
        <v>12</v>
      </c>
      <c r="G1544" s="2">
        <f t="shared" si="113"/>
        <v>0</v>
      </c>
      <c r="H1544" s="5"/>
      <c r="I1544" s="115">
        <f>+'[2]Total Proposed Rate Y2 Full-GF'!AG1544</f>
        <v>23.04</v>
      </c>
      <c r="J1544" s="111">
        <f>IF(Comparison!I1543="",0,Comparison!I1543)</f>
        <v>14.4</v>
      </c>
      <c r="K1544" s="2">
        <f t="shared" si="114"/>
        <v>-8.6399999999999988</v>
      </c>
      <c r="L1544" s="5"/>
    </row>
    <row r="1545" spans="1:12" x14ac:dyDescent="0.2">
      <c r="A1545" s="6">
        <f t="shared" si="116"/>
        <v>5</v>
      </c>
      <c r="B1545" s="1"/>
      <c r="C1545" s="101" t="s">
        <v>127</v>
      </c>
      <c r="E1545" s="2">
        <f>+[1]Summary!AG1545</f>
        <v>19.2</v>
      </c>
      <c r="F1545" s="2">
        <f>IF(Comparison!G1544="",0,Comparison!G1544)</f>
        <v>19.2</v>
      </c>
      <c r="G1545" s="2">
        <f t="shared" si="113"/>
        <v>0</v>
      </c>
      <c r="H1545" s="5"/>
      <c r="I1545" s="115">
        <f>+'[2]Total Proposed Rate Y2 Full-GF'!AG1545</f>
        <v>43.2</v>
      </c>
      <c r="J1545" s="111">
        <f>IF(Comparison!I1544="",0,Comparison!I1544)</f>
        <v>23.04</v>
      </c>
      <c r="K1545" s="2">
        <f t="shared" si="114"/>
        <v>-20.160000000000004</v>
      </c>
      <c r="L1545" s="5"/>
    </row>
    <row r="1546" spans="1:12" x14ac:dyDescent="0.2">
      <c r="A1546" s="6">
        <f t="shared" si="116"/>
        <v>6</v>
      </c>
      <c r="B1546" s="1"/>
      <c r="C1546" s="101" t="s">
        <v>128</v>
      </c>
      <c r="E1546" s="2">
        <f>+[1]Summary!AG1546</f>
        <v>36</v>
      </c>
      <c r="F1546" s="2">
        <f>IF(Comparison!G1545="",0,Comparison!G1545)</f>
        <v>36</v>
      </c>
      <c r="G1546" s="2">
        <f t="shared" si="113"/>
        <v>0</v>
      </c>
      <c r="H1546" s="5"/>
      <c r="I1546" s="115">
        <f>+'[2]Total Proposed Rate Y2 Full-GF'!AG1546</f>
        <v>108</v>
      </c>
      <c r="J1546" s="111">
        <f>IF(Comparison!I1545="",0,Comparison!I1545)</f>
        <v>43.2</v>
      </c>
      <c r="K1546" s="2">
        <f t="shared" si="114"/>
        <v>-64.8</v>
      </c>
      <c r="L1546" s="5"/>
    </row>
    <row r="1547" spans="1:12" x14ac:dyDescent="0.2">
      <c r="A1547" s="6">
        <f t="shared" si="116"/>
        <v>7</v>
      </c>
      <c r="B1547" s="1"/>
      <c r="C1547" s="101" t="s">
        <v>165</v>
      </c>
      <c r="E1547" s="2">
        <f>+[1]Summary!AG1547</f>
        <v>90</v>
      </c>
      <c r="F1547" s="2">
        <f>IF(Comparison!G1546="",0,Comparison!G1546)</f>
        <v>90</v>
      </c>
      <c r="G1547" s="2">
        <f t="shared" ref="G1547:G1610" si="117">+F1547-E1547</f>
        <v>0</v>
      </c>
      <c r="H1547" s="5"/>
      <c r="I1547" s="115">
        <f>+'[2]Total Proposed Rate Y2 Full-GF'!AG1547</f>
        <v>0</v>
      </c>
      <c r="J1547" s="111">
        <f>IF(Comparison!I1546="",0,Comparison!I1546)</f>
        <v>108</v>
      </c>
      <c r="K1547" s="2">
        <f t="shared" si="114"/>
        <v>108</v>
      </c>
      <c r="L1547" s="5"/>
    </row>
    <row r="1548" spans="1:12" x14ac:dyDescent="0.2">
      <c r="A1548" s="6">
        <f t="shared" si="116"/>
        <v>8</v>
      </c>
      <c r="B1548" s="1"/>
      <c r="C1548" s="92" t="s">
        <v>132</v>
      </c>
      <c r="E1548" s="2">
        <f>+[1]Summary!AG1548</f>
        <v>0</v>
      </c>
      <c r="F1548" s="2">
        <f>IF(Comparison!G1547="",0,Comparison!G1547)</f>
        <v>0</v>
      </c>
      <c r="G1548" s="2">
        <f t="shared" si="117"/>
        <v>0</v>
      </c>
      <c r="H1548" s="5"/>
      <c r="I1548" s="115">
        <f>+'[2]Total Proposed Rate Y2 Full-GF'!AG1548</f>
        <v>14.4</v>
      </c>
      <c r="J1548" s="111">
        <f>IF(Comparison!I1547="",0,Comparison!I1547)</f>
        <v>0</v>
      </c>
      <c r="K1548" s="2">
        <f t="shared" ref="K1548:K1611" si="118">+J1548-I1548</f>
        <v>-14.4</v>
      </c>
      <c r="L1548" s="5"/>
    </row>
    <row r="1549" spans="1:12" x14ac:dyDescent="0.2">
      <c r="A1549" s="6">
        <f t="shared" si="116"/>
        <v>9</v>
      </c>
      <c r="B1549" s="1"/>
      <c r="C1549" s="101" t="s">
        <v>126</v>
      </c>
      <c r="E1549" s="2">
        <f>+[1]Summary!AG1549</f>
        <v>12</v>
      </c>
      <c r="F1549" s="2">
        <f>IF(Comparison!G1548="",0,Comparison!G1548)</f>
        <v>12</v>
      </c>
      <c r="G1549" s="2">
        <f t="shared" si="117"/>
        <v>0</v>
      </c>
      <c r="H1549" s="5"/>
      <c r="I1549" s="115">
        <f>+'[2]Total Proposed Rate Y2 Full-GF'!AG1549</f>
        <v>23.04</v>
      </c>
      <c r="J1549" s="111">
        <f>IF(Comparison!I1548="",0,Comparison!I1548)</f>
        <v>14.4</v>
      </c>
      <c r="K1549" s="2">
        <f t="shared" si="118"/>
        <v>-8.6399999999999988</v>
      </c>
      <c r="L1549" s="5"/>
    </row>
    <row r="1550" spans="1:12" x14ac:dyDescent="0.2">
      <c r="A1550" s="6">
        <f t="shared" si="116"/>
        <v>10</v>
      </c>
      <c r="B1550" s="1"/>
      <c r="C1550" s="101" t="s">
        <v>127</v>
      </c>
      <c r="E1550" s="2">
        <f>+[1]Summary!AG1550</f>
        <v>19.2</v>
      </c>
      <c r="F1550" s="2">
        <f>IF(Comparison!G1549="",0,Comparison!G1549)</f>
        <v>19.2</v>
      </c>
      <c r="G1550" s="2">
        <f t="shared" si="117"/>
        <v>0</v>
      </c>
      <c r="H1550" s="5"/>
      <c r="I1550" s="115">
        <f>+'[2]Total Proposed Rate Y2 Full-GF'!AG1550</f>
        <v>43.2</v>
      </c>
      <c r="J1550" s="111">
        <f>IF(Comparison!I1549="",0,Comparison!I1549)</f>
        <v>23.04</v>
      </c>
      <c r="K1550" s="2">
        <f t="shared" si="118"/>
        <v>-20.160000000000004</v>
      </c>
      <c r="L1550" s="5"/>
    </row>
    <row r="1551" spans="1:12" x14ac:dyDescent="0.2">
      <c r="A1551" s="6">
        <f t="shared" si="116"/>
        <v>11</v>
      </c>
      <c r="B1551" s="1"/>
      <c r="C1551" s="101" t="s">
        <v>128</v>
      </c>
      <c r="E1551" s="2">
        <f>+[1]Summary!AG1551</f>
        <v>36</v>
      </c>
      <c r="F1551" s="2">
        <f>IF(Comparison!G1550="",0,Comparison!G1550)</f>
        <v>36</v>
      </c>
      <c r="G1551" s="2">
        <f t="shared" si="117"/>
        <v>0</v>
      </c>
      <c r="H1551" s="5"/>
      <c r="I1551" s="115">
        <f>+'[2]Total Proposed Rate Y2 Full-GF'!AG1551</f>
        <v>108</v>
      </c>
      <c r="J1551" s="111">
        <f>IF(Comparison!I1550="",0,Comparison!I1550)</f>
        <v>43.2</v>
      </c>
      <c r="K1551" s="2">
        <f t="shared" si="118"/>
        <v>-64.8</v>
      </c>
      <c r="L1551" s="5"/>
    </row>
    <row r="1552" spans="1:12" x14ac:dyDescent="0.2">
      <c r="A1552" s="6">
        <f t="shared" si="116"/>
        <v>12</v>
      </c>
      <c r="B1552" s="1"/>
      <c r="C1552" s="101" t="s">
        <v>165</v>
      </c>
      <c r="E1552" s="2">
        <f>+[1]Summary!AG1552</f>
        <v>90</v>
      </c>
      <c r="F1552" s="2">
        <f>IF(Comparison!G1551="",0,Comparison!G1551)</f>
        <v>90</v>
      </c>
      <c r="G1552" s="2">
        <f t="shared" si="117"/>
        <v>0</v>
      </c>
      <c r="H1552" s="5"/>
      <c r="I1552" s="115">
        <f>+'[2]Total Proposed Rate Y2 Full-GF'!AG1552</f>
        <v>0</v>
      </c>
      <c r="J1552" s="111">
        <f>IF(Comparison!I1551="",0,Comparison!I1551)</f>
        <v>108</v>
      </c>
      <c r="K1552" s="2">
        <f t="shared" si="118"/>
        <v>108</v>
      </c>
      <c r="L1552" s="5"/>
    </row>
    <row r="1553" spans="1:12" x14ac:dyDescent="0.2">
      <c r="A1553" s="6">
        <f t="shared" si="116"/>
        <v>13</v>
      </c>
      <c r="B1553" s="1"/>
      <c r="C1553" s="19" t="s">
        <v>14</v>
      </c>
      <c r="E1553" s="2">
        <f>+[1]Summary!AG1553</f>
        <v>0</v>
      </c>
      <c r="F1553" s="2">
        <f>IF(Comparison!G1552="",0,Comparison!G1552)</f>
        <v>0</v>
      </c>
      <c r="G1553" s="2">
        <f t="shared" si="117"/>
        <v>0</v>
      </c>
      <c r="H1553" s="5"/>
      <c r="I1553" s="115">
        <f>+'[2]Total Proposed Rate Y2 Full-GF'!AG1553</f>
        <v>0</v>
      </c>
      <c r="J1553" s="111">
        <f>IF(Comparison!I1552="",0,Comparison!I1552)</f>
        <v>0</v>
      </c>
      <c r="K1553" s="2">
        <f t="shared" si="118"/>
        <v>0</v>
      </c>
      <c r="L1553" s="5"/>
    </row>
    <row r="1554" spans="1:12" x14ac:dyDescent="0.2">
      <c r="A1554" s="6">
        <f t="shared" si="116"/>
        <v>14</v>
      </c>
      <c r="B1554" s="1"/>
      <c r="C1554" s="78" t="s">
        <v>84</v>
      </c>
      <c r="E1554" s="2">
        <f>+[1]Summary!AG1554</f>
        <v>0</v>
      </c>
      <c r="F1554" s="2">
        <f>IF(Comparison!G1553="",0,Comparison!G1553)</f>
        <v>0</v>
      </c>
      <c r="G1554" s="2">
        <f t="shared" si="117"/>
        <v>0</v>
      </c>
      <c r="H1554" s="5"/>
      <c r="I1554" s="115">
        <f>+'[2]Total Proposed Rate Y2 Full-GF'!AG1554</f>
        <v>0</v>
      </c>
      <c r="J1554" s="111">
        <f>IF(Comparison!I1553="",0,Comparison!I1553)</f>
        <v>0</v>
      </c>
      <c r="K1554" s="2">
        <f t="shared" si="118"/>
        <v>0</v>
      </c>
      <c r="L1554" s="5"/>
    </row>
    <row r="1555" spans="1:12" x14ac:dyDescent="0.2">
      <c r="A1555" s="6">
        <f t="shared" si="116"/>
        <v>15</v>
      </c>
      <c r="B1555" s="1"/>
      <c r="C1555" s="78" t="s">
        <v>85</v>
      </c>
      <c r="E1555" s="2">
        <f>+[1]Summary!AG1555</f>
        <v>0</v>
      </c>
      <c r="F1555" s="2">
        <f>IF(Comparison!G1554="",0,Comparison!G1554)</f>
        <v>0</v>
      </c>
      <c r="G1555" s="2">
        <f t="shared" si="117"/>
        <v>0</v>
      </c>
      <c r="H1555" s="5"/>
      <c r="I1555" s="115">
        <f>+'[2]Total Proposed Rate Y2 Full-GF'!AG1555</f>
        <v>0</v>
      </c>
      <c r="J1555" s="111">
        <f>IF(Comparison!I1554="",0,Comparison!I1554)</f>
        <v>0</v>
      </c>
      <c r="K1555" s="2">
        <f t="shared" si="118"/>
        <v>0</v>
      </c>
      <c r="L1555" s="5"/>
    </row>
    <row r="1556" spans="1:12" x14ac:dyDescent="0.2">
      <c r="A1556" s="6">
        <f t="shared" si="116"/>
        <v>16</v>
      </c>
      <c r="B1556" s="1"/>
      <c r="C1556" s="42" t="s">
        <v>142</v>
      </c>
      <c r="E1556" s="2">
        <f>+[1]Summary!AG1556</f>
        <v>0</v>
      </c>
      <c r="F1556" s="2">
        <f>IF(Comparison!G1555="",0,Comparison!G1555)</f>
        <v>0</v>
      </c>
      <c r="G1556" s="2">
        <f t="shared" si="117"/>
        <v>0</v>
      </c>
      <c r="H1556" s="5"/>
      <c r="I1556" s="115">
        <f>+'[2]Total Proposed Rate Y2 Full-GF'!AG1556</f>
        <v>0</v>
      </c>
      <c r="J1556" s="111">
        <f>IF(Comparison!I1555="",0,Comparison!I1555)</f>
        <v>0</v>
      </c>
      <c r="K1556" s="2">
        <f t="shared" si="118"/>
        <v>0</v>
      </c>
      <c r="L1556" s="5"/>
    </row>
    <row r="1557" spans="1:12" x14ac:dyDescent="0.2">
      <c r="A1557" s="6">
        <f t="shared" si="116"/>
        <v>17</v>
      </c>
      <c r="B1557" s="1"/>
      <c r="C1557" s="78" t="s">
        <v>84</v>
      </c>
      <c r="E1557" s="2">
        <f>+[1]Summary!AG1557</f>
        <v>0</v>
      </c>
      <c r="F1557" s="2">
        <f>IF(Comparison!G1556="",0,Comparison!G1556)</f>
        <v>0</v>
      </c>
      <c r="G1557" s="2">
        <f t="shared" si="117"/>
        <v>0</v>
      </c>
      <c r="H1557" s="5"/>
      <c r="I1557" s="115">
        <f>+'[2]Total Proposed Rate Y2 Full-GF'!AG1557</f>
        <v>0</v>
      </c>
      <c r="J1557" s="111">
        <f>IF(Comparison!I1556="",0,Comparison!I1556)</f>
        <v>0</v>
      </c>
      <c r="K1557" s="2">
        <f t="shared" si="118"/>
        <v>0</v>
      </c>
      <c r="L1557" s="5"/>
    </row>
    <row r="1558" spans="1:12" x14ac:dyDescent="0.2">
      <c r="A1558" s="6">
        <f t="shared" si="116"/>
        <v>18</v>
      </c>
      <c r="B1558" s="1"/>
      <c r="C1558" s="78" t="s">
        <v>85</v>
      </c>
      <c r="E1558" s="2">
        <f>+[1]Summary!AG1558</f>
        <v>0</v>
      </c>
      <c r="F1558" s="2">
        <f>IF(Comparison!G1557="",0,Comparison!G1557)</f>
        <v>0</v>
      </c>
      <c r="G1558" s="2">
        <f t="shared" si="117"/>
        <v>0</v>
      </c>
      <c r="H1558" s="5"/>
      <c r="I1558" s="115">
        <f>+'[2]Total Proposed Rate Y2 Full-GF'!AG1558</f>
        <v>0</v>
      </c>
      <c r="J1558" s="111">
        <f>IF(Comparison!I1557="",0,Comparison!I1557)</f>
        <v>0</v>
      </c>
      <c r="K1558" s="2">
        <f t="shared" si="118"/>
        <v>0</v>
      </c>
      <c r="L1558" s="5"/>
    </row>
    <row r="1559" spans="1:12" x14ac:dyDescent="0.2">
      <c r="A1559" s="6">
        <f>+A1555+1</f>
        <v>16</v>
      </c>
      <c r="B1559" s="1"/>
      <c r="C1559" s="19" t="s">
        <v>86</v>
      </c>
      <c r="E1559" s="2">
        <f>+[1]Summary!AG1559</f>
        <v>0</v>
      </c>
      <c r="F1559" s="2">
        <f>IF(Comparison!G1558="",0,Comparison!G1558)</f>
        <v>0</v>
      </c>
      <c r="G1559" s="2">
        <f t="shared" si="117"/>
        <v>0</v>
      </c>
      <c r="H1559" s="5"/>
      <c r="I1559" s="115">
        <f>+'[2]Total Proposed Rate Y2 Full-GF'!AG1559</f>
        <v>0</v>
      </c>
      <c r="J1559" s="111">
        <f>IF(Comparison!I1558="",0,Comparison!I1558)</f>
        <v>0</v>
      </c>
      <c r="K1559" s="2">
        <f t="shared" si="118"/>
        <v>0</v>
      </c>
      <c r="L1559" s="5"/>
    </row>
    <row r="1560" spans="1:12" x14ac:dyDescent="0.2">
      <c r="A1560" s="6">
        <f t="shared" si="116"/>
        <v>17</v>
      </c>
      <c r="B1560" s="1"/>
      <c r="C1560" s="78" t="s">
        <v>84</v>
      </c>
      <c r="E1560" s="2">
        <f>+[1]Summary!AG1560</f>
        <v>0</v>
      </c>
      <c r="F1560" s="2">
        <f>IF(Comparison!G1559="",0,Comparison!G1559)</f>
        <v>0</v>
      </c>
      <c r="G1560" s="2">
        <f t="shared" si="117"/>
        <v>0</v>
      </c>
      <c r="H1560" s="5"/>
      <c r="I1560" s="115">
        <f>+'[2]Total Proposed Rate Y2 Full-GF'!AG1560</f>
        <v>0</v>
      </c>
      <c r="J1560" s="111">
        <f>IF(Comparison!I1559="",0,Comparison!I1559)</f>
        <v>0</v>
      </c>
      <c r="K1560" s="2">
        <f t="shared" si="118"/>
        <v>0</v>
      </c>
      <c r="L1560" s="5"/>
    </row>
    <row r="1561" spans="1:12" x14ac:dyDescent="0.2">
      <c r="A1561" s="6">
        <f t="shared" si="116"/>
        <v>18</v>
      </c>
      <c r="B1561" s="1"/>
      <c r="C1561" s="78" t="s">
        <v>85</v>
      </c>
      <c r="E1561" s="2">
        <f>+[1]Summary!AG1561</f>
        <v>0</v>
      </c>
      <c r="F1561" s="2">
        <f>IF(Comparison!G1560="",0,Comparison!G1560)</f>
        <v>0</v>
      </c>
      <c r="G1561" s="2">
        <f t="shared" si="117"/>
        <v>0</v>
      </c>
      <c r="H1561" s="5"/>
      <c r="I1561" s="115">
        <f>+'[2]Total Proposed Rate Y2 Full-GF'!AG1561</f>
        <v>0</v>
      </c>
      <c r="J1561" s="111">
        <f>IF(Comparison!I1560="",0,Comparison!I1560)</f>
        <v>0</v>
      </c>
      <c r="K1561" s="2">
        <f t="shared" si="118"/>
        <v>0</v>
      </c>
      <c r="L1561" s="5"/>
    </row>
    <row r="1562" spans="1:12" x14ac:dyDescent="0.2">
      <c r="A1562" s="6">
        <f t="shared" si="116"/>
        <v>19</v>
      </c>
      <c r="B1562" s="1"/>
      <c r="C1562" s="19" t="s">
        <v>87</v>
      </c>
      <c r="E1562" s="2">
        <f>+[1]Summary!AG1562</f>
        <v>0</v>
      </c>
      <c r="F1562" s="2">
        <f>IF(Comparison!G1561="",0,Comparison!G1561)</f>
        <v>0</v>
      </c>
      <c r="G1562" s="2">
        <f t="shared" si="117"/>
        <v>0</v>
      </c>
      <c r="H1562" s="5"/>
      <c r="I1562" s="115">
        <f>+'[2]Total Proposed Rate Y2 Full-GF'!AG1562</f>
        <v>0</v>
      </c>
      <c r="J1562" s="111">
        <f>IF(Comparison!I1561="",0,Comparison!I1561)</f>
        <v>0</v>
      </c>
      <c r="K1562" s="2">
        <f t="shared" si="118"/>
        <v>0</v>
      </c>
      <c r="L1562" s="5"/>
    </row>
    <row r="1563" spans="1:12" x14ac:dyDescent="0.2">
      <c r="A1563" s="6">
        <f t="shared" si="116"/>
        <v>20</v>
      </c>
      <c r="B1563" s="1"/>
      <c r="C1563" s="78" t="s">
        <v>84</v>
      </c>
      <c r="E1563" s="2">
        <f>+[1]Summary!AG1563</f>
        <v>0</v>
      </c>
      <c r="F1563" s="2">
        <f>IF(Comparison!G1562="",0,Comparison!G1562)</f>
        <v>0</v>
      </c>
      <c r="G1563" s="2">
        <f t="shared" si="117"/>
        <v>0</v>
      </c>
      <c r="H1563" s="5"/>
      <c r="I1563" s="115">
        <f>+'[2]Total Proposed Rate Y2 Full-GF'!AG1563</f>
        <v>0</v>
      </c>
      <c r="J1563" s="111">
        <f>IF(Comparison!I1562="",0,Comparison!I1562)</f>
        <v>0</v>
      </c>
      <c r="K1563" s="2">
        <f t="shared" si="118"/>
        <v>0</v>
      </c>
      <c r="L1563" s="5"/>
    </row>
    <row r="1564" spans="1:12" x14ac:dyDescent="0.2">
      <c r="A1564" s="6">
        <f t="shared" si="116"/>
        <v>21</v>
      </c>
      <c r="B1564" s="1"/>
      <c r="C1564" s="78" t="s">
        <v>85</v>
      </c>
      <c r="E1564" s="2">
        <f>+[1]Summary!AG1564</f>
        <v>0</v>
      </c>
      <c r="F1564" s="2">
        <f>IF(Comparison!G1563="",0,Comparison!G1563)</f>
        <v>0</v>
      </c>
      <c r="G1564" s="2">
        <f t="shared" si="117"/>
        <v>0</v>
      </c>
      <c r="H1564" s="5"/>
      <c r="I1564" s="115">
        <f>+'[2]Total Proposed Rate Y2 Full-GF'!AG1564</f>
        <v>0</v>
      </c>
      <c r="J1564" s="111">
        <f>IF(Comparison!I1563="",0,Comparison!I1563)</f>
        <v>0</v>
      </c>
      <c r="K1564" s="2">
        <f t="shared" si="118"/>
        <v>0</v>
      </c>
      <c r="L1564" s="5"/>
    </row>
    <row r="1565" spans="1:12" x14ac:dyDescent="0.2">
      <c r="A1565" s="6">
        <f t="shared" si="116"/>
        <v>22</v>
      </c>
      <c r="B1565" s="1"/>
      <c r="C1565" s="19" t="s">
        <v>77</v>
      </c>
      <c r="E1565" s="2">
        <f>+[1]Summary!AG1565</f>
        <v>0</v>
      </c>
      <c r="F1565" s="2">
        <f>IF(Comparison!G1564="",0,Comparison!G1564)</f>
        <v>0</v>
      </c>
      <c r="G1565" s="2">
        <f t="shared" si="117"/>
        <v>0</v>
      </c>
      <c r="H1565" s="5"/>
      <c r="I1565" s="115">
        <f>+'[2]Total Proposed Rate Y2 Full-GF'!AG1565</f>
        <v>0</v>
      </c>
      <c r="J1565" s="111">
        <f>IF(Comparison!I1564="",0,Comparison!I1564)</f>
        <v>0</v>
      </c>
      <c r="K1565" s="2">
        <f t="shared" si="118"/>
        <v>0</v>
      </c>
      <c r="L1565" s="5"/>
    </row>
    <row r="1566" spans="1:12" x14ac:dyDescent="0.2">
      <c r="A1566" s="6">
        <f t="shared" si="116"/>
        <v>23</v>
      </c>
      <c r="B1566" s="1"/>
      <c r="C1566" s="42" t="s">
        <v>90</v>
      </c>
      <c r="E1566" s="2">
        <f>+[1]Summary!AG1566</f>
        <v>0</v>
      </c>
      <c r="F1566" s="2">
        <f>IF(Comparison!G1565="",0,Comparison!G1565)</f>
        <v>0</v>
      </c>
      <c r="G1566" s="2">
        <f t="shared" si="117"/>
        <v>0</v>
      </c>
      <c r="H1566" s="5"/>
      <c r="I1566" s="115">
        <f>+'[2]Total Proposed Rate Y2 Full-GF'!AG1566</f>
        <v>0.22860000000000003</v>
      </c>
      <c r="J1566" s="111">
        <f>IF(Comparison!I1565="",0,Comparison!I1565)</f>
        <v>0</v>
      </c>
      <c r="K1566" s="2">
        <f t="shared" si="118"/>
        <v>-0.22860000000000003</v>
      </c>
      <c r="L1566" s="5"/>
    </row>
    <row r="1567" spans="1:12" x14ac:dyDescent="0.2">
      <c r="A1567" s="6">
        <f t="shared" si="116"/>
        <v>24</v>
      </c>
      <c r="B1567" s="1"/>
      <c r="C1567" s="78" t="s">
        <v>88</v>
      </c>
      <c r="E1567" s="2">
        <f>+[1]Summary!AG1567</f>
        <v>0.21490999999999999</v>
      </c>
      <c r="F1567" s="2">
        <f>IF(Comparison!G1566="",0,Comparison!G1566)</f>
        <v>0.21490999999999999</v>
      </c>
      <c r="G1567" s="2">
        <f t="shared" si="117"/>
        <v>0</v>
      </c>
      <c r="H1567" s="5"/>
      <c r="I1567" s="115">
        <f>+'[2]Total Proposed Rate Y2 Full-GF'!AG1567</f>
        <v>0.22809000000000001</v>
      </c>
      <c r="J1567" s="111">
        <f>IF(Comparison!I1566="",0,Comparison!I1566)</f>
        <v>0.22860000000000003</v>
      </c>
      <c r="K1567" s="2">
        <f t="shared" si="118"/>
        <v>5.1000000000001044E-4</v>
      </c>
      <c r="L1567" s="5"/>
    </row>
    <row r="1568" spans="1:12" x14ac:dyDescent="0.2">
      <c r="A1568" s="6">
        <f t="shared" si="116"/>
        <v>25</v>
      </c>
      <c r="B1568" s="1"/>
      <c r="C1568" s="78" t="s">
        <v>89</v>
      </c>
      <c r="E1568" s="2">
        <f>+[1]Summary!AG1568</f>
        <v>0.21439</v>
      </c>
      <c r="F1568" s="2">
        <f>IF(Comparison!G1567="",0,Comparison!G1567)</f>
        <v>0.21439</v>
      </c>
      <c r="G1568" s="2">
        <f t="shared" si="117"/>
        <v>0</v>
      </c>
      <c r="H1568" s="5"/>
      <c r="I1568" s="115">
        <f>+'[2]Total Proposed Rate Y2 Full-GF'!AG1568</f>
        <v>0</v>
      </c>
      <c r="J1568" s="111">
        <f>IF(Comparison!I1567="",0,Comparison!I1567)</f>
        <v>0.22809000000000001</v>
      </c>
      <c r="K1568" s="2">
        <f t="shared" si="118"/>
        <v>0.22809000000000001</v>
      </c>
      <c r="L1568" s="5"/>
    </row>
    <row r="1569" spans="1:12" x14ac:dyDescent="0.2">
      <c r="A1569" s="6">
        <f t="shared" si="116"/>
        <v>26</v>
      </c>
      <c r="B1569" s="1"/>
      <c r="C1569" s="42" t="s">
        <v>264</v>
      </c>
      <c r="E1569" s="2">
        <f>+[1]Summary!AG1569</f>
        <v>0</v>
      </c>
      <c r="F1569" s="2">
        <f>IF(Comparison!G1568="",0,Comparison!G1568)</f>
        <v>0</v>
      </c>
      <c r="G1569" s="2">
        <f t="shared" si="117"/>
        <v>0</v>
      </c>
      <c r="H1569" s="5"/>
      <c r="I1569" s="115">
        <f>+'[2]Total Proposed Rate Y2 Full-GF'!AG1569</f>
        <v>0.22860000000000003</v>
      </c>
      <c r="J1569" s="111">
        <f>IF(Comparison!I1568="",0,Comparison!I1568)</f>
        <v>0</v>
      </c>
      <c r="K1569" s="2">
        <f t="shared" si="118"/>
        <v>-0.22860000000000003</v>
      </c>
      <c r="L1569" s="5"/>
    </row>
    <row r="1570" spans="1:12" x14ac:dyDescent="0.2">
      <c r="A1570" s="6">
        <f t="shared" si="116"/>
        <v>27</v>
      </c>
      <c r="B1570" s="1"/>
      <c r="C1570" s="78" t="s">
        <v>88</v>
      </c>
      <c r="E1570" s="2">
        <f>+[1]Summary!AG1570</f>
        <v>0.21490999999999999</v>
      </c>
      <c r="F1570" s="2">
        <f>IF(Comparison!G1569="",0,Comparison!G1569)</f>
        <v>0.21490999999999999</v>
      </c>
      <c r="G1570" s="2">
        <f t="shared" si="117"/>
        <v>0</v>
      </c>
      <c r="H1570" s="5"/>
      <c r="I1570" s="115">
        <f>+'[2]Total Proposed Rate Y2 Full-GF'!AG1570</f>
        <v>0.22809000000000001</v>
      </c>
      <c r="J1570" s="111">
        <f>IF(Comparison!I1569="",0,Comparison!I1569)</f>
        <v>0.22860000000000003</v>
      </c>
      <c r="K1570" s="2">
        <f t="shared" si="118"/>
        <v>5.1000000000001044E-4</v>
      </c>
      <c r="L1570" s="5"/>
    </row>
    <row r="1571" spans="1:12" x14ac:dyDescent="0.2">
      <c r="A1571" s="6">
        <f t="shared" si="116"/>
        <v>28</v>
      </c>
      <c r="B1571" s="1"/>
      <c r="C1571" s="78" t="s">
        <v>89</v>
      </c>
      <c r="E1571" s="2">
        <f>+[1]Summary!AG1571</f>
        <v>0.21439</v>
      </c>
      <c r="F1571" s="2">
        <f>IF(Comparison!G1570="",0,Comparison!G1570)</f>
        <v>0.21439</v>
      </c>
      <c r="G1571" s="2">
        <f t="shared" si="117"/>
        <v>0</v>
      </c>
      <c r="H1571" s="5"/>
      <c r="I1571" s="115">
        <f>+'[2]Total Proposed Rate Y2 Full-GF'!AG1571</f>
        <v>0</v>
      </c>
      <c r="J1571" s="111">
        <f>IF(Comparison!I1570="",0,Comparison!I1570)</f>
        <v>0.22809000000000001</v>
      </c>
      <c r="K1571" s="2">
        <f t="shared" si="118"/>
        <v>0.22809000000000001</v>
      </c>
      <c r="L1571" s="5"/>
    </row>
    <row r="1572" spans="1:12" x14ac:dyDescent="0.2">
      <c r="A1572" s="6">
        <f t="shared" si="116"/>
        <v>29</v>
      </c>
      <c r="B1572" s="1"/>
      <c r="C1572" s="42" t="s">
        <v>91</v>
      </c>
      <c r="E1572" s="2">
        <f>+[1]Summary!AG1572</f>
        <v>0</v>
      </c>
      <c r="F1572" s="2">
        <f>IF(Comparison!G1571="",0,Comparison!G1571)</f>
        <v>0</v>
      </c>
      <c r="G1572" s="2">
        <f t="shared" si="117"/>
        <v>0</v>
      </c>
      <c r="H1572" s="5"/>
      <c r="I1572" s="115">
        <f>+'[2]Total Proposed Rate Y2 Full-GF'!AG1572</f>
        <v>0.22860000000000003</v>
      </c>
      <c r="J1572" s="111">
        <f>IF(Comparison!I1571="",0,Comparison!I1571)</f>
        <v>0</v>
      </c>
      <c r="K1572" s="2">
        <f t="shared" si="118"/>
        <v>-0.22860000000000003</v>
      </c>
      <c r="L1572" s="5"/>
    </row>
    <row r="1573" spans="1:12" x14ac:dyDescent="0.2">
      <c r="A1573" s="6">
        <f t="shared" si="116"/>
        <v>30</v>
      </c>
      <c r="B1573" s="1"/>
      <c r="C1573" s="78" t="s">
        <v>88</v>
      </c>
      <c r="E1573" s="2">
        <f>+[1]Summary!AG1573</f>
        <v>0.21490999999999999</v>
      </c>
      <c r="F1573" s="2">
        <f>IF(Comparison!G1572="",0,Comparison!G1572)</f>
        <v>0.21490999999999999</v>
      </c>
      <c r="G1573" s="2">
        <f t="shared" si="117"/>
        <v>0</v>
      </c>
      <c r="H1573" s="5"/>
      <c r="I1573" s="115">
        <f>+'[2]Total Proposed Rate Y2 Full-GF'!AG1573</f>
        <v>0.22809000000000001</v>
      </c>
      <c r="J1573" s="111">
        <f>IF(Comparison!I1572="",0,Comparison!I1572)</f>
        <v>0.22860000000000003</v>
      </c>
      <c r="K1573" s="2">
        <f t="shared" si="118"/>
        <v>5.1000000000001044E-4</v>
      </c>
      <c r="L1573" s="5"/>
    </row>
    <row r="1574" spans="1:12" x14ac:dyDescent="0.2">
      <c r="A1574" s="6">
        <f t="shared" si="116"/>
        <v>31</v>
      </c>
      <c r="B1574" s="1"/>
      <c r="C1574" s="78" t="s">
        <v>89</v>
      </c>
      <c r="E1574" s="2">
        <f>+[1]Summary!AG1574</f>
        <v>0.21439</v>
      </c>
      <c r="F1574" s="2">
        <f>IF(Comparison!G1573="",0,Comparison!G1573)</f>
        <v>0.21439</v>
      </c>
      <c r="G1574" s="2">
        <f t="shared" si="117"/>
        <v>0</v>
      </c>
      <c r="H1574" s="5"/>
      <c r="I1574" s="115">
        <f>+'[2]Total Proposed Rate Y2 Full-GF'!AG1574</f>
        <v>0</v>
      </c>
      <c r="J1574" s="111">
        <f>IF(Comparison!I1573="",0,Comparison!I1573)</f>
        <v>0.22809000000000001</v>
      </c>
      <c r="K1574" s="2">
        <f t="shared" si="118"/>
        <v>0.22809000000000001</v>
      </c>
      <c r="L1574" s="5"/>
    </row>
    <row r="1575" spans="1:12" x14ac:dyDescent="0.2">
      <c r="A1575" s="6">
        <f t="shared" si="116"/>
        <v>32</v>
      </c>
      <c r="B1575" s="1"/>
      <c r="C1575" s="42" t="s">
        <v>92</v>
      </c>
      <c r="E1575" s="2">
        <f>+[1]Summary!AG1575</f>
        <v>0</v>
      </c>
      <c r="F1575" s="2">
        <f>IF(Comparison!G1574="",0,Comparison!G1574)</f>
        <v>0</v>
      </c>
      <c r="G1575" s="2">
        <f t="shared" si="117"/>
        <v>0</v>
      </c>
      <c r="H1575" s="5"/>
      <c r="I1575" s="115">
        <f>+'[2]Total Proposed Rate Y2 Full-GF'!AG1575</f>
        <v>0.20608000000000001</v>
      </c>
      <c r="J1575" s="111">
        <f>IF(Comparison!I1574="",0,Comparison!I1574)</f>
        <v>0</v>
      </c>
      <c r="K1575" s="2">
        <f t="shared" si="118"/>
        <v>-0.20608000000000001</v>
      </c>
      <c r="L1575" s="5"/>
    </row>
    <row r="1576" spans="1:12" x14ac:dyDescent="0.2">
      <c r="A1576" s="6">
        <f t="shared" si="116"/>
        <v>33</v>
      </c>
      <c r="B1576" s="1"/>
      <c r="C1576" s="78" t="s">
        <v>88</v>
      </c>
      <c r="E1576" s="2">
        <f>+[1]Summary!AG1576</f>
        <v>0.20896000000000001</v>
      </c>
      <c r="F1576" s="2">
        <f>IF(Comparison!G1575="",0,Comparison!G1575)</f>
        <v>0.20896000000000001</v>
      </c>
      <c r="G1576" s="2">
        <f t="shared" si="117"/>
        <v>0</v>
      </c>
      <c r="H1576" s="5"/>
      <c r="I1576" s="115">
        <f>+'[2]Total Proposed Rate Y2 Full-GF'!AG1576</f>
        <v>0.20557</v>
      </c>
      <c r="J1576" s="111">
        <f>IF(Comparison!I1575="",0,Comparison!I1575)</f>
        <v>0.20608000000000001</v>
      </c>
      <c r="K1576" s="2">
        <f t="shared" si="118"/>
        <v>5.1000000000001044E-4</v>
      </c>
      <c r="L1576" s="5"/>
    </row>
    <row r="1577" spans="1:12" x14ac:dyDescent="0.2">
      <c r="A1577" s="6">
        <f t="shared" si="116"/>
        <v>34</v>
      </c>
      <c r="B1577" s="1"/>
      <c r="C1577" s="78" t="s">
        <v>89</v>
      </c>
      <c r="E1577" s="2">
        <f>+[1]Summary!AG1577</f>
        <v>0.20843999999999999</v>
      </c>
      <c r="F1577" s="2">
        <f>IF(Comparison!G1576="",0,Comparison!G1576)</f>
        <v>0.20843999999999999</v>
      </c>
      <c r="G1577" s="2">
        <f t="shared" si="117"/>
        <v>0</v>
      </c>
      <c r="H1577" s="5"/>
      <c r="I1577" s="115">
        <f>+'[2]Total Proposed Rate Y2 Full-GF'!AG1577</f>
        <v>0</v>
      </c>
      <c r="J1577" s="111">
        <f>IF(Comparison!I1576="",0,Comparison!I1576)</f>
        <v>0.20557</v>
      </c>
      <c r="K1577" s="2">
        <f t="shared" si="118"/>
        <v>0.20557</v>
      </c>
      <c r="L1577" s="5"/>
    </row>
    <row r="1578" spans="1:12" x14ac:dyDescent="0.2">
      <c r="A1578" s="6">
        <f t="shared" si="116"/>
        <v>35</v>
      </c>
      <c r="B1578" s="1"/>
      <c r="C1578" s="42" t="s">
        <v>265</v>
      </c>
      <c r="E1578" s="2">
        <f>+[1]Summary!AG1578</f>
        <v>0</v>
      </c>
      <c r="F1578" s="2">
        <f>IF(Comparison!G1577="",0,Comparison!G1577)</f>
        <v>0</v>
      </c>
      <c r="G1578" s="2">
        <f t="shared" si="117"/>
        <v>0</v>
      </c>
      <c r="H1578" s="5"/>
      <c r="I1578" s="115">
        <f>+'[2]Total Proposed Rate Y2 Full-GF'!AG1578</f>
        <v>0.20608000000000001</v>
      </c>
      <c r="J1578" s="111">
        <f>IF(Comparison!I1577="",0,Comparison!I1577)</f>
        <v>0</v>
      </c>
      <c r="K1578" s="2">
        <f t="shared" si="118"/>
        <v>-0.20608000000000001</v>
      </c>
      <c r="L1578" s="5"/>
    </row>
    <row r="1579" spans="1:12" x14ac:dyDescent="0.2">
      <c r="A1579" s="6">
        <f t="shared" si="116"/>
        <v>36</v>
      </c>
      <c r="B1579" s="1"/>
      <c r="C1579" s="78" t="s">
        <v>88</v>
      </c>
      <c r="E1579" s="2">
        <f>+[1]Summary!AG1579</f>
        <v>0.20896000000000001</v>
      </c>
      <c r="F1579" s="2">
        <f>IF(Comparison!G1578="",0,Comparison!G1578)</f>
        <v>0.20896000000000001</v>
      </c>
      <c r="G1579" s="2">
        <f t="shared" si="117"/>
        <v>0</v>
      </c>
      <c r="H1579" s="5"/>
      <c r="I1579" s="115">
        <f>+'[2]Total Proposed Rate Y2 Full-GF'!AG1579</f>
        <v>0.20557</v>
      </c>
      <c r="J1579" s="111">
        <f>IF(Comparison!I1578="",0,Comparison!I1578)</f>
        <v>0.20608000000000001</v>
      </c>
      <c r="K1579" s="2">
        <f t="shared" si="118"/>
        <v>5.1000000000001044E-4</v>
      </c>
      <c r="L1579" s="5"/>
    </row>
    <row r="1580" spans="1:12" x14ac:dyDescent="0.2">
      <c r="A1580" s="6">
        <f t="shared" si="116"/>
        <v>37</v>
      </c>
      <c r="B1580" s="1"/>
      <c r="C1580" s="78" t="s">
        <v>89</v>
      </c>
      <c r="E1580" s="2">
        <f>+[1]Summary!AG1580</f>
        <v>0.20843999999999999</v>
      </c>
      <c r="F1580" s="2">
        <f>IF(Comparison!G1579="",0,Comparison!G1579)</f>
        <v>0.20843999999999999</v>
      </c>
      <c r="G1580" s="2">
        <f t="shared" si="117"/>
        <v>0</v>
      </c>
      <c r="H1580" s="5"/>
      <c r="I1580" s="115">
        <f>+'[2]Total Proposed Rate Y2 Full-GF'!AG1580</f>
        <v>0</v>
      </c>
      <c r="J1580" s="111">
        <f>IF(Comparison!I1579="",0,Comparison!I1579)</f>
        <v>0.20557</v>
      </c>
      <c r="K1580" s="2">
        <f t="shared" si="118"/>
        <v>0.20557</v>
      </c>
      <c r="L1580" s="5"/>
    </row>
    <row r="1581" spans="1:12" x14ac:dyDescent="0.2">
      <c r="A1581" s="6">
        <f t="shared" si="116"/>
        <v>38</v>
      </c>
      <c r="B1581" s="1"/>
      <c r="C1581" s="42" t="s">
        <v>93</v>
      </c>
      <c r="E1581" s="2">
        <f>+[1]Summary!AG1581</f>
        <v>0</v>
      </c>
      <c r="F1581" s="2">
        <f>IF(Comparison!G1580="",0,Comparison!G1580)</f>
        <v>0</v>
      </c>
      <c r="G1581" s="2">
        <f t="shared" si="117"/>
        <v>0</v>
      </c>
      <c r="H1581" s="5"/>
      <c r="I1581" s="115">
        <f>+'[2]Total Proposed Rate Y2 Full-GF'!AG1581</f>
        <v>0.20608000000000001</v>
      </c>
      <c r="J1581" s="111">
        <f>IF(Comparison!I1580="",0,Comparison!I1580)</f>
        <v>0</v>
      </c>
      <c r="K1581" s="2">
        <f t="shared" si="118"/>
        <v>-0.20608000000000001</v>
      </c>
      <c r="L1581" s="5"/>
    </row>
    <row r="1582" spans="1:12" x14ac:dyDescent="0.2">
      <c r="A1582" s="6">
        <f t="shared" si="116"/>
        <v>39</v>
      </c>
      <c r="B1582" s="1"/>
      <c r="C1582" s="78" t="s">
        <v>88</v>
      </c>
      <c r="E1582" s="2">
        <f>+[1]Summary!AG1582</f>
        <v>0.20896000000000001</v>
      </c>
      <c r="F1582" s="2">
        <f>IF(Comparison!G1581="",0,Comparison!G1581)</f>
        <v>0.20896000000000001</v>
      </c>
      <c r="G1582" s="2">
        <f t="shared" si="117"/>
        <v>0</v>
      </c>
      <c r="H1582" s="5"/>
      <c r="I1582" s="115">
        <f>+'[2]Total Proposed Rate Y2 Full-GF'!AG1582</f>
        <v>0.20557</v>
      </c>
      <c r="J1582" s="111">
        <f>IF(Comparison!I1581="",0,Comparison!I1581)</f>
        <v>0.20608000000000001</v>
      </c>
      <c r="K1582" s="2">
        <f t="shared" si="118"/>
        <v>5.1000000000001044E-4</v>
      </c>
      <c r="L1582" s="5"/>
    </row>
    <row r="1583" spans="1:12" x14ac:dyDescent="0.2">
      <c r="A1583" s="6">
        <f t="shared" si="116"/>
        <v>40</v>
      </c>
      <c r="B1583" s="1"/>
      <c r="C1583" s="78" t="s">
        <v>89</v>
      </c>
      <c r="E1583" s="2">
        <f>+[1]Summary!AG1583</f>
        <v>0.20843999999999999</v>
      </c>
      <c r="F1583" s="2">
        <f>IF(Comparison!G1582="",0,Comparison!G1582)</f>
        <v>0.20843999999999999</v>
      </c>
      <c r="G1583" s="2">
        <f t="shared" si="117"/>
        <v>0</v>
      </c>
      <c r="H1583" s="5"/>
      <c r="I1583" s="115">
        <f>+'[2]Total Proposed Rate Y2 Full-GF'!AG1583</f>
        <v>0</v>
      </c>
      <c r="J1583" s="111">
        <f>IF(Comparison!I1582="",0,Comparison!I1582)</f>
        <v>0.20557</v>
      </c>
      <c r="K1583" s="2">
        <f t="shared" si="118"/>
        <v>0.20557</v>
      </c>
      <c r="L1583" s="5"/>
    </row>
    <row r="1584" spans="1:12" x14ac:dyDescent="0.2">
      <c r="A1584" s="6"/>
      <c r="B1584" s="1"/>
      <c r="E1584" s="2">
        <f>+[1]Summary!AG1584</f>
        <v>0</v>
      </c>
      <c r="F1584" s="2">
        <f>IF(Comparison!G1583="",0,Comparison!G1583)</f>
        <v>0</v>
      </c>
      <c r="G1584" s="2">
        <f t="shared" si="117"/>
        <v>0</v>
      </c>
      <c r="H1584" s="5"/>
      <c r="I1584" s="115">
        <f>+'[2]Total Proposed Rate Y2 Full-GF'!AG1584</f>
        <v>0</v>
      </c>
      <c r="J1584" s="111">
        <f>IF(Comparison!I1583="",0,Comparison!I1583)</f>
        <v>0</v>
      </c>
      <c r="K1584" s="2">
        <f t="shared" si="118"/>
        <v>0</v>
      </c>
      <c r="L1584" s="5"/>
    </row>
    <row r="1585" spans="1:12" ht="10.5" x14ac:dyDescent="0.25">
      <c r="A1585" s="6">
        <v>1</v>
      </c>
      <c r="B1585" s="1"/>
      <c r="C1585" s="23" t="s">
        <v>267</v>
      </c>
      <c r="E1585" s="2">
        <f>+[1]Summary!AG1585</f>
        <v>0</v>
      </c>
      <c r="F1585" s="2">
        <f>IF(Comparison!G1584="",0,Comparison!G1584)</f>
        <v>0</v>
      </c>
      <c r="G1585" s="2">
        <f t="shared" si="117"/>
        <v>0</v>
      </c>
      <c r="H1585" s="5"/>
      <c r="I1585" s="115">
        <f>+'[2]Total Proposed Rate Y2 Full-GF'!AG1585</f>
        <v>0</v>
      </c>
      <c r="J1585" s="111">
        <f>IF(Comparison!I1584="",0,Comparison!I1584)</f>
        <v>0</v>
      </c>
      <c r="K1585" s="2">
        <f t="shared" si="118"/>
        <v>0</v>
      </c>
      <c r="L1585" s="5"/>
    </row>
    <row r="1586" spans="1:12" x14ac:dyDescent="0.2">
      <c r="A1586" s="6">
        <f t="shared" ref="A1586:A1604" si="119">+A1585+1</f>
        <v>2</v>
      </c>
      <c r="B1586" s="1"/>
      <c r="C1586" s="90" t="s">
        <v>12</v>
      </c>
      <c r="E1586" s="2">
        <f>+[1]Summary!AG1586</f>
        <v>0</v>
      </c>
      <c r="F1586" s="2">
        <f>IF(Comparison!G1585="",0,Comparison!G1585)</f>
        <v>0</v>
      </c>
      <c r="G1586" s="2">
        <f t="shared" si="117"/>
        <v>0</v>
      </c>
      <c r="H1586" s="5"/>
      <c r="I1586" s="115">
        <f>+'[2]Total Proposed Rate Y2 Full-GF'!AG1586</f>
        <v>135.44999999999999</v>
      </c>
      <c r="J1586" s="111">
        <f>IF(Comparison!I1585="",0,Comparison!I1585)</f>
        <v>0</v>
      </c>
      <c r="K1586" s="2">
        <f t="shared" si="118"/>
        <v>-135.44999999999999</v>
      </c>
      <c r="L1586" s="5"/>
    </row>
    <row r="1587" spans="1:12" x14ac:dyDescent="0.2">
      <c r="A1587" s="6">
        <f t="shared" si="119"/>
        <v>3</v>
      </c>
      <c r="B1587" s="1"/>
      <c r="C1587" s="87" t="s">
        <v>126</v>
      </c>
      <c r="E1587" s="2">
        <f>+[1]Summary!AG1587</f>
        <v>135.44999999999999</v>
      </c>
      <c r="F1587" s="2">
        <f>IF(Comparison!G1586="",0,Comparison!G1586)</f>
        <v>135.44999999999999</v>
      </c>
      <c r="G1587" s="2">
        <f t="shared" si="117"/>
        <v>0</v>
      </c>
      <c r="H1587" s="5"/>
      <c r="I1587" s="115">
        <f>+'[2]Total Proposed Rate Y2 Full-GF'!AG1587</f>
        <v>135.44999999999999</v>
      </c>
      <c r="J1587" s="111">
        <f>IF(Comparison!I1586="",0,Comparison!I1586)</f>
        <v>135.44999999999999</v>
      </c>
      <c r="K1587" s="2">
        <f t="shared" si="118"/>
        <v>0</v>
      </c>
      <c r="L1587" s="5"/>
    </row>
    <row r="1588" spans="1:12" x14ac:dyDescent="0.2">
      <c r="A1588" s="6">
        <f t="shared" si="119"/>
        <v>4</v>
      </c>
      <c r="B1588" s="1"/>
      <c r="C1588" s="87" t="s">
        <v>127</v>
      </c>
      <c r="E1588" s="2">
        <f>+[1]Summary!AG1588</f>
        <v>135.44999999999999</v>
      </c>
      <c r="F1588" s="2">
        <f>IF(Comparison!G1587="",0,Comparison!G1587)</f>
        <v>135.44999999999999</v>
      </c>
      <c r="G1588" s="2">
        <f t="shared" si="117"/>
        <v>0</v>
      </c>
      <c r="H1588" s="5"/>
      <c r="I1588" s="115">
        <f>+'[2]Total Proposed Rate Y2 Full-GF'!AG1588</f>
        <v>135.44999999999999</v>
      </c>
      <c r="J1588" s="111">
        <f>IF(Comparison!I1587="",0,Comparison!I1587)</f>
        <v>135.44999999999999</v>
      </c>
      <c r="K1588" s="2">
        <f t="shared" si="118"/>
        <v>0</v>
      </c>
      <c r="L1588" s="5"/>
    </row>
    <row r="1589" spans="1:12" x14ac:dyDescent="0.2">
      <c r="A1589" s="6">
        <f t="shared" si="119"/>
        <v>5</v>
      </c>
      <c r="B1589" s="1"/>
      <c r="C1589" s="87" t="s">
        <v>128</v>
      </c>
      <c r="E1589" s="2">
        <f>+[1]Summary!AG1589</f>
        <v>135.44999999999999</v>
      </c>
      <c r="F1589" s="2">
        <f>IF(Comparison!G1588="",0,Comparison!G1588)</f>
        <v>135.44999999999999</v>
      </c>
      <c r="G1589" s="2">
        <f t="shared" si="117"/>
        <v>0</v>
      </c>
      <c r="H1589" s="5"/>
      <c r="I1589" s="115">
        <f>+'[2]Total Proposed Rate Y2 Full-GF'!AG1589</f>
        <v>135.44999999999999</v>
      </c>
      <c r="J1589" s="111">
        <f>IF(Comparison!I1588="",0,Comparison!I1588)</f>
        <v>135.44999999999999</v>
      </c>
      <c r="K1589" s="2">
        <f t="shared" si="118"/>
        <v>0</v>
      </c>
      <c r="L1589" s="5"/>
    </row>
    <row r="1590" spans="1:12" x14ac:dyDescent="0.2">
      <c r="A1590" s="6">
        <f t="shared" si="119"/>
        <v>6</v>
      </c>
      <c r="B1590" s="1"/>
      <c r="C1590" s="87" t="s">
        <v>165</v>
      </c>
      <c r="E1590" s="2">
        <f>+[1]Summary!AG1590</f>
        <v>135.44999999999999</v>
      </c>
      <c r="F1590" s="2">
        <f>IF(Comparison!G1589="",0,Comparison!G1589)</f>
        <v>135.44999999999999</v>
      </c>
      <c r="G1590" s="2">
        <f t="shared" si="117"/>
        <v>0</v>
      </c>
      <c r="H1590" s="5"/>
      <c r="I1590" s="115">
        <f>+'[2]Total Proposed Rate Y2 Full-GF'!AG1590</f>
        <v>4.09</v>
      </c>
      <c r="J1590" s="111">
        <f>IF(Comparison!I1589="",0,Comparison!I1589)</f>
        <v>135.44999999999999</v>
      </c>
      <c r="K1590" s="2">
        <f t="shared" si="118"/>
        <v>131.35999999999999</v>
      </c>
      <c r="L1590" s="5"/>
    </row>
    <row r="1591" spans="1:12" x14ac:dyDescent="0.2">
      <c r="A1591" s="6">
        <f t="shared" si="119"/>
        <v>7</v>
      </c>
      <c r="B1591" s="1"/>
      <c r="C1591" s="1" t="s">
        <v>14</v>
      </c>
      <c r="E1591" s="2">
        <f>+[1]Summary!AG1591</f>
        <v>4.09</v>
      </c>
      <c r="F1591" s="2">
        <f>IF(Comparison!G1590="",0,Comparison!G1590)</f>
        <v>4.09</v>
      </c>
      <c r="G1591" s="2">
        <f t="shared" si="117"/>
        <v>0</v>
      </c>
      <c r="H1591" s="5"/>
      <c r="I1591" s="115">
        <f>+'[2]Total Proposed Rate Y2 Full-GF'!AG1591</f>
        <v>0</v>
      </c>
      <c r="J1591" s="111">
        <f>IF(Comparison!I1590="",0,Comparison!I1590)</f>
        <v>4.09</v>
      </c>
      <c r="K1591" s="2">
        <f t="shared" si="118"/>
        <v>4.09</v>
      </c>
      <c r="L1591" s="5"/>
    </row>
    <row r="1592" spans="1:12" x14ac:dyDescent="0.2">
      <c r="A1592" s="6">
        <f t="shared" si="119"/>
        <v>8</v>
      </c>
      <c r="B1592" s="1"/>
      <c r="C1592" s="42" t="s">
        <v>142</v>
      </c>
      <c r="E1592" s="2">
        <f>+[1]Summary!AG1592</f>
        <v>0</v>
      </c>
      <c r="F1592" s="2">
        <f>IF(Comparison!G1591="",0,Comparison!G1591)</f>
        <v>0</v>
      </c>
      <c r="G1592" s="2">
        <f t="shared" si="117"/>
        <v>0</v>
      </c>
      <c r="H1592" s="5"/>
      <c r="I1592" s="115">
        <f>+'[2]Total Proposed Rate Y2 Full-GF'!AG1592</f>
        <v>0</v>
      </c>
      <c r="J1592" s="111">
        <f>IF(Comparison!I1591="",0,Comparison!I1591)</f>
        <v>0</v>
      </c>
      <c r="K1592" s="2">
        <f t="shared" si="118"/>
        <v>0</v>
      </c>
      <c r="L1592" s="5"/>
    </row>
    <row r="1593" spans="1:12" x14ac:dyDescent="0.2">
      <c r="A1593" s="6">
        <f>+A1591+1</f>
        <v>8</v>
      </c>
      <c r="B1593" s="1"/>
      <c r="C1593" s="1" t="s">
        <v>17</v>
      </c>
      <c r="E1593" s="2">
        <f>+[1]Summary!AG1593</f>
        <v>0</v>
      </c>
      <c r="F1593" s="2">
        <f>IF(Comparison!G1592="",0,Comparison!G1592)</f>
        <v>0</v>
      </c>
      <c r="G1593" s="2">
        <f t="shared" si="117"/>
        <v>0</v>
      </c>
      <c r="H1593" s="5"/>
      <c r="I1593" s="115">
        <f>+'[2]Total Proposed Rate Y2 Full-GF'!AG1593</f>
        <v>0</v>
      </c>
      <c r="J1593" s="111">
        <f>IF(Comparison!I1592="",0,Comparison!I1592)</f>
        <v>0</v>
      </c>
      <c r="K1593" s="2">
        <f t="shared" si="118"/>
        <v>0</v>
      </c>
      <c r="L1593" s="5"/>
    </row>
    <row r="1594" spans="1:12" x14ac:dyDescent="0.2">
      <c r="A1594" s="6">
        <f t="shared" si="119"/>
        <v>9</v>
      </c>
      <c r="B1594" s="1"/>
      <c r="C1594" s="26" t="s">
        <v>75</v>
      </c>
      <c r="E1594" s="2">
        <f>+[1]Summary!AG1594</f>
        <v>0</v>
      </c>
      <c r="F1594" s="2">
        <f>IF(Comparison!G1593="",0,Comparison!G1593)</f>
        <v>0</v>
      </c>
      <c r="G1594" s="2">
        <f t="shared" si="117"/>
        <v>0</v>
      </c>
      <c r="H1594" s="5"/>
      <c r="I1594" s="115">
        <f>+'[2]Total Proposed Rate Y2 Full-GF'!AG1594</f>
        <v>0</v>
      </c>
      <c r="J1594" s="111">
        <f>IF(Comparison!I1593="",0,Comparison!I1593)</f>
        <v>0</v>
      </c>
      <c r="K1594" s="2">
        <f t="shared" si="118"/>
        <v>0</v>
      </c>
      <c r="L1594" s="5"/>
    </row>
    <row r="1595" spans="1:12" x14ac:dyDescent="0.2">
      <c r="A1595" s="6">
        <f t="shared" si="119"/>
        <v>10</v>
      </c>
      <c r="B1595" s="1"/>
      <c r="C1595" s="26" t="s">
        <v>76</v>
      </c>
      <c r="E1595" s="2">
        <f>+[1]Summary!AG1595</f>
        <v>0</v>
      </c>
      <c r="F1595" s="2">
        <f>IF(Comparison!G1594="",0,Comparison!G1594)</f>
        <v>0</v>
      </c>
      <c r="G1595" s="2">
        <f t="shared" si="117"/>
        <v>0</v>
      </c>
      <c r="H1595" s="5"/>
      <c r="I1595" s="115">
        <f>+'[2]Total Proposed Rate Y2 Full-GF'!AG1595</f>
        <v>0</v>
      </c>
      <c r="J1595" s="111">
        <f>IF(Comparison!I1594="",0,Comparison!I1594)</f>
        <v>0</v>
      </c>
      <c r="K1595" s="2">
        <f t="shared" si="118"/>
        <v>0</v>
      </c>
      <c r="L1595" s="5"/>
    </row>
    <row r="1596" spans="1:12" x14ac:dyDescent="0.2">
      <c r="A1596" s="6">
        <f t="shared" si="119"/>
        <v>11</v>
      </c>
      <c r="B1596" s="1"/>
      <c r="C1596" s="91" t="s">
        <v>77</v>
      </c>
      <c r="E1596" s="2">
        <f>+[1]Summary!AG1596</f>
        <v>0</v>
      </c>
      <c r="F1596" s="2">
        <f>IF(Comparison!G1595="",0,Comparison!G1595)</f>
        <v>0</v>
      </c>
      <c r="G1596" s="2">
        <f t="shared" si="117"/>
        <v>0</v>
      </c>
      <c r="H1596" s="5"/>
      <c r="I1596" s="115">
        <f>+'[2]Total Proposed Rate Y2 Full-GF'!AG1596</f>
        <v>0</v>
      </c>
      <c r="J1596" s="111">
        <f>IF(Comparison!I1595="",0,Comparison!I1595)</f>
        <v>0</v>
      </c>
      <c r="K1596" s="2">
        <f t="shared" si="118"/>
        <v>0</v>
      </c>
      <c r="L1596" s="5"/>
    </row>
    <row r="1597" spans="1:12" x14ac:dyDescent="0.2">
      <c r="A1597" s="6">
        <f t="shared" si="119"/>
        <v>12</v>
      </c>
      <c r="B1597" s="1"/>
      <c r="C1597" s="1" t="s">
        <v>95</v>
      </c>
      <c r="E1597" s="2">
        <f>+[1]Summary!AG1597</f>
        <v>0</v>
      </c>
      <c r="F1597" s="2">
        <f>IF(Comparison!G1596="",0,Comparison!G1596)</f>
        <v>0</v>
      </c>
      <c r="G1597" s="2">
        <f t="shared" si="117"/>
        <v>0</v>
      </c>
      <c r="H1597" s="5"/>
      <c r="I1597" s="115">
        <f>+'[2]Total Proposed Rate Y2 Full-GF'!AG1597</f>
        <v>0.23815</v>
      </c>
      <c r="J1597" s="111">
        <f>IF(Comparison!I1596="",0,Comparison!I1596)</f>
        <v>0</v>
      </c>
      <c r="K1597" s="2">
        <f t="shared" si="118"/>
        <v>-0.23815</v>
      </c>
      <c r="L1597" s="5"/>
    </row>
    <row r="1598" spans="1:12" x14ac:dyDescent="0.2">
      <c r="A1598" s="6">
        <f t="shared" si="119"/>
        <v>13</v>
      </c>
      <c r="B1598" s="1"/>
      <c r="C1598" s="78" t="s">
        <v>97</v>
      </c>
      <c r="E1598" s="2">
        <f>+[1]Summary!AG1598</f>
        <v>0.23938000000000001</v>
      </c>
      <c r="F1598" s="2">
        <f>IF(Comparison!G1597="",0,Comparison!G1597)</f>
        <v>0.23938000000000001</v>
      </c>
      <c r="G1598" s="2">
        <f t="shared" si="117"/>
        <v>0</v>
      </c>
      <c r="H1598" s="5"/>
      <c r="I1598" s="115">
        <f>+'[2]Total Proposed Rate Y2 Full-GF'!AG1598</f>
        <v>0.22653999999999999</v>
      </c>
      <c r="J1598" s="111">
        <f>IF(Comparison!I1597="",0,Comparison!I1597)</f>
        <v>0.23815</v>
      </c>
      <c r="K1598" s="2">
        <f t="shared" si="118"/>
        <v>1.1610000000000009E-2</v>
      </c>
      <c r="L1598" s="5"/>
    </row>
    <row r="1599" spans="1:12" x14ac:dyDescent="0.2">
      <c r="A1599" s="6">
        <f t="shared" si="119"/>
        <v>14</v>
      </c>
      <c r="B1599" s="1"/>
      <c r="C1599" s="78" t="s">
        <v>268</v>
      </c>
      <c r="E1599" s="2">
        <f>+[1]Summary!AG1599</f>
        <v>0.22777</v>
      </c>
      <c r="F1599" s="2">
        <f>IF(Comparison!G1598="",0,Comparison!G1598)</f>
        <v>0.22777</v>
      </c>
      <c r="G1599" s="2">
        <f t="shared" si="117"/>
        <v>0</v>
      </c>
      <c r="H1599" s="5"/>
      <c r="I1599" s="115">
        <f>+'[2]Total Proposed Rate Y2 Full-GF'!AG1599</f>
        <v>0.22508</v>
      </c>
      <c r="J1599" s="111">
        <f>IF(Comparison!I1598="",0,Comparison!I1598)</f>
        <v>0.22653999999999999</v>
      </c>
      <c r="K1599" s="2">
        <f t="shared" si="118"/>
        <v>1.4599999999999891E-3</v>
      </c>
      <c r="L1599" s="5"/>
    </row>
    <row r="1600" spans="1:12" x14ac:dyDescent="0.2">
      <c r="A1600" s="6">
        <f t="shared" si="119"/>
        <v>15</v>
      </c>
      <c r="B1600" s="1"/>
      <c r="C1600" s="78" t="s">
        <v>98</v>
      </c>
      <c r="E1600" s="2">
        <f>+[1]Summary!AG1600</f>
        <v>0.22631000000000001</v>
      </c>
      <c r="F1600" s="2">
        <f>IF(Comparison!G1599="",0,Comparison!G1599)</f>
        <v>0.22631000000000001</v>
      </c>
      <c r="G1600" s="2">
        <f t="shared" si="117"/>
        <v>0</v>
      </c>
      <c r="H1600" s="5"/>
      <c r="I1600" s="115">
        <f>+'[2]Total Proposed Rate Y2 Full-GF'!AG1600</f>
        <v>0</v>
      </c>
      <c r="J1600" s="111">
        <f>IF(Comparison!I1599="",0,Comparison!I1599)</f>
        <v>0.22508</v>
      </c>
      <c r="K1600" s="2">
        <f t="shared" si="118"/>
        <v>0.22508</v>
      </c>
      <c r="L1600" s="5"/>
    </row>
    <row r="1601" spans="1:12" x14ac:dyDescent="0.2">
      <c r="A1601" s="6">
        <f t="shared" si="119"/>
        <v>16</v>
      </c>
      <c r="B1601" s="1"/>
      <c r="C1601" s="42" t="s">
        <v>19</v>
      </c>
      <c r="E1601" s="2">
        <f>+[1]Summary!AG1601</f>
        <v>0</v>
      </c>
      <c r="F1601" s="2">
        <f>IF(Comparison!G1600="",0,Comparison!G1600)</f>
        <v>0</v>
      </c>
      <c r="G1601" s="2">
        <f t="shared" si="117"/>
        <v>0</v>
      </c>
      <c r="H1601" s="5"/>
      <c r="I1601" s="115">
        <f>+'[2]Total Proposed Rate Y2 Full-GF'!AG1601</f>
        <v>0.22806999999999999</v>
      </c>
      <c r="J1601" s="111">
        <f>IF(Comparison!I1600="",0,Comparison!I1600)</f>
        <v>0</v>
      </c>
      <c r="K1601" s="2">
        <f t="shared" si="118"/>
        <v>-0.22806999999999999</v>
      </c>
      <c r="L1601" s="5"/>
    </row>
    <row r="1602" spans="1:12" x14ac:dyDescent="0.2">
      <c r="A1602" s="6">
        <f t="shared" si="119"/>
        <v>17</v>
      </c>
      <c r="B1602" s="1"/>
      <c r="C1602" s="78" t="s">
        <v>97</v>
      </c>
      <c r="E1602" s="2">
        <f>+[1]Summary!AG1602</f>
        <v>0.2293</v>
      </c>
      <c r="F1602" s="2">
        <f>IF(Comparison!G1601="",0,Comparison!G1601)</f>
        <v>0.2293</v>
      </c>
      <c r="G1602" s="2">
        <f t="shared" si="117"/>
        <v>0</v>
      </c>
      <c r="H1602" s="5"/>
      <c r="I1602" s="115">
        <f>+'[2]Total Proposed Rate Y2 Full-GF'!AG1602</f>
        <v>0.16312000000000001</v>
      </c>
      <c r="J1602" s="111">
        <f>IF(Comparison!I1601="",0,Comparison!I1601)</f>
        <v>0.22806999999999999</v>
      </c>
      <c r="K1602" s="2">
        <f t="shared" si="118"/>
        <v>6.494999999999998E-2</v>
      </c>
      <c r="L1602" s="5"/>
    </row>
    <row r="1603" spans="1:12" x14ac:dyDescent="0.2">
      <c r="A1603" s="6">
        <f t="shared" si="119"/>
        <v>18</v>
      </c>
      <c r="B1603" s="1"/>
      <c r="C1603" s="78" t="s">
        <v>268</v>
      </c>
      <c r="E1603" s="2">
        <f>+[1]Summary!AG1603</f>
        <v>0.16435000000000002</v>
      </c>
      <c r="F1603" s="2">
        <f>IF(Comparison!G1602="",0,Comparison!G1602)</f>
        <v>0.16435000000000002</v>
      </c>
      <c r="G1603" s="2">
        <f t="shared" si="117"/>
        <v>0</v>
      </c>
      <c r="H1603" s="5"/>
      <c r="I1603" s="115">
        <f>+'[2]Total Proposed Rate Y2 Full-GF'!AG1603</f>
        <v>0.16194</v>
      </c>
      <c r="J1603" s="111">
        <f>IF(Comparison!I1602="",0,Comparison!I1602)</f>
        <v>0.16312000000000001</v>
      </c>
      <c r="K1603" s="2">
        <f t="shared" si="118"/>
        <v>1.1800000000000144E-3</v>
      </c>
      <c r="L1603" s="5"/>
    </row>
    <row r="1604" spans="1:12" x14ac:dyDescent="0.2">
      <c r="A1604" s="6">
        <f t="shared" si="119"/>
        <v>19</v>
      </c>
      <c r="B1604" s="1"/>
      <c r="C1604" s="78" t="s">
        <v>98</v>
      </c>
      <c r="D1604" s="1"/>
      <c r="E1604" s="2">
        <f>+[1]Summary!AG1604</f>
        <v>0.16317000000000001</v>
      </c>
      <c r="F1604" s="2">
        <f>IF(Comparison!G1603="",0,Comparison!G1603)</f>
        <v>0.16317000000000001</v>
      </c>
      <c r="G1604" s="2">
        <f t="shared" si="117"/>
        <v>0</v>
      </c>
      <c r="H1604" s="5"/>
      <c r="I1604" s="115">
        <f>+'[2]Total Proposed Rate Y2 Full-GF'!AG1604</f>
        <v>0</v>
      </c>
      <c r="J1604" s="111">
        <f>IF(Comparison!I1603="",0,Comparison!I1603)</f>
        <v>0.16194</v>
      </c>
      <c r="K1604" s="2">
        <f t="shared" si="118"/>
        <v>0.16194</v>
      </c>
      <c r="L1604" s="5"/>
    </row>
    <row r="1605" spans="1:12" x14ac:dyDescent="0.2">
      <c r="A1605" s="6"/>
      <c r="B1605" s="1"/>
      <c r="C1605" s="1"/>
      <c r="D1605" s="1"/>
      <c r="E1605" s="2">
        <f>+[1]Summary!AG1605</f>
        <v>0</v>
      </c>
      <c r="F1605" s="2">
        <f>IF(Comparison!G1604="",0,Comparison!G1604)</f>
        <v>0</v>
      </c>
      <c r="G1605" s="2">
        <f t="shared" si="117"/>
        <v>0</v>
      </c>
      <c r="H1605" s="5"/>
      <c r="I1605" s="115">
        <f>+'[2]Total Proposed Rate Y2 Full-GF'!AG1605</f>
        <v>0</v>
      </c>
      <c r="J1605" s="111">
        <f>IF(Comparison!I1604="",0,Comparison!I1604)</f>
        <v>0</v>
      </c>
      <c r="K1605" s="2">
        <f t="shared" si="118"/>
        <v>0</v>
      </c>
      <c r="L1605" s="5"/>
    </row>
    <row r="1606" spans="1:12" x14ac:dyDescent="0.2">
      <c r="A1606" s="6"/>
      <c r="B1606" s="1"/>
      <c r="C1606" s="1"/>
      <c r="D1606" s="1"/>
      <c r="E1606" s="2">
        <f>+[1]Summary!AG1606</f>
        <v>0</v>
      </c>
      <c r="F1606" s="2">
        <f>IF(Comparison!G1605="",0,Comparison!G1605)</f>
        <v>0</v>
      </c>
      <c r="G1606" s="2">
        <f t="shared" si="117"/>
        <v>0</v>
      </c>
      <c r="H1606" s="5"/>
      <c r="I1606" s="115">
        <f>+'[2]Total Proposed Rate Y2 Full-GF'!AG1606</f>
        <v>0</v>
      </c>
      <c r="J1606" s="111">
        <f>IF(Comparison!I1605="",0,Comparison!I1605)</f>
        <v>0</v>
      </c>
      <c r="K1606" s="2">
        <f t="shared" si="118"/>
        <v>0</v>
      </c>
      <c r="L1606" s="5"/>
    </row>
    <row r="1607" spans="1:12" ht="10.5" x14ac:dyDescent="0.25">
      <c r="A1607" s="6">
        <v>1</v>
      </c>
      <c r="B1607" s="1"/>
      <c r="C1607" s="23" t="s">
        <v>269</v>
      </c>
      <c r="D1607" s="1"/>
      <c r="E1607" s="2">
        <f>+[1]Summary!AG1607</f>
        <v>0</v>
      </c>
      <c r="F1607" s="2">
        <f>IF(Comparison!G1606="",0,Comparison!G1606)</f>
        <v>0</v>
      </c>
      <c r="G1607" s="2">
        <f t="shared" si="117"/>
        <v>0</v>
      </c>
      <c r="H1607" s="5"/>
      <c r="I1607" s="115">
        <f>+'[2]Total Proposed Rate Y2 Full-GF'!AG1607</f>
        <v>0</v>
      </c>
      <c r="J1607" s="111">
        <f>IF(Comparison!I1606="",0,Comparison!I1606)</f>
        <v>0</v>
      </c>
      <c r="K1607" s="2">
        <f t="shared" si="118"/>
        <v>0</v>
      </c>
      <c r="L1607" s="5"/>
    </row>
    <row r="1608" spans="1:12" x14ac:dyDescent="0.2">
      <c r="A1608" s="6">
        <f t="shared" ref="A1608:A1626" si="120">+A1607+1</f>
        <v>2</v>
      </c>
      <c r="B1608" s="1"/>
      <c r="C1608" s="90" t="s">
        <v>12</v>
      </c>
      <c r="D1608" s="1"/>
      <c r="E1608" s="2">
        <f>+[1]Summary!AG1608</f>
        <v>0</v>
      </c>
      <c r="F1608" s="2">
        <f>IF(Comparison!G1607="",0,Comparison!G1607)</f>
        <v>0</v>
      </c>
      <c r="G1608" s="2">
        <f t="shared" si="117"/>
        <v>0</v>
      </c>
      <c r="H1608" s="5"/>
      <c r="I1608" s="115">
        <f>+'[2]Total Proposed Rate Y2 Full-GF'!AG1608</f>
        <v>135.44999999999999</v>
      </c>
      <c r="J1608" s="111">
        <f>IF(Comparison!I1607="",0,Comparison!I1607)</f>
        <v>0</v>
      </c>
      <c r="K1608" s="2">
        <f t="shared" si="118"/>
        <v>-135.44999999999999</v>
      </c>
      <c r="L1608" s="5"/>
    </row>
    <row r="1609" spans="1:12" x14ac:dyDescent="0.2">
      <c r="A1609" s="6">
        <f t="shared" si="120"/>
        <v>3</v>
      </c>
      <c r="B1609" s="1"/>
      <c r="C1609" s="87" t="s">
        <v>126</v>
      </c>
      <c r="E1609" s="2">
        <f>+[1]Summary!AG1609</f>
        <v>135.44999999999999</v>
      </c>
      <c r="F1609" s="2">
        <f>IF(Comparison!G1608="",0,Comparison!G1608)</f>
        <v>135.44999999999999</v>
      </c>
      <c r="G1609" s="2">
        <f t="shared" si="117"/>
        <v>0</v>
      </c>
      <c r="H1609" s="5"/>
      <c r="I1609" s="115">
        <f>+'[2]Total Proposed Rate Y2 Full-GF'!AG1609</f>
        <v>135.44999999999999</v>
      </c>
      <c r="J1609" s="111">
        <f>IF(Comparison!I1608="",0,Comparison!I1608)</f>
        <v>135.44999999999999</v>
      </c>
      <c r="K1609" s="2">
        <f t="shared" si="118"/>
        <v>0</v>
      </c>
      <c r="L1609" s="5"/>
    </row>
    <row r="1610" spans="1:12" x14ac:dyDescent="0.2">
      <c r="A1610" s="6">
        <f t="shared" si="120"/>
        <v>4</v>
      </c>
      <c r="B1610" s="1"/>
      <c r="C1610" s="87" t="s">
        <v>127</v>
      </c>
      <c r="E1610" s="2">
        <f>+[1]Summary!AG1610</f>
        <v>135.44999999999999</v>
      </c>
      <c r="F1610" s="2">
        <f>IF(Comparison!G1609="",0,Comparison!G1609)</f>
        <v>135.44999999999999</v>
      </c>
      <c r="G1610" s="2">
        <f t="shared" si="117"/>
        <v>0</v>
      </c>
      <c r="H1610" s="5"/>
      <c r="I1610" s="115">
        <f>+'[2]Total Proposed Rate Y2 Full-GF'!AG1610</f>
        <v>135.44999999999999</v>
      </c>
      <c r="J1610" s="111">
        <f>IF(Comparison!I1609="",0,Comparison!I1609)</f>
        <v>135.44999999999999</v>
      </c>
      <c r="K1610" s="2">
        <f t="shared" si="118"/>
        <v>0</v>
      </c>
      <c r="L1610" s="5"/>
    </row>
    <row r="1611" spans="1:12" x14ac:dyDescent="0.2">
      <c r="A1611" s="6">
        <f t="shared" si="120"/>
        <v>5</v>
      </c>
      <c r="B1611" s="1"/>
      <c r="C1611" s="87" t="s">
        <v>128</v>
      </c>
      <c r="E1611" s="2">
        <f>+[1]Summary!AG1611</f>
        <v>135.44999999999999</v>
      </c>
      <c r="F1611" s="2">
        <f>IF(Comparison!G1610="",0,Comparison!G1610)</f>
        <v>135.44999999999999</v>
      </c>
      <c r="G1611" s="2">
        <f t="shared" ref="G1611:G1674" si="121">+F1611-E1611</f>
        <v>0</v>
      </c>
      <c r="H1611" s="5"/>
      <c r="I1611" s="115">
        <f>+'[2]Total Proposed Rate Y2 Full-GF'!AG1611</f>
        <v>135.44999999999999</v>
      </c>
      <c r="J1611" s="111">
        <f>IF(Comparison!I1610="",0,Comparison!I1610)</f>
        <v>135.44999999999999</v>
      </c>
      <c r="K1611" s="2">
        <f t="shared" si="118"/>
        <v>0</v>
      </c>
      <c r="L1611" s="5"/>
    </row>
    <row r="1612" spans="1:12" x14ac:dyDescent="0.2">
      <c r="A1612" s="6">
        <f t="shared" si="120"/>
        <v>6</v>
      </c>
      <c r="B1612" s="1"/>
      <c r="C1612" s="87" t="s">
        <v>165</v>
      </c>
      <c r="E1612" s="2">
        <f>+[1]Summary!AG1612</f>
        <v>135.44999999999999</v>
      </c>
      <c r="F1612" s="2">
        <f>IF(Comparison!G1611="",0,Comparison!G1611)</f>
        <v>135.44999999999999</v>
      </c>
      <c r="G1612" s="2">
        <f t="shared" si="121"/>
        <v>0</v>
      </c>
      <c r="H1612" s="5"/>
      <c r="I1612" s="115">
        <f>+'[2]Total Proposed Rate Y2 Full-GF'!AG1612</f>
        <v>4.09</v>
      </c>
      <c r="J1612" s="111">
        <f>IF(Comparison!I1611="",0,Comparison!I1611)</f>
        <v>135.44999999999999</v>
      </c>
      <c r="K1612" s="2">
        <f t="shared" ref="K1612:K1675" si="122">+J1612-I1612</f>
        <v>131.35999999999999</v>
      </c>
      <c r="L1612" s="5"/>
    </row>
    <row r="1613" spans="1:12" x14ac:dyDescent="0.2">
      <c r="A1613" s="6">
        <f t="shared" si="120"/>
        <v>7</v>
      </c>
      <c r="B1613" s="1"/>
      <c r="C1613" s="1" t="s">
        <v>14</v>
      </c>
      <c r="D1613" s="1"/>
      <c r="E1613" s="2">
        <f>+[1]Summary!AG1613</f>
        <v>4.09</v>
      </c>
      <c r="F1613" s="2">
        <f>IF(Comparison!G1612="",0,Comparison!G1612)</f>
        <v>4.09</v>
      </c>
      <c r="G1613" s="2">
        <f t="shared" si="121"/>
        <v>0</v>
      </c>
      <c r="H1613" s="5"/>
      <c r="I1613" s="115">
        <f>+'[2]Total Proposed Rate Y2 Full-GF'!AG1613</f>
        <v>0</v>
      </c>
      <c r="J1613" s="111">
        <f>IF(Comparison!I1612="",0,Comparison!I1612)</f>
        <v>4.09</v>
      </c>
      <c r="K1613" s="2">
        <f t="shared" si="122"/>
        <v>4.09</v>
      </c>
      <c r="L1613" s="5"/>
    </row>
    <row r="1614" spans="1:12" x14ac:dyDescent="0.2">
      <c r="A1614" s="6">
        <f t="shared" si="120"/>
        <v>8</v>
      </c>
      <c r="B1614" s="1"/>
      <c r="C1614" s="42" t="s">
        <v>142</v>
      </c>
      <c r="E1614" s="2">
        <f>+[1]Summary!AG1614</f>
        <v>0</v>
      </c>
      <c r="F1614" s="2">
        <f>IF(Comparison!G1613="",0,Comparison!G1613)</f>
        <v>0</v>
      </c>
      <c r="G1614" s="2">
        <f t="shared" si="121"/>
        <v>0</v>
      </c>
      <c r="H1614" s="5"/>
      <c r="I1614" s="115">
        <f>+'[2]Total Proposed Rate Y2 Full-GF'!AG1614</f>
        <v>0</v>
      </c>
      <c r="J1614" s="111">
        <f>IF(Comparison!I1613="",0,Comparison!I1613)</f>
        <v>0</v>
      </c>
      <c r="K1614" s="2">
        <f t="shared" si="122"/>
        <v>0</v>
      </c>
      <c r="L1614" s="5"/>
    </row>
    <row r="1615" spans="1:12" x14ac:dyDescent="0.2">
      <c r="A1615" s="6">
        <f>+A1613+1</f>
        <v>8</v>
      </c>
      <c r="B1615" s="1"/>
      <c r="C1615" s="1" t="s">
        <v>17</v>
      </c>
      <c r="D1615" s="1"/>
      <c r="E1615" s="2">
        <f>+[1]Summary!AG1615</f>
        <v>0</v>
      </c>
      <c r="F1615" s="2">
        <f>IF(Comparison!G1614="",0,Comparison!G1614)</f>
        <v>0</v>
      </c>
      <c r="G1615" s="2">
        <f t="shared" si="121"/>
        <v>0</v>
      </c>
      <c r="H1615" s="5"/>
      <c r="I1615" s="115">
        <f>+'[2]Total Proposed Rate Y2 Full-GF'!AG1615</f>
        <v>0</v>
      </c>
      <c r="J1615" s="111">
        <f>IF(Comparison!I1614="",0,Comparison!I1614)</f>
        <v>0</v>
      </c>
      <c r="K1615" s="2">
        <f t="shared" si="122"/>
        <v>0</v>
      </c>
      <c r="L1615" s="5"/>
    </row>
    <row r="1616" spans="1:12" x14ac:dyDescent="0.2">
      <c r="A1616" s="6">
        <f t="shared" si="120"/>
        <v>9</v>
      </c>
      <c r="B1616" s="1"/>
      <c r="C1616" s="26" t="s">
        <v>75</v>
      </c>
      <c r="D1616" s="1"/>
      <c r="E1616" s="2">
        <f>+[1]Summary!AG1616</f>
        <v>0</v>
      </c>
      <c r="F1616" s="2">
        <f>IF(Comparison!G1615="",0,Comparison!G1615)</f>
        <v>0</v>
      </c>
      <c r="G1616" s="2">
        <f t="shared" si="121"/>
        <v>0</v>
      </c>
      <c r="H1616" s="5"/>
      <c r="I1616" s="115">
        <f>+'[2]Total Proposed Rate Y2 Full-GF'!AG1616</f>
        <v>0</v>
      </c>
      <c r="J1616" s="111">
        <f>IF(Comparison!I1615="",0,Comparison!I1615)</f>
        <v>0</v>
      </c>
      <c r="K1616" s="2">
        <f t="shared" si="122"/>
        <v>0</v>
      </c>
      <c r="L1616" s="5"/>
    </row>
    <row r="1617" spans="1:12" x14ac:dyDescent="0.2">
      <c r="A1617" s="6">
        <f t="shared" si="120"/>
        <v>10</v>
      </c>
      <c r="B1617" s="1"/>
      <c r="C1617" s="26" t="s">
        <v>76</v>
      </c>
      <c r="D1617" s="1"/>
      <c r="E1617" s="2">
        <f>+[1]Summary!AG1617</f>
        <v>0</v>
      </c>
      <c r="F1617" s="2">
        <f>IF(Comparison!G1616="",0,Comparison!G1616)</f>
        <v>0</v>
      </c>
      <c r="G1617" s="2">
        <f t="shared" si="121"/>
        <v>0</v>
      </c>
      <c r="H1617" s="5"/>
      <c r="I1617" s="115">
        <f>+'[2]Total Proposed Rate Y2 Full-GF'!AG1617</f>
        <v>0</v>
      </c>
      <c r="J1617" s="111">
        <f>IF(Comparison!I1616="",0,Comparison!I1616)</f>
        <v>0</v>
      </c>
      <c r="K1617" s="2">
        <f t="shared" si="122"/>
        <v>0</v>
      </c>
      <c r="L1617" s="5"/>
    </row>
    <row r="1618" spans="1:12" x14ac:dyDescent="0.2">
      <c r="A1618" s="6">
        <f t="shared" si="120"/>
        <v>11</v>
      </c>
      <c r="B1618" s="1"/>
      <c r="C1618" s="91" t="s">
        <v>77</v>
      </c>
      <c r="D1618" s="1"/>
      <c r="E1618" s="2">
        <f>+[1]Summary!AG1618</f>
        <v>0</v>
      </c>
      <c r="F1618" s="2">
        <f>IF(Comparison!G1617="",0,Comparison!G1617)</f>
        <v>0</v>
      </c>
      <c r="G1618" s="2">
        <f t="shared" si="121"/>
        <v>0</v>
      </c>
      <c r="H1618" s="5"/>
      <c r="I1618" s="115">
        <f>+'[2]Total Proposed Rate Y2 Full-GF'!AG1618</f>
        <v>0</v>
      </c>
      <c r="J1618" s="111">
        <f>IF(Comparison!I1617="",0,Comparison!I1617)</f>
        <v>0</v>
      </c>
      <c r="K1618" s="2">
        <f t="shared" si="122"/>
        <v>0</v>
      </c>
      <c r="L1618" s="5"/>
    </row>
    <row r="1619" spans="1:12" x14ac:dyDescent="0.2">
      <c r="A1619" s="6">
        <f t="shared" si="120"/>
        <v>12</v>
      </c>
      <c r="B1619" s="1"/>
      <c r="C1619" s="1" t="s">
        <v>95</v>
      </c>
      <c r="D1619" s="1"/>
      <c r="E1619" s="2">
        <f>+[1]Summary!AG1619</f>
        <v>0</v>
      </c>
      <c r="F1619" s="2">
        <f>IF(Comparison!G1618="",0,Comparison!G1618)</f>
        <v>0</v>
      </c>
      <c r="G1619" s="2">
        <f t="shared" si="121"/>
        <v>0</v>
      </c>
      <c r="H1619" s="5"/>
      <c r="I1619" s="115">
        <f>+'[2]Total Proposed Rate Y2 Full-GF'!AG1619</f>
        <v>0.17446</v>
      </c>
      <c r="J1619" s="111">
        <f>IF(Comparison!I1618="",0,Comparison!I1618)</f>
        <v>0</v>
      </c>
      <c r="K1619" s="2">
        <f t="shared" si="122"/>
        <v>-0.17446</v>
      </c>
      <c r="L1619" s="5"/>
    </row>
    <row r="1620" spans="1:12" x14ac:dyDescent="0.2">
      <c r="A1620" s="6">
        <f t="shared" si="120"/>
        <v>13</v>
      </c>
      <c r="B1620" s="1"/>
      <c r="C1620" s="78" t="s">
        <v>97</v>
      </c>
      <c r="D1620" s="1"/>
      <c r="E1620" s="2">
        <f>+[1]Summary!AG1620</f>
        <v>0.1593</v>
      </c>
      <c r="F1620" s="2">
        <f>IF(Comparison!G1619="",0,Comparison!G1619)</f>
        <v>0.1593</v>
      </c>
      <c r="G1620" s="2">
        <f t="shared" si="121"/>
        <v>0</v>
      </c>
      <c r="H1620" s="5"/>
      <c r="I1620" s="115">
        <f>+'[2]Total Proposed Rate Y2 Full-GF'!AG1620</f>
        <v>0.17446</v>
      </c>
      <c r="J1620" s="111">
        <f>IF(Comparison!I1619="",0,Comparison!I1619)</f>
        <v>0.17446</v>
      </c>
      <c r="K1620" s="2">
        <f t="shared" si="122"/>
        <v>0</v>
      </c>
      <c r="L1620" s="5"/>
    </row>
    <row r="1621" spans="1:12" x14ac:dyDescent="0.2">
      <c r="A1621" s="6">
        <f t="shared" si="120"/>
        <v>14</v>
      </c>
      <c r="B1621" s="1"/>
      <c r="C1621" s="78" t="s">
        <v>268</v>
      </c>
      <c r="D1621" s="1"/>
      <c r="E1621" s="2">
        <f>+[1]Summary!AG1621</f>
        <v>0.1593</v>
      </c>
      <c r="F1621" s="2">
        <f>IF(Comparison!G1620="",0,Comparison!G1620)</f>
        <v>0.1593</v>
      </c>
      <c r="G1621" s="2">
        <f t="shared" si="121"/>
        <v>0</v>
      </c>
      <c r="H1621" s="5"/>
      <c r="I1621" s="115">
        <f>+'[2]Total Proposed Rate Y2 Full-GF'!AG1621</f>
        <v>0.17446</v>
      </c>
      <c r="J1621" s="111">
        <f>IF(Comparison!I1620="",0,Comparison!I1620)</f>
        <v>0.17446</v>
      </c>
      <c r="K1621" s="2">
        <f t="shared" si="122"/>
        <v>0</v>
      </c>
      <c r="L1621" s="5"/>
    </row>
    <row r="1622" spans="1:12" x14ac:dyDescent="0.2">
      <c r="A1622" s="6">
        <f t="shared" si="120"/>
        <v>15</v>
      </c>
      <c r="B1622" s="1"/>
      <c r="C1622" s="78" t="s">
        <v>98</v>
      </c>
      <c r="D1622" s="1"/>
      <c r="E1622" s="2">
        <f>+[1]Summary!AG1622</f>
        <v>0.1593</v>
      </c>
      <c r="F1622" s="2">
        <f>IF(Comparison!G1621="",0,Comparison!G1621)</f>
        <v>0.1593</v>
      </c>
      <c r="G1622" s="2">
        <f t="shared" si="121"/>
        <v>0</v>
      </c>
      <c r="H1622" s="5"/>
      <c r="I1622" s="115">
        <f>+'[2]Total Proposed Rate Y2 Full-GF'!AG1622</f>
        <v>0</v>
      </c>
      <c r="J1622" s="111">
        <f>IF(Comparison!I1621="",0,Comparison!I1621)</f>
        <v>0.17446</v>
      </c>
      <c r="K1622" s="2">
        <f t="shared" si="122"/>
        <v>0.17446</v>
      </c>
      <c r="L1622" s="5"/>
    </row>
    <row r="1623" spans="1:12" x14ac:dyDescent="0.2">
      <c r="A1623" s="6">
        <f t="shared" si="120"/>
        <v>16</v>
      </c>
      <c r="B1623" s="1"/>
      <c r="C1623" s="42" t="s">
        <v>19</v>
      </c>
      <c r="D1623" s="1"/>
      <c r="E1623" s="2">
        <f>+[1]Summary!AG1623</f>
        <v>0</v>
      </c>
      <c r="F1623" s="2">
        <f>IF(Comparison!G1622="",0,Comparison!G1622)</f>
        <v>0</v>
      </c>
      <c r="G1623" s="2">
        <f t="shared" si="121"/>
        <v>0</v>
      </c>
      <c r="H1623" s="5"/>
      <c r="I1623" s="115">
        <f>+'[2]Total Proposed Rate Y2 Full-GF'!AG1623</f>
        <v>0.15193999999999999</v>
      </c>
      <c r="J1623" s="111">
        <f>IF(Comparison!I1622="",0,Comparison!I1622)</f>
        <v>0</v>
      </c>
      <c r="K1623" s="2">
        <f t="shared" si="122"/>
        <v>-0.15193999999999999</v>
      </c>
      <c r="L1623" s="5"/>
    </row>
    <row r="1624" spans="1:12" x14ac:dyDescent="0.2">
      <c r="A1624" s="6">
        <f t="shared" si="120"/>
        <v>17</v>
      </c>
      <c r="B1624" s="1"/>
      <c r="C1624" s="78" t="s">
        <v>97</v>
      </c>
      <c r="D1624" s="1"/>
      <c r="E1624" s="2">
        <f>+[1]Summary!AG1624</f>
        <v>0.15335000000000001</v>
      </c>
      <c r="F1624" s="2">
        <f>IF(Comparison!G1623="",0,Comparison!G1623)</f>
        <v>0.15335000000000001</v>
      </c>
      <c r="G1624" s="2">
        <f t="shared" si="121"/>
        <v>0</v>
      </c>
      <c r="H1624" s="5"/>
      <c r="I1624" s="115">
        <f>+'[2]Total Proposed Rate Y2 Full-GF'!AG1624</f>
        <v>0.15193999999999999</v>
      </c>
      <c r="J1624" s="111">
        <f>IF(Comparison!I1623="",0,Comparison!I1623)</f>
        <v>0.15193999999999999</v>
      </c>
      <c r="K1624" s="2">
        <f t="shared" si="122"/>
        <v>0</v>
      </c>
      <c r="L1624" s="5"/>
    </row>
    <row r="1625" spans="1:12" x14ac:dyDescent="0.2">
      <c r="A1625" s="6">
        <f t="shared" si="120"/>
        <v>18</v>
      </c>
      <c r="B1625" s="1"/>
      <c r="C1625" s="78" t="s">
        <v>268</v>
      </c>
      <c r="D1625" s="1"/>
      <c r="E1625" s="2">
        <f>+[1]Summary!AG1625</f>
        <v>0.15335000000000001</v>
      </c>
      <c r="F1625" s="2">
        <f>IF(Comparison!G1624="",0,Comparison!G1624)</f>
        <v>0.15335000000000001</v>
      </c>
      <c r="G1625" s="2">
        <f t="shared" si="121"/>
        <v>0</v>
      </c>
      <c r="H1625" s="5"/>
      <c r="I1625" s="115">
        <f>+'[2]Total Proposed Rate Y2 Full-GF'!AG1625</f>
        <v>0.15193999999999999</v>
      </c>
      <c r="J1625" s="111">
        <f>IF(Comparison!I1624="",0,Comparison!I1624)</f>
        <v>0.15193999999999999</v>
      </c>
      <c r="K1625" s="2">
        <f t="shared" si="122"/>
        <v>0</v>
      </c>
      <c r="L1625" s="5"/>
    </row>
    <row r="1626" spans="1:12" x14ac:dyDescent="0.2">
      <c r="A1626" s="6">
        <f t="shared" si="120"/>
        <v>19</v>
      </c>
      <c r="B1626" s="1"/>
      <c r="C1626" s="78" t="s">
        <v>98</v>
      </c>
      <c r="D1626" s="1"/>
      <c r="E1626" s="2">
        <f>+[1]Summary!AG1626</f>
        <v>0.15335000000000001</v>
      </c>
      <c r="F1626" s="2">
        <f>IF(Comparison!G1625="",0,Comparison!G1625)</f>
        <v>0.15335000000000001</v>
      </c>
      <c r="G1626" s="2">
        <f t="shared" si="121"/>
        <v>0</v>
      </c>
      <c r="H1626" s="5"/>
      <c r="I1626" s="115">
        <f>+'[2]Total Proposed Rate Y2 Full-GF'!AG1626</f>
        <v>0</v>
      </c>
      <c r="J1626" s="111">
        <f>IF(Comparison!I1625="",0,Comparison!I1625)</f>
        <v>0.15193999999999999</v>
      </c>
      <c r="K1626" s="2">
        <f t="shared" si="122"/>
        <v>0.15193999999999999</v>
      </c>
      <c r="L1626" s="5"/>
    </row>
    <row r="1627" spans="1:12" x14ac:dyDescent="0.2">
      <c r="A1627" s="6"/>
      <c r="B1627" s="1"/>
      <c r="C1627" s="1"/>
      <c r="D1627" s="1"/>
      <c r="E1627" s="2">
        <f>+[1]Summary!AG1627</f>
        <v>0</v>
      </c>
      <c r="F1627" s="2">
        <f>IF(Comparison!G1626="",0,Comparison!G1626)</f>
        <v>0</v>
      </c>
      <c r="G1627" s="2">
        <f t="shared" si="121"/>
        <v>0</v>
      </c>
      <c r="H1627" s="5"/>
      <c r="I1627" s="115">
        <f>+'[2]Total Proposed Rate Y2 Full-GF'!AG1627</f>
        <v>0</v>
      </c>
      <c r="J1627" s="111">
        <f>IF(Comparison!I1626="",0,Comparison!I1626)</f>
        <v>0</v>
      </c>
      <c r="K1627" s="2">
        <f t="shared" si="122"/>
        <v>0</v>
      </c>
      <c r="L1627" s="5"/>
    </row>
    <row r="1628" spans="1:12" ht="10.5" x14ac:dyDescent="0.25">
      <c r="A1628" s="6">
        <v>1</v>
      </c>
      <c r="B1628" s="1"/>
      <c r="C1628" s="31" t="s">
        <v>94</v>
      </c>
      <c r="E1628" s="2">
        <f>+[1]Summary!AG1628</f>
        <v>0</v>
      </c>
      <c r="F1628" s="2">
        <f>IF(Comparison!G1627="",0,Comparison!G1627)</f>
        <v>0</v>
      </c>
      <c r="G1628" s="2">
        <f t="shared" si="121"/>
        <v>0</v>
      </c>
      <c r="H1628" s="5"/>
      <c r="I1628" s="115">
        <f>+'[2]Total Proposed Rate Y2 Full-GF'!AG1628</f>
        <v>0</v>
      </c>
      <c r="J1628" s="111">
        <f>IF(Comparison!I1627="",0,Comparison!I1627)</f>
        <v>0</v>
      </c>
      <c r="K1628" s="2">
        <f t="shared" si="122"/>
        <v>0</v>
      </c>
      <c r="L1628" s="5"/>
    </row>
    <row r="1629" spans="1:12" x14ac:dyDescent="0.2">
      <c r="A1629" s="6">
        <f t="shared" ref="A1629:A1639" si="123">+A1628+1</f>
        <v>2</v>
      </c>
      <c r="B1629" s="1"/>
      <c r="C1629" s="13" t="s">
        <v>329</v>
      </c>
      <c r="E1629" s="2">
        <f>+[1]Summary!AG1629</f>
        <v>0</v>
      </c>
      <c r="F1629" s="2">
        <f>IF(Comparison!G1628="",0,Comparison!G1628)</f>
        <v>0</v>
      </c>
      <c r="G1629" s="2">
        <f t="shared" si="121"/>
        <v>0</v>
      </c>
      <c r="H1629" s="5"/>
      <c r="I1629" s="115">
        <f>+'[2]Total Proposed Rate Y2 Full-GF'!AG1629</f>
        <v>0</v>
      </c>
      <c r="J1629" s="111">
        <f>IF(Comparison!I1628="",0,Comparison!I1628)</f>
        <v>0</v>
      </c>
      <c r="K1629" s="2">
        <f t="shared" si="122"/>
        <v>0</v>
      </c>
      <c r="L1629" s="5"/>
    </row>
    <row r="1630" spans="1:12" x14ac:dyDescent="0.2">
      <c r="A1630" s="6">
        <f t="shared" si="123"/>
        <v>3</v>
      </c>
      <c r="B1630" s="1"/>
      <c r="C1630" s="79" t="s">
        <v>330</v>
      </c>
      <c r="E1630" s="2">
        <f>+[1]Summary!AG1630</f>
        <v>0</v>
      </c>
      <c r="F1630" s="2">
        <f>IF(Comparison!G1629="",0,Comparison!G1629)</f>
        <v>0</v>
      </c>
      <c r="G1630" s="2">
        <f t="shared" si="121"/>
        <v>0</v>
      </c>
      <c r="H1630" s="5"/>
      <c r="I1630" s="115">
        <f>+'[2]Total Proposed Rate Y2 Full-GF'!AG1630</f>
        <v>0</v>
      </c>
      <c r="J1630" s="111">
        <f>IF(Comparison!I1629="",0,Comparison!I1629)</f>
        <v>0</v>
      </c>
      <c r="K1630" s="2">
        <f t="shared" si="122"/>
        <v>0</v>
      </c>
      <c r="L1630" s="5"/>
    </row>
    <row r="1631" spans="1:12" x14ac:dyDescent="0.2">
      <c r="A1631" s="6">
        <f t="shared" si="123"/>
        <v>4</v>
      </c>
      <c r="B1631" s="1"/>
      <c r="C1631" s="79" t="s">
        <v>331</v>
      </c>
      <c r="E1631" s="2">
        <f>+[1]Summary!AG1631</f>
        <v>0</v>
      </c>
      <c r="F1631" s="2">
        <f>IF(Comparison!G1630="",0,Comparison!G1630)</f>
        <v>0</v>
      </c>
      <c r="G1631" s="2">
        <f t="shared" si="121"/>
        <v>0</v>
      </c>
      <c r="H1631" s="5"/>
      <c r="I1631" s="115">
        <f>+'[2]Total Proposed Rate Y2 Full-GF'!AG1631</f>
        <v>0</v>
      </c>
      <c r="J1631" s="111">
        <f>IF(Comparison!I1630="",0,Comparison!I1630)</f>
        <v>0</v>
      </c>
      <c r="K1631" s="2">
        <f t="shared" si="122"/>
        <v>0</v>
      </c>
      <c r="L1631" s="5"/>
    </row>
    <row r="1632" spans="1:12" x14ac:dyDescent="0.2">
      <c r="A1632" s="6">
        <f t="shared" si="123"/>
        <v>5</v>
      </c>
      <c r="B1632" s="1"/>
      <c r="C1632" s="1" t="s">
        <v>14</v>
      </c>
      <c r="E1632" s="2">
        <f>+[1]Summary!AG1632</f>
        <v>0</v>
      </c>
      <c r="F1632" s="2">
        <f>IF(Comparison!G1631="",0,Comparison!G1631)</f>
        <v>0</v>
      </c>
      <c r="G1632" s="2">
        <f t="shared" si="121"/>
        <v>0</v>
      </c>
      <c r="H1632" s="5"/>
      <c r="I1632" s="115">
        <f>+'[2]Total Proposed Rate Y2 Full-GF'!AG1632</f>
        <v>0</v>
      </c>
      <c r="J1632" s="111">
        <f>IF(Comparison!I1631="",0,Comparison!I1631)</f>
        <v>0</v>
      </c>
      <c r="K1632" s="2">
        <f t="shared" si="122"/>
        <v>0</v>
      </c>
      <c r="L1632" s="5"/>
    </row>
    <row r="1633" spans="1:12" x14ac:dyDescent="0.2">
      <c r="A1633" s="6">
        <f t="shared" si="123"/>
        <v>6</v>
      </c>
      <c r="B1633" s="1"/>
      <c r="C1633" s="1" t="s">
        <v>16</v>
      </c>
      <c r="E1633" s="2">
        <f>+[1]Summary!AG1633</f>
        <v>0</v>
      </c>
      <c r="F1633" s="2">
        <f>IF(Comparison!G1632="",0,Comparison!G1632)</f>
        <v>0</v>
      </c>
      <c r="G1633" s="2">
        <f t="shared" si="121"/>
        <v>0</v>
      </c>
      <c r="H1633" s="5"/>
      <c r="I1633" s="115">
        <f>+'[2]Total Proposed Rate Y2 Full-GF'!AG1633</f>
        <v>0</v>
      </c>
      <c r="J1633" s="111">
        <f>IF(Comparison!I1632="",0,Comparison!I1632)</f>
        <v>0</v>
      </c>
      <c r="K1633" s="2">
        <f t="shared" si="122"/>
        <v>0</v>
      </c>
      <c r="L1633" s="5"/>
    </row>
    <row r="1634" spans="1:12" x14ac:dyDescent="0.2">
      <c r="A1634" s="6">
        <f t="shared" si="123"/>
        <v>7</v>
      </c>
      <c r="B1634" s="1"/>
      <c r="C1634" s="1" t="s">
        <v>17</v>
      </c>
      <c r="E1634" s="2">
        <f>+[1]Summary!AG1634</f>
        <v>0</v>
      </c>
      <c r="F1634" s="2">
        <f>IF(Comparison!G1633="",0,Comparison!G1633)</f>
        <v>0</v>
      </c>
      <c r="G1634" s="2">
        <f t="shared" si="121"/>
        <v>0</v>
      </c>
      <c r="H1634" s="5"/>
      <c r="I1634" s="115">
        <f>+'[2]Total Proposed Rate Y2 Full-GF'!AG1634</f>
        <v>0</v>
      </c>
      <c r="J1634" s="111">
        <f>IF(Comparison!I1633="",0,Comparison!I1633)</f>
        <v>0</v>
      </c>
      <c r="K1634" s="2">
        <f t="shared" si="122"/>
        <v>0</v>
      </c>
      <c r="L1634" s="5"/>
    </row>
    <row r="1635" spans="1:12" x14ac:dyDescent="0.2">
      <c r="A1635" s="6">
        <f t="shared" si="123"/>
        <v>8</v>
      </c>
      <c r="B1635" s="1"/>
      <c r="C1635" s="26" t="s">
        <v>75</v>
      </c>
      <c r="E1635" s="2">
        <f>+[1]Summary!AG1635</f>
        <v>0</v>
      </c>
      <c r="F1635" s="2">
        <f>IF(Comparison!G1634="",0,Comparison!G1634)</f>
        <v>0</v>
      </c>
      <c r="G1635" s="2">
        <f t="shared" si="121"/>
        <v>0</v>
      </c>
      <c r="H1635" s="5"/>
      <c r="I1635" s="115">
        <f>+'[2]Total Proposed Rate Y2 Full-GF'!AG1635</f>
        <v>0</v>
      </c>
      <c r="J1635" s="111">
        <f>IF(Comparison!I1634="",0,Comparison!I1634)</f>
        <v>0</v>
      </c>
      <c r="K1635" s="2">
        <f t="shared" si="122"/>
        <v>0</v>
      </c>
      <c r="L1635" s="5"/>
    </row>
    <row r="1636" spans="1:12" x14ac:dyDescent="0.2">
      <c r="A1636" s="6">
        <f t="shared" si="123"/>
        <v>9</v>
      </c>
      <c r="B1636" s="1"/>
      <c r="C1636" s="26" t="s">
        <v>76</v>
      </c>
      <c r="E1636" s="2">
        <f>+[1]Summary!AG1636</f>
        <v>0</v>
      </c>
      <c r="F1636" s="2">
        <f>IF(Comparison!G1635="",0,Comparison!G1635)</f>
        <v>0</v>
      </c>
      <c r="G1636" s="2">
        <f t="shared" si="121"/>
        <v>0</v>
      </c>
      <c r="H1636" s="5"/>
      <c r="I1636" s="115">
        <f>+'[2]Total Proposed Rate Y2 Full-GF'!AG1636</f>
        <v>0</v>
      </c>
      <c r="J1636" s="111">
        <f>IF(Comparison!I1635="",0,Comparison!I1635)</f>
        <v>0</v>
      </c>
      <c r="K1636" s="2">
        <f t="shared" si="122"/>
        <v>0</v>
      </c>
      <c r="L1636" s="5"/>
    </row>
    <row r="1637" spans="1:12" x14ac:dyDescent="0.2">
      <c r="A1637" s="6">
        <f t="shared" si="123"/>
        <v>10</v>
      </c>
      <c r="B1637" s="1"/>
      <c r="C1637" s="14" t="s">
        <v>332</v>
      </c>
      <c r="E1637" s="2">
        <f>+[1]Summary!AG1637</f>
        <v>0</v>
      </c>
      <c r="F1637" s="2">
        <f>IF(Comparison!G1636="",0,Comparison!G1636)</f>
        <v>0</v>
      </c>
      <c r="G1637" s="2">
        <f t="shared" si="121"/>
        <v>0</v>
      </c>
      <c r="H1637" s="5"/>
      <c r="I1637" s="115">
        <f>+'[2]Total Proposed Rate Y2 Full-GF'!AG1637</f>
        <v>0</v>
      </c>
      <c r="J1637" s="111">
        <f>IF(Comparison!I1636="",0,Comparison!I1636)</f>
        <v>0</v>
      </c>
      <c r="K1637" s="2">
        <f t="shared" si="122"/>
        <v>0</v>
      </c>
      <c r="L1637" s="5"/>
    </row>
    <row r="1638" spans="1:12" x14ac:dyDescent="0.2">
      <c r="A1638" s="6">
        <f t="shared" si="123"/>
        <v>11</v>
      </c>
      <c r="B1638" s="50"/>
      <c r="C1638" s="14" t="s">
        <v>95</v>
      </c>
      <c r="D1638" s="17"/>
      <c r="E1638" s="2">
        <f>+[1]Summary!AG1638</f>
        <v>0</v>
      </c>
      <c r="F1638" s="2">
        <f>IF(Comparison!G1637="",0,Comparison!G1637)</f>
        <v>0</v>
      </c>
      <c r="G1638" s="2">
        <f t="shared" si="121"/>
        <v>0</v>
      </c>
      <c r="H1638" s="5"/>
      <c r="I1638" s="115">
        <f>+'[2]Total Proposed Rate Y2 Full-GF'!AG1638</f>
        <v>0</v>
      </c>
      <c r="J1638" s="111">
        <f>IF(Comparison!I1637="",0,Comparison!I1637)</f>
        <v>0</v>
      </c>
      <c r="K1638" s="2">
        <f t="shared" si="122"/>
        <v>0</v>
      </c>
      <c r="L1638" s="5"/>
    </row>
    <row r="1639" spans="1:12" ht="10.5" x14ac:dyDescent="0.25">
      <c r="A1639" s="6">
        <f t="shared" si="123"/>
        <v>12</v>
      </c>
      <c r="B1639" s="27"/>
      <c r="C1639" s="14" t="s">
        <v>96</v>
      </c>
      <c r="E1639" s="2">
        <f>+[1]Summary!AG1639</f>
        <v>0</v>
      </c>
      <c r="F1639" s="2">
        <f>IF(Comparison!G1638="",0,Comparison!G1638)</f>
        <v>0</v>
      </c>
      <c r="G1639" s="2">
        <f t="shared" si="121"/>
        <v>0</v>
      </c>
      <c r="H1639" s="5"/>
      <c r="I1639" s="115">
        <f>+'[2]Total Proposed Rate Y2 Full-GF'!AG1639</f>
        <v>0</v>
      </c>
      <c r="J1639" s="111">
        <f>IF(Comparison!I1638="",0,Comparison!I1638)</f>
        <v>0</v>
      </c>
      <c r="K1639" s="2">
        <f t="shared" si="122"/>
        <v>0</v>
      </c>
      <c r="L1639" s="5"/>
    </row>
    <row r="1640" spans="1:12" x14ac:dyDescent="0.2">
      <c r="A1640" s="6"/>
      <c r="B1640" s="1"/>
      <c r="C1640" s="1"/>
      <c r="D1640" s="1"/>
      <c r="E1640" s="2">
        <f>+[1]Summary!AG1640</f>
        <v>0</v>
      </c>
      <c r="F1640" s="2">
        <f>IF(Comparison!G1639="",0,Comparison!G1639)</f>
        <v>0</v>
      </c>
      <c r="G1640" s="2">
        <f t="shared" si="121"/>
        <v>0</v>
      </c>
      <c r="H1640" s="5"/>
      <c r="I1640" s="115">
        <f>+'[2]Total Proposed Rate Y2 Full-GF'!AG1640</f>
        <v>0</v>
      </c>
      <c r="J1640" s="111">
        <f>IF(Comparison!I1639="",0,Comparison!I1639)</f>
        <v>0</v>
      </c>
      <c r="K1640" s="2">
        <f t="shared" si="122"/>
        <v>0</v>
      </c>
      <c r="L1640" s="5"/>
    </row>
    <row r="1641" spans="1:12" ht="10.5" x14ac:dyDescent="0.25">
      <c r="A1641" s="6">
        <v>1</v>
      </c>
      <c r="B1641" s="1"/>
      <c r="C1641" s="32" t="s">
        <v>99</v>
      </c>
      <c r="D1641" s="1"/>
      <c r="E1641" s="2">
        <f>+[1]Summary!AG1641</f>
        <v>0</v>
      </c>
      <c r="F1641" s="2">
        <f>IF(Comparison!G1640="",0,Comparison!G1640)</f>
        <v>0</v>
      </c>
      <c r="G1641" s="2">
        <f t="shared" si="121"/>
        <v>0</v>
      </c>
      <c r="H1641" s="5"/>
      <c r="I1641" s="115">
        <f>+'[2]Total Proposed Rate Y2 Full-GF'!AG1641</f>
        <v>0</v>
      </c>
      <c r="J1641" s="111">
        <f>IF(Comparison!I1640="",0,Comparison!I1640)</f>
        <v>0</v>
      </c>
      <c r="K1641" s="2">
        <f t="shared" si="122"/>
        <v>0</v>
      </c>
      <c r="L1641" s="5"/>
    </row>
    <row r="1642" spans="1:12" x14ac:dyDescent="0.2">
      <c r="A1642" s="6">
        <f t="shared" ref="A1642:A1650" si="124">+A1641+1</f>
        <v>2</v>
      </c>
      <c r="B1642" s="1"/>
      <c r="C1642" s="1" t="s">
        <v>12</v>
      </c>
      <c r="D1642" s="1"/>
      <c r="E1642" s="2">
        <f>+[1]Summary!AG1642</f>
        <v>0</v>
      </c>
      <c r="F1642" s="2">
        <f>IF(Comparison!G1641="",0,Comparison!G1641)</f>
        <v>0</v>
      </c>
      <c r="G1642" s="2">
        <f t="shared" si="121"/>
        <v>0</v>
      </c>
      <c r="H1642" s="5"/>
      <c r="I1642" s="115">
        <f>+'[2]Total Proposed Rate Y2 Full-GF'!AG1642</f>
        <v>0</v>
      </c>
      <c r="J1642" s="111">
        <f>IF(Comparison!I1641="",0,Comparison!I1641)</f>
        <v>0</v>
      </c>
      <c r="K1642" s="2">
        <f t="shared" si="122"/>
        <v>0</v>
      </c>
      <c r="L1642" s="5"/>
    </row>
    <row r="1643" spans="1:12" x14ac:dyDescent="0.2">
      <c r="A1643" s="6">
        <f t="shared" si="124"/>
        <v>3</v>
      </c>
      <c r="B1643" s="1"/>
      <c r="C1643" s="1" t="s">
        <v>14</v>
      </c>
      <c r="D1643" s="1"/>
      <c r="E1643" s="2">
        <f>+[1]Summary!AG1643</f>
        <v>0</v>
      </c>
      <c r="F1643" s="2">
        <f>IF(Comparison!G1642="",0,Comparison!G1642)</f>
        <v>0</v>
      </c>
      <c r="G1643" s="2">
        <f t="shared" si="121"/>
        <v>0</v>
      </c>
      <c r="H1643" s="5"/>
      <c r="I1643" s="115">
        <f>+'[2]Total Proposed Rate Y2 Full-GF'!AG1643</f>
        <v>0</v>
      </c>
      <c r="J1643" s="111">
        <f>IF(Comparison!I1642="",0,Comparison!I1642)</f>
        <v>0</v>
      </c>
      <c r="K1643" s="2">
        <f t="shared" si="122"/>
        <v>0</v>
      </c>
      <c r="L1643" s="5"/>
    </row>
    <row r="1644" spans="1:12" x14ac:dyDescent="0.2">
      <c r="A1644" s="6">
        <f t="shared" si="124"/>
        <v>4</v>
      </c>
      <c r="B1644" s="1"/>
      <c r="C1644" s="1" t="s">
        <v>16</v>
      </c>
      <c r="D1644" s="1"/>
      <c r="E1644" s="2">
        <f>+[1]Summary!AG1644</f>
        <v>0</v>
      </c>
      <c r="F1644" s="2">
        <f>IF(Comparison!G1643="",0,Comparison!G1643)</f>
        <v>0</v>
      </c>
      <c r="G1644" s="2">
        <f t="shared" si="121"/>
        <v>0</v>
      </c>
      <c r="H1644" s="5"/>
      <c r="I1644" s="115">
        <f>+'[2]Total Proposed Rate Y2 Full-GF'!AG1644</f>
        <v>0</v>
      </c>
      <c r="J1644" s="111">
        <f>IF(Comparison!I1643="",0,Comparison!I1643)</f>
        <v>0</v>
      </c>
      <c r="K1644" s="2">
        <f t="shared" si="122"/>
        <v>0</v>
      </c>
      <c r="L1644" s="5"/>
    </row>
    <row r="1645" spans="1:12" x14ac:dyDescent="0.2">
      <c r="A1645" s="6">
        <f t="shared" si="124"/>
        <v>5</v>
      </c>
      <c r="B1645" s="1"/>
      <c r="C1645" s="1" t="s">
        <v>17</v>
      </c>
      <c r="D1645" s="1"/>
      <c r="E1645" s="2">
        <f>+[1]Summary!AG1645</f>
        <v>0</v>
      </c>
      <c r="F1645" s="2">
        <f>IF(Comparison!G1644="",0,Comparison!G1644)</f>
        <v>0</v>
      </c>
      <c r="G1645" s="2">
        <f t="shared" si="121"/>
        <v>0</v>
      </c>
      <c r="H1645" s="5"/>
      <c r="I1645" s="115">
        <f>+'[2]Total Proposed Rate Y2 Full-GF'!AG1645</f>
        <v>0</v>
      </c>
      <c r="J1645" s="111">
        <f>IF(Comparison!I1644="",0,Comparison!I1644)</f>
        <v>0</v>
      </c>
      <c r="K1645" s="2">
        <f t="shared" si="122"/>
        <v>0</v>
      </c>
      <c r="L1645" s="5"/>
    </row>
    <row r="1646" spans="1:12" x14ac:dyDescent="0.2">
      <c r="A1646" s="6">
        <f t="shared" si="124"/>
        <v>6</v>
      </c>
      <c r="B1646" s="1"/>
      <c r="C1646" s="1" t="s">
        <v>18</v>
      </c>
      <c r="D1646" s="1"/>
      <c r="E1646" s="2">
        <f>+[1]Summary!AG1646</f>
        <v>0</v>
      </c>
      <c r="F1646" s="2">
        <f>IF(Comparison!G1645="",0,Comparison!G1645)</f>
        <v>0</v>
      </c>
      <c r="G1646" s="2">
        <f t="shared" si="121"/>
        <v>0</v>
      </c>
      <c r="H1646" s="5"/>
      <c r="I1646" s="115">
        <f>+'[2]Total Proposed Rate Y2 Full-GF'!AG1646</f>
        <v>0</v>
      </c>
      <c r="J1646" s="111">
        <f>IF(Comparison!I1645="",0,Comparison!I1645)</f>
        <v>0</v>
      </c>
      <c r="K1646" s="2">
        <f t="shared" si="122"/>
        <v>0</v>
      </c>
      <c r="L1646" s="5"/>
    </row>
    <row r="1647" spans="1:12" x14ac:dyDescent="0.2">
      <c r="A1647" s="6">
        <f t="shared" si="124"/>
        <v>7</v>
      </c>
      <c r="B1647" s="1"/>
      <c r="C1647" s="1" t="s">
        <v>19</v>
      </c>
      <c r="D1647" s="1"/>
      <c r="E1647" s="2">
        <f>+[1]Summary!AG1647</f>
        <v>0</v>
      </c>
      <c r="F1647" s="2">
        <f>IF(Comparison!G1646="",0,Comparison!G1646)</f>
        <v>0</v>
      </c>
      <c r="G1647" s="2">
        <f t="shared" si="121"/>
        <v>0</v>
      </c>
      <c r="H1647" s="5"/>
      <c r="I1647" s="115">
        <f>+'[2]Total Proposed Rate Y2 Full-GF'!AG1647</f>
        <v>0</v>
      </c>
      <c r="J1647" s="111">
        <f>IF(Comparison!I1646="",0,Comparison!I1646)</f>
        <v>0</v>
      </c>
      <c r="K1647" s="2">
        <f t="shared" si="122"/>
        <v>0</v>
      </c>
      <c r="L1647" s="5"/>
    </row>
    <row r="1648" spans="1:12" x14ac:dyDescent="0.2">
      <c r="A1648" s="6">
        <f t="shared" si="124"/>
        <v>8</v>
      </c>
      <c r="B1648" s="1"/>
      <c r="C1648" s="1" t="s">
        <v>77</v>
      </c>
      <c r="D1648" s="1"/>
      <c r="E1648" s="2">
        <f>+[1]Summary!AG1648</f>
        <v>0</v>
      </c>
      <c r="F1648" s="2">
        <f>IF(Comparison!G1647="",0,Comparison!G1647)</f>
        <v>0</v>
      </c>
      <c r="G1648" s="2">
        <f t="shared" si="121"/>
        <v>0</v>
      </c>
      <c r="H1648" s="5"/>
      <c r="I1648" s="115">
        <f>+'[2]Total Proposed Rate Y2 Full-GF'!AG1648</f>
        <v>0</v>
      </c>
      <c r="J1648" s="111">
        <f>IF(Comparison!I1647="",0,Comparison!I1647)</f>
        <v>0</v>
      </c>
      <c r="K1648" s="2">
        <f t="shared" si="122"/>
        <v>0</v>
      </c>
      <c r="L1648" s="5"/>
    </row>
    <row r="1649" spans="1:12" x14ac:dyDescent="0.2">
      <c r="A1649" s="6">
        <f t="shared" si="124"/>
        <v>9</v>
      </c>
      <c r="B1649" s="1"/>
      <c r="C1649" s="26" t="s">
        <v>75</v>
      </c>
      <c r="D1649" s="1"/>
      <c r="E1649" s="2">
        <f>+[1]Summary!AG1649</f>
        <v>0</v>
      </c>
      <c r="F1649" s="2">
        <f>IF(Comparison!G1648="",0,Comparison!G1648)</f>
        <v>0</v>
      </c>
      <c r="G1649" s="2">
        <f t="shared" si="121"/>
        <v>0</v>
      </c>
      <c r="H1649" s="5"/>
      <c r="I1649" s="115">
        <f>+'[2]Total Proposed Rate Y2 Full-GF'!AG1649</f>
        <v>0</v>
      </c>
      <c r="J1649" s="111">
        <f>IF(Comparison!I1648="",0,Comparison!I1648)</f>
        <v>0</v>
      </c>
      <c r="K1649" s="2">
        <f t="shared" si="122"/>
        <v>0</v>
      </c>
      <c r="L1649" s="5"/>
    </row>
    <row r="1650" spans="1:12" x14ac:dyDescent="0.2">
      <c r="A1650" s="6">
        <f t="shared" si="124"/>
        <v>10</v>
      </c>
      <c r="B1650" s="1"/>
      <c r="C1650" s="26" t="s">
        <v>76</v>
      </c>
      <c r="D1650" s="1"/>
      <c r="E1650" s="2">
        <f>+[1]Summary!AG1650</f>
        <v>0</v>
      </c>
      <c r="F1650" s="2">
        <f>IF(Comparison!G1649="",0,Comparison!G1649)</f>
        <v>0</v>
      </c>
      <c r="G1650" s="2">
        <f t="shared" si="121"/>
        <v>0</v>
      </c>
      <c r="H1650" s="5"/>
      <c r="I1650" s="115">
        <f>+'[2]Total Proposed Rate Y2 Full-GF'!AG1650</f>
        <v>0</v>
      </c>
      <c r="J1650" s="111">
        <f>IF(Comparison!I1649="",0,Comparison!I1649)</f>
        <v>0</v>
      </c>
      <c r="K1650" s="2">
        <f t="shared" si="122"/>
        <v>0</v>
      </c>
      <c r="L1650" s="5"/>
    </row>
    <row r="1651" spans="1:12" x14ac:dyDescent="0.2">
      <c r="A1651" s="6"/>
      <c r="B1651" s="1"/>
      <c r="C1651" s="1"/>
      <c r="D1651" s="1"/>
      <c r="E1651" s="2">
        <f>+[1]Summary!AG1651</f>
        <v>0</v>
      </c>
      <c r="F1651" s="2">
        <f>IF(Comparison!G1650="",0,Comparison!G1650)</f>
        <v>0</v>
      </c>
      <c r="G1651" s="2">
        <f t="shared" si="121"/>
        <v>0</v>
      </c>
      <c r="H1651" s="5"/>
      <c r="I1651" s="115">
        <f>+'[2]Total Proposed Rate Y2 Full-GF'!AG1651</f>
        <v>0</v>
      </c>
      <c r="J1651" s="111">
        <f>IF(Comparison!I1650="",0,Comparison!I1650)</f>
        <v>0</v>
      </c>
      <c r="K1651" s="2">
        <f t="shared" si="122"/>
        <v>0</v>
      </c>
      <c r="L1651" s="5"/>
    </row>
    <row r="1652" spans="1:12" ht="10.5" x14ac:dyDescent="0.25">
      <c r="A1652" s="6">
        <v>1</v>
      </c>
      <c r="B1652" s="27"/>
      <c r="C1652" s="31" t="s">
        <v>270</v>
      </c>
      <c r="E1652" s="2">
        <f>+[1]Summary!AG1652</f>
        <v>0</v>
      </c>
      <c r="F1652" s="2">
        <f>IF(Comparison!G1651="",0,Comparison!G1651)</f>
        <v>0</v>
      </c>
      <c r="G1652" s="2">
        <f t="shared" si="121"/>
        <v>0</v>
      </c>
      <c r="H1652" s="5"/>
      <c r="I1652" s="115">
        <f>+'[2]Total Proposed Rate Y2 Full-GF'!AG1652</f>
        <v>0</v>
      </c>
      <c r="J1652" s="111">
        <f>IF(Comparison!I1651="",0,Comparison!I1651)</f>
        <v>0</v>
      </c>
      <c r="K1652" s="2">
        <f t="shared" si="122"/>
        <v>0</v>
      </c>
      <c r="L1652" s="5"/>
    </row>
    <row r="1653" spans="1:12" x14ac:dyDescent="0.2">
      <c r="A1653" s="6">
        <f t="shared" ref="A1653:A1716" si="125">+A1652+1</f>
        <v>2</v>
      </c>
      <c r="B1653" s="1"/>
      <c r="C1653" s="90" t="s">
        <v>12</v>
      </c>
      <c r="D1653" s="1"/>
      <c r="E1653" s="2">
        <f>+[1]Summary!AG1653</f>
        <v>0</v>
      </c>
      <c r="F1653" s="2">
        <f>IF(Comparison!G1652="",0,Comparison!G1652)</f>
        <v>0</v>
      </c>
      <c r="G1653" s="2">
        <f t="shared" si="121"/>
        <v>0</v>
      </c>
      <c r="H1653" s="5"/>
      <c r="I1653" s="115">
        <f>+'[2]Total Proposed Rate Y2 Full-GF'!AG1653</f>
        <v>0</v>
      </c>
      <c r="J1653" s="111">
        <f>IF(Comparison!I1652="",0,Comparison!I1652)</f>
        <v>0</v>
      </c>
      <c r="K1653" s="2">
        <f t="shared" si="122"/>
        <v>0</v>
      </c>
      <c r="L1653" s="5"/>
    </row>
    <row r="1654" spans="1:12" x14ac:dyDescent="0.2">
      <c r="A1654" s="6">
        <f t="shared" si="125"/>
        <v>3</v>
      </c>
      <c r="B1654" s="1"/>
      <c r="C1654" s="33" t="s">
        <v>105</v>
      </c>
      <c r="E1654" s="2">
        <f>+[1]Summary!AG1654</f>
        <v>0</v>
      </c>
      <c r="F1654" s="2">
        <f>IF(Comparison!G1653="",0,Comparison!G1653)</f>
        <v>0</v>
      </c>
      <c r="G1654" s="2">
        <f t="shared" si="121"/>
        <v>0</v>
      </c>
      <c r="H1654" s="5"/>
      <c r="I1654" s="115">
        <f>+'[2]Total Proposed Rate Y2 Full-GF'!AG1654</f>
        <v>268.27999999999997</v>
      </c>
      <c r="J1654" s="111">
        <f>IF(Comparison!I1653="",0,Comparison!I1653)</f>
        <v>0</v>
      </c>
      <c r="K1654" s="2">
        <f t="shared" si="122"/>
        <v>-268.27999999999997</v>
      </c>
      <c r="L1654" s="5"/>
    </row>
    <row r="1655" spans="1:12" x14ac:dyDescent="0.2">
      <c r="A1655" s="6">
        <f t="shared" si="125"/>
        <v>4</v>
      </c>
      <c r="B1655" s="1"/>
      <c r="C1655" s="93" t="s">
        <v>100</v>
      </c>
      <c r="E1655" s="2">
        <f>+[1]Summary!AG1655</f>
        <v>223.56</v>
      </c>
      <c r="F1655" s="2">
        <f>IF(Comparison!G1654="",0,Comparison!G1654)</f>
        <v>223.56</v>
      </c>
      <c r="G1655" s="2">
        <f t="shared" si="121"/>
        <v>0</v>
      </c>
      <c r="H1655" s="5"/>
      <c r="I1655" s="115">
        <f>+'[2]Total Proposed Rate Y2 Full-GF'!AG1655</f>
        <v>72.34</v>
      </c>
      <c r="J1655" s="111">
        <f>IF(Comparison!I1654="",0,Comparison!I1654)</f>
        <v>268.27999999999997</v>
      </c>
      <c r="K1655" s="2">
        <f t="shared" si="122"/>
        <v>195.93999999999997</v>
      </c>
      <c r="L1655" s="5"/>
    </row>
    <row r="1656" spans="1:12" x14ac:dyDescent="0.2">
      <c r="A1656" s="6">
        <f t="shared" si="125"/>
        <v>5</v>
      </c>
      <c r="B1656" s="1"/>
      <c r="C1656" s="93" t="s">
        <v>101</v>
      </c>
      <c r="E1656" s="2">
        <f>+[1]Summary!AG1656</f>
        <v>60.29</v>
      </c>
      <c r="F1656" s="2">
        <f>IF(Comparison!G1655="",0,Comparison!G1655)</f>
        <v>60.29</v>
      </c>
      <c r="G1656" s="2">
        <f t="shared" si="121"/>
        <v>0</v>
      </c>
      <c r="H1656" s="5"/>
      <c r="I1656" s="115">
        <f>+'[2]Total Proposed Rate Y2 Full-GF'!AG1656</f>
        <v>26167.94</v>
      </c>
      <c r="J1656" s="111">
        <f>IF(Comparison!I1655="",0,Comparison!I1655)</f>
        <v>72.34</v>
      </c>
      <c r="K1656" s="2">
        <f t="shared" si="122"/>
        <v>-26095.599999999999</v>
      </c>
      <c r="L1656" s="5"/>
    </row>
    <row r="1657" spans="1:12" x14ac:dyDescent="0.2">
      <c r="A1657" s="6">
        <f t="shared" si="125"/>
        <v>6</v>
      </c>
      <c r="B1657" s="1"/>
      <c r="C1657" s="93" t="s">
        <v>106</v>
      </c>
      <c r="E1657" s="2">
        <f>+[1]Summary!AG1657</f>
        <v>21806.62</v>
      </c>
      <c r="F1657" s="2">
        <f>IF(Comparison!G1656="",0,Comparison!G1656)</f>
        <v>21806.62</v>
      </c>
      <c r="G1657" s="2">
        <f t="shared" si="121"/>
        <v>0</v>
      </c>
      <c r="H1657" s="5"/>
      <c r="I1657" s="115">
        <f>+'[2]Total Proposed Rate Y2 Full-GF'!AG1657</f>
        <v>26167.94</v>
      </c>
      <c r="J1657" s="111">
        <f>IF(Comparison!I1656="",0,Comparison!I1656)</f>
        <v>26167.94</v>
      </c>
      <c r="K1657" s="2">
        <f t="shared" si="122"/>
        <v>0</v>
      </c>
      <c r="L1657" s="5"/>
    </row>
    <row r="1658" spans="1:12" x14ac:dyDescent="0.2">
      <c r="A1658" s="6">
        <f t="shared" si="125"/>
        <v>7</v>
      </c>
      <c r="B1658" s="1"/>
      <c r="C1658" s="93" t="s">
        <v>107</v>
      </c>
      <c r="E1658" s="2">
        <f>+[1]Summary!AG1658</f>
        <v>21806.62</v>
      </c>
      <c r="F1658" s="2">
        <f>IF(Comparison!G1657="",0,Comparison!G1657)</f>
        <v>21806.62</v>
      </c>
      <c r="G1658" s="2">
        <f t="shared" si="121"/>
        <v>0</v>
      </c>
      <c r="H1658" s="5"/>
      <c r="I1658" s="115">
        <f>+'[2]Total Proposed Rate Y2 Full-GF'!AG1658</f>
        <v>390.16</v>
      </c>
      <c r="J1658" s="111">
        <f>IF(Comparison!I1657="",0,Comparison!I1657)</f>
        <v>26167.94</v>
      </c>
      <c r="K1658" s="2">
        <f t="shared" si="122"/>
        <v>25777.78</v>
      </c>
      <c r="L1658" s="5"/>
    </row>
    <row r="1659" spans="1:12" x14ac:dyDescent="0.2">
      <c r="A1659" s="6">
        <f t="shared" si="125"/>
        <v>8</v>
      </c>
      <c r="B1659" s="1"/>
      <c r="C1659" s="93" t="s">
        <v>108</v>
      </c>
      <c r="E1659" s="2">
        <f>+[1]Summary!AG1659</f>
        <v>325.13</v>
      </c>
      <c r="F1659" s="2">
        <f>IF(Comparison!G1658="",0,Comparison!G1658)</f>
        <v>325.13</v>
      </c>
      <c r="G1659" s="2">
        <f t="shared" si="121"/>
        <v>0</v>
      </c>
      <c r="H1659" s="5"/>
      <c r="I1659" s="115">
        <f>+'[2]Total Proposed Rate Y2 Full-GF'!AG1659</f>
        <v>0</v>
      </c>
      <c r="J1659" s="111">
        <f>IF(Comparison!I1658="",0,Comparison!I1658)</f>
        <v>390.16</v>
      </c>
      <c r="K1659" s="2">
        <f t="shared" si="122"/>
        <v>390.16</v>
      </c>
      <c r="L1659" s="5"/>
    </row>
    <row r="1660" spans="1:12" x14ac:dyDescent="0.2">
      <c r="A1660" s="6">
        <f t="shared" si="125"/>
        <v>9</v>
      </c>
      <c r="B1660" s="1"/>
      <c r="C1660" s="13" t="s">
        <v>109</v>
      </c>
      <c r="D1660" s="1"/>
      <c r="E1660" s="2">
        <f>+[1]Summary!AG1660</f>
        <v>0</v>
      </c>
      <c r="F1660" s="2">
        <f>IF(Comparison!G1659="",0,Comparison!G1659)</f>
        <v>0</v>
      </c>
      <c r="G1660" s="2">
        <f t="shared" si="121"/>
        <v>0</v>
      </c>
      <c r="H1660" s="5"/>
      <c r="I1660" s="115">
        <f>+'[2]Total Proposed Rate Y2 Full-GF'!AG1660</f>
        <v>798.77</v>
      </c>
      <c r="J1660" s="111">
        <f>IF(Comparison!I1659="",0,Comparison!I1659)</f>
        <v>0</v>
      </c>
      <c r="K1660" s="2">
        <f t="shared" si="122"/>
        <v>-798.77</v>
      </c>
      <c r="L1660" s="5"/>
    </row>
    <row r="1661" spans="1:12" x14ac:dyDescent="0.2">
      <c r="A1661" s="6">
        <f t="shared" si="125"/>
        <v>10</v>
      </c>
      <c r="B1661" s="1"/>
      <c r="C1661" s="40" t="s">
        <v>100</v>
      </c>
      <c r="D1661" s="1"/>
      <c r="E1661" s="2">
        <f>+[1]Summary!AG1661</f>
        <v>798.77</v>
      </c>
      <c r="F1661" s="2">
        <f>IF(Comparison!G1660="",0,Comparison!G1660)</f>
        <v>798.77</v>
      </c>
      <c r="G1661" s="2">
        <f t="shared" si="121"/>
        <v>0</v>
      </c>
      <c r="H1661" s="5"/>
      <c r="I1661" s="115">
        <f>+'[2]Total Proposed Rate Y2 Full-GF'!AG1661</f>
        <v>86.07</v>
      </c>
      <c r="J1661" s="111">
        <f>IF(Comparison!I1660="",0,Comparison!I1660)</f>
        <v>798.77</v>
      </c>
      <c r="K1661" s="2">
        <f t="shared" si="122"/>
        <v>712.7</v>
      </c>
      <c r="L1661" s="5"/>
    </row>
    <row r="1662" spans="1:12" x14ac:dyDescent="0.2">
      <c r="A1662" s="6">
        <f t="shared" si="125"/>
        <v>11</v>
      </c>
      <c r="B1662" s="1"/>
      <c r="C1662" s="40" t="s">
        <v>101</v>
      </c>
      <c r="D1662" s="1"/>
      <c r="E1662" s="2">
        <f>+[1]Summary!AG1662</f>
        <v>71.72</v>
      </c>
      <c r="F1662" s="2">
        <f>IF(Comparison!G1661="",0,Comparison!G1661)</f>
        <v>71.72</v>
      </c>
      <c r="G1662" s="2">
        <f t="shared" si="121"/>
        <v>0</v>
      </c>
      <c r="H1662" s="5"/>
      <c r="I1662" s="115">
        <f>+'[2]Total Proposed Rate Y2 Full-GF'!AG1662</f>
        <v>26167.94</v>
      </c>
      <c r="J1662" s="111">
        <f>IF(Comparison!I1661="",0,Comparison!I1661)</f>
        <v>86.07</v>
      </c>
      <c r="K1662" s="2">
        <f t="shared" si="122"/>
        <v>-26081.87</v>
      </c>
      <c r="L1662" s="5"/>
    </row>
    <row r="1663" spans="1:12" x14ac:dyDescent="0.2">
      <c r="A1663" s="6">
        <f t="shared" si="125"/>
        <v>12</v>
      </c>
      <c r="B1663" s="1"/>
      <c r="C1663" s="40" t="s">
        <v>106</v>
      </c>
      <c r="D1663" s="1"/>
      <c r="E1663" s="2">
        <f>+[1]Summary!AG1663</f>
        <v>21806.62</v>
      </c>
      <c r="F1663" s="2">
        <f>IF(Comparison!G1662="",0,Comparison!G1662)</f>
        <v>21806.62</v>
      </c>
      <c r="G1663" s="2">
        <f t="shared" si="121"/>
        <v>0</v>
      </c>
      <c r="H1663" s="5"/>
      <c r="I1663" s="115">
        <f>+'[2]Total Proposed Rate Y2 Full-GF'!AG1663</f>
        <v>26167.94</v>
      </c>
      <c r="J1663" s="111">
        <f>IF(Comparison!I1662="",0,Comparison!I1662)</f>
        <v>26167.94</v>
      </c>
      <c r="K1663" s="2">
        <f t="shared" si="122"/>
        <v>0</v>
      </c>
      <c r="L1663" s="5"/>
    </row>
    <row r="1664" spans="1:12" x14ac:dyDescent="0.2">
      <c r="A1664" s="6">
        <f t="shared" si="125"/>
        <v>13</v>
      </c>
      <c r="B1664" s="1"/>
      <c r="C1664" s="40" t="s">
        <v>107</v>
      </c>
      <c r="D1664" s="1"/>
      <c r="E1664" s="2">
        <f>+[1]Summary!AG1664</f>
        <v>21806.62</v>
      </c>
      <c r="F1664" s="2">
        <f>IF(Comparison!G1663="",0,Comparison!G1663)</f>
        <v>21806.62</v>
      </c>
      <c r="G1664" s="2">
        <f t="shared" si="121"/>
        <v>0</v>
      </c>
      <c r="I1664" s="115">
        <f>+'[2]Total Proposed Rate Y2 Full-GF'!AG1664</f>
        <v>1561.05</v>
      </c>
      <c r="J1664" s="111">
        <f>IF(Comparison!I1663="",0,Comparison!I1663)</f>
        <v>26167.94</v>
      </c>
      <c r="K1664" s="2">
        <f t="shared" si="122"/>
        <v>24606.89</v>
      </c>
    </row>
    <row r="1665" spans="1:12" x14ac:dyDescent="0.2">
      <c r="A1665" s="6">
        <f t="shared" si="125"/>
        <v>14</v>
      </c>
      <c r="B1665" s="1"/>
      <c r="C1665" s="40" t="s">
        <v>108</v>
      </c>
      <c r="D1665" s="1"/>
      <c r="E1665" s="2">
        <f>+[1]Summary!AG1665</f>
        <v>1300.8800000000001</v>
      </c>
      <c r="F1665" s="2">
        <f>IF(Comparison!G1664="",0,Comparison!G1664)</f>
        <v>1300.8800000000001</v>
      </c>
      <c r="G1665" s="2">
        <f t="shared" si="121"/>
        <v>0</v>
      </c>
      <c r="I1665" s="115">
        <f>+'[2]Total Proposed Rate Y2 Full-GF'!AG1665</f>
        <v>0</v>
      </c>
      <c r="J1665" s="111">
        <f>IF(Comparison!I1664="",0,Comparison!I1664)</f>
        <v>1561.05</v>
      </c>
      <c r="K1665" s="2">
        <f t="shared" si="122"/>
        <v>1561.05</v>
      </c>
    </row>
    <row r="1666" spans="1:12" x14ac:dyDescent="0.2">
      <c r="A1666" s="6">
        <f t="shared" si="125"/>
        <v>15</v>
      </c>
      <c r="B1666" s="1"/>
      <c r="C1666" s="35" t="s">
        <v>110</v>
      </c>
      <c r="D1666" s="1"/>
      <c r="E1666" s="2">
        <f>+[1]Summary!AG1666</f>
        <v>0</v>
      </c>
      <c r="F1666" s="2">
        <f>IF(Comparison!G1665="",0,Comparison!G1665)</f>
        <v>0</v>
      </c>
      <c r="G1666" s="2">
        <f t="shared" si="121"/>
        <v>0</v>
      </c>
      <c r="I1666" s="115">
        <f>+'[2]Total Proposed Rate Y2 Full-GF'!AG1666</f>
        <v>44158.37</v>
      </c>
      <c r="J1666" s="111">
        <f>IF(Comparison!I1665="",0,Comparison!I1665)</f>
        <v>0</v>
      </c>
      <c r="K1666" s="2">
        <f t="shared" si="122"/>
        <v>-44158.37</v>
      </c>
    </row>
    <row r="1667" spans="1:12" x14ac:dyDescent="0.2">
      <c r="A1667" s="6">
        <f t="shared" si="125"/>
        <v>16</v>
      </c>
      <c r="B1667" s="1"/>
      <c r="C1667" s="40" t="s">
        <v>106</v>
      </c>
      <c r="D1667" s="1"/>
      <c r="E1667" s="2">
        <f>+[1]Summary!AG1667</f>
        <v>36798.639999999999</v>
      </c>
      <c r="F1667" s="2">
        <f>IF(Comparison!G1666="",0,Comparison!G1666)</f>
        <v>36798.639999999999</v>
      </c>
      <c r="G1667" s="2">
        <f t="shared" si="121"/>
        <v>0</v>
      </c>
      <c r="H1667" s="5"/>
      <c r="I1667" s="115">
        <f>+'[2]Total Proposed Rate Y2 Full-GF'!AG1667</f>
        <v>44240.39</v>
      </c>
      <c r="J1667" s="111">
        <f>IF(Comparison!I1666="",0,Comparison!I1666)</f>
        <v>44158.37</v>
      </c>
      <c r="K1667" s="2">
        <f t="shared" si="122"/>
        <v>-82.019999999996799</v>
      </c>
      <c r="L1667" s="5"/>
    </row>
    <row r="1668" spans="1:12" x14ac:dyDescent="0.2">
      <c r="A1668" s="6">
        <f t="shared" si="125"/>
        <v>17</v>
      </c>
      <c r="B1668" s="1"/>
      <c r="C1668" s="40" t="s">
        <v>107</v>
      </c>
      <c r="D1668" s="1"/>
      <c r="E1668" s="2">
        <f>+[1]Summary!AG1668</f>
        <v>36866.99</v>
      </c>
      <c r="F1668" s="2">
        <f>IF(Comparison!G1667="",0,Comparison!G1667)</f>
        <v>36866.99</v>
      </c>
      <c r="G1668" s="2">
        <f t="shared" si="121"/>
        <v>0</v>
      </c>
      <c r="H1668" s="5"/>
      <c r="I1668" s="115">
        <f>+'[2]Total Proposed Rate Y2 Full-GF'!AG1668</f>
        <v>3000</v>
      </c>
      <c r="J1668" s="111">
        <f>IF(Comparison!I1667="",0,Comparison!I1667)</f>
        <v>44240.39</v>
      </c>
      <c r="K1668" s="2">
        <f t="shared" si="122"/>
        <v>41240.39</v>
      </c>
      <c r="L1668" s="5"/>
    </row>
    <row r="1669" spans="1:12" x14ac:dyDescent="0.2">
      <c r="A1669" s="6">
        <f t="shared" si="125"/>
        <v>18</v>
      </c>
      <c r="B1669" s="1"/>
      <c r="C1669" s="35" t="s">
        <v>121</v>
      </c>
      <c r="D1669" s="1"/>
      <c r="E1669" s="2">
        <f>+[1]Summary!AG1669</f>
        <v>3000</v>
      </c>
      <c r="F1669" s="2">
        <f>IF(Comparison!G1668="",0,Comparison!G1668)</f>
        <v>3000</v>
      </c>
      <c r="G1669" s="2">
        <f t="shared" si="121"/>
        <v>0</v>
      </c>
      <c r="H1669" s="5"/>
      <c r="I1669" s="115">
        <f>+'[2]Total Proposed Rate Y2 Full-GF'!AG1669</f>
        <v>1.23</v>
      </c>
      <c r="J1669" s="111">
        <f>IF(Comparison!I1668="",0,Comparison!I1668)</f>
        <v>3000</v>
      </c>
      <c r="K1669" s="2">
        <f t="shared" si="122"/>
        <v>2998.77</v>
      </c>
      <c r="L1669" s="5"/>
    </row>
    <row r="1670" spans="1:12" x14ac:dyDescent="0.2">
      <c r="A1670" s="6">
        <f t="shared" si="125"/>
        <v>19</v>
      </c>
      <c r="B1670" s="1"/>
      <c r="C1670" s="91" t="s">
        <v>186</v>
      </c>
      <c r="D1670" s="1"/>
      <c r="E1670" s="2">
        <f>+[1]Summary!AG1670</f>
        <v>1.23</v>
      </c>
      <c r="F1670" s="2">
        <f>IF(Comparison!G1669="",0,Comparison!G1669)</f>
        <v>1.23</v>
      </c>
      <c r="G1670" s="2">
        <f t="shared" si="121"/>
        <v>0</v>
      </c>
      <c r="H1670" s="5"/>
      <c r="I1670" s="115">
        <f>+'[2]Total Proposed Rate Y2 Full-GF'!AG1670</f>
        <v>3.17</v>
      </c>
      <c r="J1670" s="111">
        <f>IF(Comparison!I1669="",0,Comparison!I1669)</f>
        <v>1.23</v>
      </c>
      <c r="K1670" s="2">
        <f t="shared" si="122"/>
        <v>-1.94</v>
      </c>
      <c r="L1670" s="5"/>
    </row>
    <row r="1671" spans="1:12" x14ac:dyDescent="0.2">
      <c r="A1671" s="6">
        <f t="shared" si="125"/>
        <v>20</v>
      </c>
      <c r="B1671" s="1"/>
      <c r="C1671" s="91" t="s">
        <v>187</v>
      </c>
      <c r="D1671" s="1"/>
      <c r="E1671" s="2">
        <f>+[1]Summary!AG1671</f>
        <v>3.17</v>
      </c>
      <c r="F1671" s="2">
        <f>IF(Comparison!G1670="",0,Comparison!G1670)</f>
        <v>3.17</v>
      </c>
      <c r="G1671" s="2">
        <f t="shared" si="121"/>
        <v>0</v>
      </c>
      <c r="H1671" s="5"/>
      <c r="I1671" s="115">
        <f>+'[2]Total Proposed Rate Y2 Full-GF'!AG1671</f>
        <v>1.22</v>
      </c>
      <c r="J1671" s="111">
        <f>IF(Comparison!I1670="",0,Comparison!I1670)</f>
        <v>3.17</v>
      </c>
      <c r="K1671" s="2">
        <f t="shared" si="122"/>
        <v>1.95</v>
      </c>
      <c r="L1671" s="5"/>
    </row>
    <row r="1672" spans="1:12" x14ac:dyDescent="0.2">
      <c r="A1672" s="6">
        <f t="shared" si="125"/>
        <v>21</v>
      </c>
      <c r="B1672" s="1"/>
      <c r="C1672" s="91" t="s">
        <v>188</v>
      </c>
      <c r="D1672" s="1"/>
      <c r="E1672" s="2">
        <f>+[1]Summary!AG1672</f>
        <v>1.22</v>
      </c>
      <c r="F1672" s="2">
        <f>IF(Comparison!G1671="",0,Comparison!G1671)</f>
        <v>1.22</v>
      </c>
      <c r="G1672" s="2">
        <f t="shared" si="121"/>
        <v>0</v>
      </c>
      <c r="H1672" s="5"/>
      <c r="I1672" s="115">
        <f>+'[2]Total Proposed Rate Y2 Full-GF'!AG1672</f>
        <v>3.13</v>
      </c>
      <c r="J1672" s="111">
        <f>IF(Comparison!I1671="",0,Comparison!I1671)</f>
        <v>1.22</v>
      </c>
      <c r="K1672" s="2">
        <f t="shared" si="122"/>
        <v>-1.91</v>
      </c>
      <c r="L1672" s="5"/>
    </row>
    <row r="1673" spans="1:12" x14ac:dyDescent="0.2">
      <c r="A1673" s="6">
        <f t="shared" si="125"/>
        <v>22</v>
      </c>
      <c r="B1673" s="1"/>
      <c r="C1673" s="91" t="s">
        <v>189</v>
      </c>
      <c r="D1673" s="1"/>
      <c r="E1673" s="2">
        <f>+[1]Summary!AG1673</f>
        <v>3.13</v>
      </c>
      <c r="F1673" s="2">
        <f>IF(Comparison!G1672="",0,Comparison!G1672)</f>
        <v>3.13</v>
      </c>
      <c r="G1673" s="2">
        <f t="shared" si="121"/>
        <v>0</v>
      </c>
      <c r="H1673" s="5"/>
      <c r="I1673" s="115">
        <f>+'[2]Total Proposed Rate Y2 Full-GF'!AG1673</f>
        <v>0</v>
      </c>
      <c r="J1673" s="111">
        <f>IF(Comparison!I1672="",0,Comparison!I1672)</f>
        <v>3.13</v>
      </c>
      <c r="K1673" s="2">
        <f t="shared" si="122"/>
        <v>3.13</v>
      </c>
      <c r="L1673" s="5"/>
    </row>
    <row r="1674" spans="1:12" x14ac:dyDescent="0.2">
      <c r="A1674" s="6">
        <f t="shared" si="125"/>
        <v>23</v>
      </c>
      <c r="B1674" s="1"/>
      <c r="C1674" s="85" t="s">
        <v>14</v>
      </c>
      <c r="D1674" s="1"/>
      <c r="E1674" s="2">
        <f>+[1]Summary!AG1674</f>
        <v>0</v>
      </c>
      <c r="F1674" s="2">
        <f>IF(Comparison!G1673="",0,Comparison!G1673)</f>
        <v>0</v>
      </c>
      <c r="G1674" s="2">
        <f t="shared" si="121"/>
        <v>0</v>
      </c>
      <c r="H1674" s="5"/>
      <c r="I1674" s="115">
        <f>+'[2]Total Proposed Rate Y2 Full-GF'!AG1674</f>
        <v>23.93</v>
      </c>
      <c r="J1674" s="111">
        <f>IF(Comparison!I1673="",0,Comparison!I1673)</f>
        <v>0</v>
      </c>
      <c r="K1674" s="2">
        <f t="shared" si="122"/>
        <v>-23.93</v>
      </c>
      <c r="L1674" s="5"/>
    </row>
    <row r="1675" spans="1:12" x14ac:dyDescent="0.2">
      <c r="A1675" s="6">
        <f t="shared" si="125"/>
        <v>24</v>
      </c>
      <c r="B1675" s="1"/>
      <c r="C1675" s="14" t="s">
        <v>103</v>
      </c>
      <c r="D1675" s="1"/>
      <c r="E1675" s="2">
        <f>+[1]Summary!AG1675</f>
        <v>24.21</v>
      </c>
      <c r="F1675" s="2">
        <f>IF(Comparison!G1674="",0,Comparison!G1674)</f>
        <v>24.21</v>
      </c>
      <c r="G1675" s="2">
        <f t="shared" ref="G1675:G1738" si="126">+F1675-E1675</f>
        <v>0</v>
      </c>
      <c r="H1675" s="5"/>
      <c r="I1675" s="115">
        <f>+'[2]Total Proposed Rate Y2 Full-GF'!AG1675</f>
        <v>23.4</v>
      </c>
      <c r="J1675" s="111">
        <f>IF(Comparison!I1674="",0,Comparison!I1674)</f>
        <v>23.93</v>
      </c>
      <c r="K1675" s="2">
        <f t="shared" si="122"/>
        <v>0.53000000000000114</v>
      </c>
      <c r="L1675" s="5"/>
    </row>
    <row r="1676" spans="1:12" x14ac:dyDescent="0.2">
      <c r="A1676" s="6">
        <f t="shared" si="125"/>
        <v>25</v>
      </c>
      <c r="B1676" s="1"/>
      <c r="C1676" s="14" t="s">
        <v>104</v>
      </c>
      <c r="D1676" s="1"/>
      <c r="E1676" s="2">
        <f>+[1]Summary!AG1676</f>
        <v>23.67</v>
      </c>
      <c r="F1676" s="2">
        <f>IF(Comparison!G1675="",0,Comparison!G1675)</f>
        <v>23.67</v>
      </c>
      <c r="G1676" s="2">
        <f t="shared" si="126"/>
        <v>0</v>
      </c>
      <c r="H1676" s="5"/>
      <c r="I1676" s="115">
        <f>+'[2]Total Proposed Rate Y2 Full-GF'!AG1676</f>
        <v>14.649999999999999</v>
      </c>
      <c r="J1676" s="111">
        <f>IF(Comparison!I1675="",0,Comparison!I1675)</f>
        <v>23.4</v>
      </c>
      <c r="K1676" s="2">
        <f t="shared" ref="K1676:K1739" si="127">+J1676-I1676</f>
        <v>8.75</v>
      </c>
      <c r="L1676" s="5"/>
    </row>
    <row r="1677" spans="1:12" x14ac:dyDescent="0.2">
      <c r="A1677" s="6">
        <f t="shared" si="125"/>
        <v>26</v>
      </c>
      <c r="B1677" s="1"/>
      <c r="C1677" s="13" t="s">
        <v>116</v>
      </c>
      <c r="D1677" s="1"/>
      <c r="E1677" s="2">
        <f>+[1]Summary!AG1677</f>
        <v>14.649999999999999</v>
      </c>
      <c r="F1677" s="2">
        <f>IF(Comparison!G1676="",0,Comparison!G1676)</f>
        <v>14.649999999999999</v>
      </c>
      <c r="G1677" s="2">
        <f t="shared" si="126"/>
        <v>0</v>
      </c>
      <c r="H1677" s="5"/>
      <c r="I1677" s="115">
        <f>+'[2]Total Proposed Rate Y2 Full-GF'!AG1677</f>
        <v>14.17</v>
      </c>
      <c r="J1677" s="111">
        <f>IF(Comparison!I1676="",0,Comparison!I1676)</f>
        <v>14.649999999999999</v>
      </c>
      <c r="K1677" s="2">
        <f t="shared" si="127"/>
        <v>0.47999999999999865</v>
      </c>
      <c r="L1677" s="5"/>
    </row>
    <row r="1678" spans="1:12" x14ac:dyDescent="0.2">
      <c r="A1678" s="6">
        <f t="shared" si="125"/>
        <v>27</v>
      </c>
      <c r="B1678" s="1"/>
      <c r="C1678" s="13" t="s">
        <v>117</v>
      </c>
      <c r="D1678" s="1"/>
      <c r="E1678" s="2">
        <f>+[1]Summary!AG1678</f>
        <v>14.17</v>
      </c>
      <c r="F1678" s="2">
        <f>IF(Comparison!G1677="",0,Comparison!G1677)</f>
        <v>14.17</v>
      </c>
      <c r="G1678" s="2">
        <f t="shared" si="126"/>
        <v>0</v>
      </c>
      <c r="H1678" s="5"/>
      <c r="I1678" s="115">
        <f>+'[2]Total Proposed Rate Y2 Full-GF'!AG1678</f>
        <v>14.1</v>
      </c>
      <c r="J1678" s="111">
        <f>IF(Comparison!I1677="",0,Comparison!I1677)</f>
        <v>14.17</v>
      </c>
      <c r="K1678" s="2">
        <f t="shared" si="127"/>
        <v>7.0000000000000284E-2</v>
      </c>
      <c r="L1678" s="5"/>
    </row>
    <row r="1679" spans="1:12" x14ac:dyDescent="0.2">
      <c r="A1679" s="6">
        <f t="shared" si="125"/>
        <v>28</v>
      </c>
      <c r="B1679" s="1"/>
      <c r="C1679" s="14" t="s">
        <v>118</v>
      </c>
      <c r="D1679" s="1"/>
      <c r="E1679" s="2">
        <f>+[1]Summary!AG1679</f>
        <v>14.1</v>
      </c>
      <c r="F1679" s="2">
        <f>IF(Comparison!G1678="",0,Comparison!G1678)</f>
        <v>14.1</v>
      </c>
      <c r="G1679" s="2">
        <f t="shared" si="126"/>
        <v>0</v>
      </c>
      <c r="H1679" s="5"/>
      <c r="I1679" s="115">
        <f>+'[2]Total Proposed Rate Y2 Full-GF'!AG1679</f>
        <v>0</v>
      </c>
      <c r="J1679" s="111">
        <f>IF(Comparison!I1678="",0,Comparison!I1678)</f>
        <v>14.1</v>
      </c>
      <c r="K1679" s="2">
        <f t="shared" si="127"/>
        <v>14.1</v>
      </c>
      <c r="L1679" s="5"/>
    </row>
    <row r="1680" spans="1:12" x14ac:dyDescent="0.2">
      <c r="A1680" s="6">
        <f t="shared" si="125"/>
        <v>29</v>
      </c>
      <c r="B1680" s="1"/>
      <c r="C1680" s="42" t="s">
        <v>142</v>
      </c>
      <c r="E1680" s="2">
        <f>+[1]Summary!AG1680</f>
        <v>0</v>
      </c>
      <c r="F1680" s="2">
        <f>IF(Comparison!G1679="",0,Comparison!G1679)</f>
        <v>0</v>
      </c>
      <c r="G1680" s="2">
        <f t="shared" si="126"/>
        <v>0</v>
      </c>
      <c r="H1680" s="5"/>
      <c r="I1680" s="115">
        <f>+'[2]Total Proposed Rate Y2 Full-GF'!AG1680</f>
        <v>0</v>
      </c>
      <c r="J1680" s="111">
        <f>IF(Comparison!I1679="",0,Comparison!I1679)</f>
        <v>0</v>
      </c>
      <c r="K1680" s="2">
        <f t="shared" si="127"/>
        <v>0</v>
      </c>
      <c r="L1680" s="5"/>
    </row>
    <row r="1681" spans="1:12" x14ac:dyDescent="0.2">
      <c r="A1681" s="6">
        <f t="shared" si="125"/>
        <v>30</v>
      </c>
      <c r="B1681" s="1"/>
      <c r="C1681" s="14" t="s">
        <v>103</v>
      </c>
      <c r="D1681" s="1"/>
      <c r="E1681" s="2">
        <f>+[1]Summary!AG1681</f>
        <v>0</v>
      </c>
      <c r="F1681" s="2">
        <f>IF(Comparison!G1680="",0,Comparison!G1680)</f>
        <v>0</v>
      </c>
      <c r="G1681" s="2">
        <f t="shared" si="126"/>
        <v>0</v>
      </c>
      <c r="H1681" s="5"/>
      <c r="I1681" s="115">
        <f>+'[2]Total Proposed Rate Y2 Full-GF'!AG1681</f>
        <v>0</v>
      </c>
      <c r="J1681" s="111">
        <f>IF(Comparison!I1680="",0,Comparison!I1680)</f>
        <v>0</v>
      </c>
      <c r="K1681" s="2">
        <f t="shared" si="127"/>
        <v>0</v>
      </c>
      <c r="L1681" s="5"/>
    </row>
    <row r="1682" spans="1:12" x14ac:dyDescent="0.2">
      <c r="A1682" s="6">
        <f t="shared" si="125"/>
        <v>31</v>
      </c>
      <c r="B1682" s="1"/>
      <c r="C1682" s="14" t="s">
        <v>104</v>
      </c>
      <c r="D1682" s="1"/>
      <c r="E1682" s="2">
        <f>+[1]Summary!AG1682</f>
        <v>0</v>
      </c>
      <c r="F1682" s="2">
        <f>IF(Comparison!G1681="",0,Comparison!G1681)</f>
        <v>0</v>
      </c>
      <c r="G1682" s="2">
        <f t="shared" si="126"/>
        <v>0</v>
      </c>
      <c r="H1682" s="5"/>
      <c r="I1682" s="115">
        <f>+'[2]Total Proposed Rate Y2 Full-GF'!AG1682</f>
        <v>0</v>
      </c>
      <c r="J1682" s="111">
        <f>IF(Comparison!I1681="",0,Comparison!I1681)</f>
        <v>0</v>
      </c>
      <c r="K1682" s="2">
        <f t="shared" si="127"/>
        <v>0</v>
      </c>
      <c r="L1682" s="5"/>
    </row>
    <row r="1683" spans="1:12" x14ac:dyDescent="0.2">
      <c r="A1683" s="6">
        <f t="shared" si="125"/>
        <v>32</v>
      </c>
      <c r="B1683" s="1"/>
      <c r="C1683" s="13" t="s">
        <v>116</v>
      </c>
      <c r="D1683" s="1"/>
      <c r="E1683" s="2">
        <f>+[1]Summary!AG1683</f>
        <v>0</v>
      </c>
      <c r="F1683" s="2">
        <f>IF(Comparison!G1682="",0,Comparison!G1682)</f>
        <v>0</v>
      </c>
      <c r="G1683" s="2">
        <f t="shared" si="126"/>
        <v>0</v>
      </c>
      <c r="H1683" s="5"/>
      <c r="I1683" s="115">
        <f>+'[2]Total Proposed Rate Y2 Full-GF'!AG1683</f>
        <v>0</v>
      </c>
      <c r="J1683" s="111">
        <f>IF(Comparison!I1682="",0,Comparison!I1682)</f>
        <v>0</v>
      </c>
      <c r="K1683" s="2">
        <f t="shared" si="127"/>
        <v>0</v>
      </c>
      <c r="L1683" s="5"/>
    </row>
    <row r="1684" spans="1:12" x14ac:dyDescent="0.2">
      <c r="A1684" s="6">
        <f t="shared" si="125"/>
        <v>33</v>
      </c>
      <c r="B1684" s="1"/>
      <c r="C1684" s="13" t="s">
        <v>117</v>
      </c>
      <c r="D1684" s="1"/>
      <c r="E1684" s="2">
        <f>+[1]Summary!AG1684</f>
        <v>0</v>
      </c>
      <c r="F1684" s="2">
        <f>IF(Comparison!G1683="",0,Comparison!G1683)</f>
        <v>0</v>
      </c>
      <c r="G1684" s="2">
        <f t="shared" si="126"/>
        <v>0</v>
      </c>
      <c r="H1684" s="5"/>
      <c r="I1684" s="115">
        <f>+'[2]Total Proposed Rate Y2 Full-GF'!AG1684</f>
        <v>0</v>
      </c>
      <c r="J1684" s="111">
        <f>IF(Comparison!I1683="",0,Comparison!I1683)</f>
        <v>0</v>
      </c>
      <c r="K1684" s="2">
        <f t="shared" si="127"/>
        <v>0</v>
      </c>
      <c r="L1684" s="5"/>
    </row>
    <row r="1685" spans="1:12" x14ac:dyDescent="0.2">
      <c r="A1685" s="6">
        <f t="shared" si="125"/>
        <v>34</v>
      </c>
      <c r="B1685" s="1"/>
      <c r="C1685" s="14" t="s">
        <v>118</v>
      </c>
      <c r="D1685" s="1"/>
      <c r="E1685" s="2">
        <f>+[1]Summary!AG1685</f>
        <v>0</v>
      </c>
      <c r="F1685" s="2">
        <f>IF(Comparison!G1684="",0,Comparison!G1684)</f>
        <v>0</v>
      </c>
      <c r="G1685" s="2">
        <f t="shared" si="126"/>
        <v>0</v>
      </c>
      <c r="H1685" s="5"/>
      <c r="I1685" s="115">
        <f>+'[2]Total Proposed Rate Y2 Full-GF'!AG1685</f>
        <v>0</v>
      </c>
      <c r="J1685" s="111">
        <f>IF(Comparison!I1684="",0,Comparison!I1684)</f>
        <v>0</v>
      </c>
      <c r="K1685" s="2">
        <f t="shared" si="127"/>
        <v>0</v>
      </c>
      <c r="L1685" s="5"/>
    </row>
    <row r="1686" spans="1:12" x14ac:dyDescent="0.2">
      <c r="A1686" s="6">
        <f>+A1679+1</f>
        <v>29</v>
      </c>
      <c r="B1686" s="1"/>
      <c r="C1686" s="90" t="s">
        <v>225</v>
      </c>
      <c r="D1686" s="1"/>
      <c r="E1686" s="2">
        <f>+[1]Summary!AG1686</f>
        <v>0</v>
      </c>
      <c r="F1686" s="2">
        <f>IF(Comparison!G1685="",0,Comparison!G1685)</f>
        <v>0</v>
      </c>
      <c r="G1686" s="2">
        <f t="shared" si="126"/>
        <v>0</v>
      </c>
      <c r="H1686" s="5"/>
      <c r="I1686" s="115">
        <f>+'[2]Total Proposed Rate Y2 Full-GF'!AG1686</f>
        <v>19.43</v>
      </c>
      <c r="J1686" s="111">
        <f>IF(Comparison!I1685="",0,Comparison!I1685)</f>
        <v>0</v>
      </c>
      <c r="K1686" s="2">
        <f t="shared" si="127"/>
        <v>-19.43</v>
      </c>
      <c r="L1686" s="5"/>
    </row>
    <row r="1687" spans="1:12" x14ac:dyDescent="0.2">
      <c r="A1687" s="6">
        <f t="shared" si="125"/>
        <v>30</v>
      </c>
      <c r="B1687" s="1"/>
      <c r="C1687" s="14" t="s">
        <v>103</v>
      </c>
      <c r="D1687" s="1"/>
      <c r="E1687" s="2">
        <f>+[1]Summary!AG1687</f>
        <v>19.86</v>
      </c>
      <c r="F1687" s="2">
        <f>IF(Comparison!G1686="",0,Comparison!G1686)</f>
        <v>19.86</v>
      </c>
      <c r="G1687" s="2">
        <f t="shared" si="126"/>
        <v>0</v>
      </c>
      <c r="H1687" s="5"/>
      <c r="I1687" s="115">
        <f>+'[2]Total Proposed Rate Y2 Full-GF'!AG1687</f>
        <v>19.25</v>
      </c>
      <c r="J1687" s="111">
        <f>IF(Comparison!I1686="",0,Comparison!I1686)</f>
        <v>19.43</v>
      </c>
      <c r="K1687" s="2">
        <f t="shared" si="127"/>
        <v>0.17999999999999972</v>
      </c>
      <c r="L1687" s="5"/>
    </row>
    <row r="1688" spans="1:12" x14ac:dyDescent="0.2">
      <c r="A1688" s="6">
        <f t="shared" si="125"/>
        <v>31</v>
      </c>
      <c r="B1688" s="1"/>
      <c r="C1688" s="14" t="s">
        <v>104</v>
      </c>
      <c r="D1688" s="1"/>
      <c r="E1688" s="2">
        <f>+[1]Summary!AG1688</f>
        <v>19.669999999999998</v>
      </c>
      <c r="F1688" s="2">
        <f>IF(Comparison!G1687="",0,Comparison!G1687)</f>
        <v>19.669999999999998</v>
      </c>
      <c r="G1688" s="2">
        <f t="shared" si="126"/>
        <v>0</v>
      </c>
      <c r="H1688" s="5"/>
      <c r="I1688" s="115">
        <f>+'[2]Total Proposed Rate Y2 Full-GF'!AG1688</f>
        <v>4.5999999999999996</v>
      </c>
      <c r="J1688" s="111">
        <f>IF(Comparison!I1687="",0,Comparison!I1687)</f>
        <v>19.25</v>
      </c>
      <c r="K1688" s="2">
        <f t="shared" si="127"/>
        <v>14.65</v>
      </c>
      <c r="L1688" s="5"/>
    </row>
    <row r="1689" spans="1:12" x14ac:dyDescent="0.2">
      <c r="A1689" s="6">
        <f t="shared" si="125"/>
        <v>32</v>
      </c>
      <c r="B1689" s="1"/>
      <c r="C1689" s="13" t="s">
        <v>116</v>
      </c>
      <c r="D1689" s="1"/>
      <c r="E1689" s="2">
        <f>+[1]Summary!AG1689</f>
        <v>4.5999999999999996</v>
      </c>
      <c r="F1689" s="2">
        <f>IF(Comparison!G1688="",0,Comparison!G1688)</f>
        <v>4.5999999999999996</v>
      </c>
      <c r="G1689" s="2">
        <f t="shared" si="126"/>
        <v>0</v>
      </c>
      <c r="H1689" s="5"/>
      <c r="I1689" s="115">
        <f>+'[2]Total Proposed Rate Y2 Full-GF'!AG1689</f>
        <v>4.5</v>
      </c>
      <c r="J1689" s="111">
        <f>IF(Comparison!I1688="",0,Comparison!I1688)</f>
        <v>4.5999999999999996</v>
      </c>
      <c r="K1689" s="2">
        <f t="shared" si="127"/>
        <v>9.9999999999999645E-2</v>
      </c>
      <c r="L1689" s="5"/>
    </row>
    <row r="1690" spans="1:12" x14ac:dyDescent="0.2">
      <c r="A1690" s="6">
        <f t="shared" si="125"/>
        <v>33</v>
      </c>
      <c r="B1690" s="1"/>
      <c r="C1690" s="13" t="s">
        <v>117</v>
      </c>
      <c r="D1690" s="1"/>
      <c r="E1690" s="2">
        <f>+[1]Summary!AG1690</f>
        <v>4.5</v>
      </c>
      <c r="F1690" s="2">
        <f>IF(Comparison!G1689="",0,Comparison!G1689)</f>
        <v>4.5</v>
      </c>
      <c r="G1690" s="2">
        <f t="shared" si="126"/>
        <v>0</v>
      </c>
      <c r="H1690" s="5"/>
      <c r="I1690" s="115">
        <f>+'[2]Total Proposed Rate Y2 Full-GF'!AG1690</f>
        <v>4.41</v>
      </c>
      <c r="J1690" s="111">
        <f>IF(Comparison!I1689="",0,Comparison!I1689)</f>
        <v>4.5</v>
      </c>
      <c r="K1690" s="2">
        <f t="shared" si="127"/>
        <v>8.9999999999999858E-2</v>
      </c>
      <c r="L1690" s="5"/>
    </row>
    <row r="1691" spans="1:12" x14ac:dyDescent="0.2">
      <c r="A1691" s="6">
        <f t="shared" si="125"/>
        <v>34</v>
      </c>
      <c r="B1691" s="1"/>
      <c r="C1691" s="14" t="s">
        <v>118</v>
      </c>
      <c r="D1691" s="1"/>
      <c r="E1691" s="2">
        <f>+[1]Summary!AG1691</f>
        <v>4.41</v>
      </c>
      <c r="F1691" s="2">
        <f>IF(Comparison!G1690="",0,Comparison!G1690)</f>
        <v>4.41</v>
      </c>
      <c r="G1691" s="2">
        <f t="shared" si="126"/>
        <v>0</v>
      </c>
      <c r="H1691" s="5"/>
      <c r="I1691" s="115">
        <f>+'[2]Total Proposed Rate Y2 Full-GF'!AG1691</f>
        <v>0</v>
      </c>
      <c r="J1691" s="111">
        <f>IF(Comparison!I1690="",0,Comparison!I1690)</f>
        <v>4.41</v>
      </c>
      <c r="K1691" s="2">
        <f t="shared" si="127"/>
        <v>4.41</v>
      </c>
      <c r="L1691" s="5"/>
    </row>
    <row r="1692" spans="1:12" x14ac:dyDescent="0.2">
      <c r="A1692" s="6">
        <f t="shared" si="125"/>
        <v>35</v>
      </c>
      <c r="B1692" s="1"/>
      <c r="C1692" s="90" t="s">
        <v>226</v>
      </c>
      <c r="D1692" s="1"/>
      <c r="E1692" s="2">
        <f>+[1]Summary!AG1692</f>
        <v>0</v>
      </c>
      <c r="F1692" s="2">
        <f>IF(Comparison!G1691="",0,Comparison!G1691)</f>
        <v>0</v>
      </c>
      <c r="G1692" s="2">
        <f t="shared" si="126"/>
        <v>0</v>
      </c>
      <c r="H1692" s="5"/>
      <c r="I1692" s="115">
        <f>+'[2]Total Proposed Rate Y2 Full-GF'!AG1692</f>
        <v>19.759999999999998</v>
      </c>
      <c r="J1692" s="111">
        <f>IF(Comparison!I1691="",0,Comparison!I1691)</f>
        <v>0</v>
      </c>
      <c r="K1692" s="2">
        <f t="shared" si="127"/>
        <v>-19.759999999999998</v>
      </c>
      <c r="L1692" s="5"/>
    </row>
    <row r="1693" spans="1:12" x14ac:dyDescent="0.2">
      <c r="A1693" s="6">
        <f t="shared" si="125"/>
        <v>36</v>
      </c>
      <c r="B1693" s="1"/>
      <c r="C1693" s="14" t="s">
        <v>103</v>
      </c>
      <c r="D1693" s="1"/>
      <c r="E1693" s="2">
        <f>+[1]Summary!AG1693</f>
        <v>20.299999999999997</v>
      </c>
      <c r="F1693" s="2">
        <f>IF(Comparison!G1692="",0,Comparison!G1692)</f>
        <v>20.299999999999997</v>
      </c>
      <c r="G1693" s="2">
        <f t="shared" si="126"/>
        <v>0</v>
      </c>
      <c r="H1693" s="5"/>
      <c r="I1693" s="115">
        <f>+'[2]Total Proposed Rate Y2 Full-GF'!AG1693</f>
        <v>19.64</v>
      </c>
      <c r="J1693" s="111">
        <f>IF(Comparison!I1692="",0,Comparison!I1692)</f>
        <v>19.759999999999998</v>
      </c>
      <c r="K1693" s="2">
        <f t="shared" si="127"/>
        <v>0.11999999999999744</v>
      </c>
      <c r="L1693" s="5"/>
    </row>
    <row r="1694" spans="1:12" x14ac:dyDescent="0.2">
      <c r="A1694" s="6">
        <f t="shared" si="125"/>
        <v>37</v>
      </c>
      <c r="B1694" s="1"/>
      <c r="C1694" s="14" t="s">
        <v>104</v>
      </c>
      <c r="D1694" s="1"/>
      <c r="E1694" s="2">
        <f>+[1]Summary!AG1694</f>
        <v>20.18</v>
      </c>
      <c r="F1694" s="2">
        <f>IF(Comparison!G1693="",0,Comparison!G1693)</f>
        <v>20.18</v>
      </c>
      <c r="G1694" s="2">
        <f t="shared" si="126"/>
        <v>0</v>
      </c>
      <c r="H1694" s="5"/>
      <c r="I1694" s="115">
        <f>+'[2]Total Proposed Rate Y2 Full-GF'!AG1694</f>
        <v>0.65</v>
      </c>
      <c r="J1694" s="111">
        <f>IF(Comparison!I1693="",0,Comparison!I1693)</f>
        <v>19.64</v>
      </c>
      <c r="K1694" s="2">
        <f t="shared" si="127"/>
        <v>18.990000000000002</v>
      </c>
      <c r="L1694" s="5"/>
    </row>
    <row r="1695" spans="1:12" x14ac:dyDescent="0.2">
      <c r="A1695" s="6">
        <f t="shared" si="125"/>
        <v>38</v>
      </c>
      <c r="B1695" s="1"/>
      <c r="C1695" s="13" t="s">
        <v>116</v>
      </c>
      <c r="D1695" s="1"/>
      <c r="E1695" s="2">
        <f>+[1]Summary!AG1695</f>
        <v>0.65</v>
      </c>
      <c r="F1695" s="2">
        <f>IF(Comparison!G1694="",0,Comparison!G1694)</f>
        <v>0.65</v>
      </c>
      <c r="G1695" s="2">
        <f t="shared" si="126"/>
        <v>0</v>
      </c>
      <c r="H1695" s="5"/>
      <c r="I1695" s="115">
        <f>+'[2]Total Proposed Rate Y2 Full-GF'!AG1695</f>
        <v>0.63</v>
      </c>
      <c r="J1695" s="111">
        <f>IF(Comparison!I1694="",0,Comparison!I1694)</f>
        <v>0.65</v>
      </c>
      <c r="K1695" s="2">
        <f t="shared" si="127"/>
        <v>2.0000000000000018E-2</v>
      </c>
      <c r="L1695" s="5"/>
    </row>
    <row r="1696" spans="1:12" x14ac:dyDescent="0.2">
      <c r="A1696" s="6">
        <f t="shared" si="125"/>
        <v>39</v>
      </c>
      <c r="B1696" s="1"/>
      <c r="C1696" s="13" t="s">
        <v>117</v>
      </c>
      <c r="D1696" s="1"/>
      <c r="E1696" s="2">
        <f>+[1]Summary!AG1696</f>
        <v>0.63</v>
      </c>
      <c r="F1696" s="2">
        <f>IF(Comparison!G1695="",0,Comparison!G1695)</f>
        <v>0.63</v>
      </c>
      <c r="G1696" s="2">
        <f t="shared" si="126"/>
        <v>0</v>
      </c>
      <c r="H1696" s="5"/>
      <c r="I1696" s="115">
        <f>+'[2]Total Proposed Rate Y2 Full-GF'!AG1696</f>
        <v>0.63</v>
      </c>
      <c r="J1696" s="111">
        <f>IF(Comparison!I1695="",0,Comparison!I1695)</f>
        <v>0.63</v>
      </c>
      <c r="K1696" s="2">
        <f t="shared" si="127"/>
        <v>0</v>
      </c>
      <c r="L1696" s="5"/>
    </row>
    <row r="1697" spans="1:12" x14ac:dyDescent="0.2">
      <c r="A1697" s="6">
        <f t="shared" si="125"/>
        <v>40</v>
      </c>
      <c r="B1697" s="1"/>
      <c r="C1697" s="14" t="s">
        <v>118</v>
      </c>
      <c r="D1697" s="1"/>
      <c r="E1697" s="2">
        <f>+[1]Summary!AG1697</f>
        <v>0.63</v>
      </c>
      <c r="F1697" s="2">
        <f>IF(Comparison!G1696="",0,Comparison!G1696)</f>
        <v>0.63</v>
      </c>
      <c r="G1697" s="2">
        <f t="shared" si="126"/>
        <v>0</v>
      </c>
      <c r="H1697" s="5"/>
      <c r="I1697" s="115">
        <f>+'[2]Total Proposed Rate Y2 Full-GF'!AG1697</f>
        <v>0</v>
      </c>
      <c r="J1697" s="111">
        <f>IF(Comparison!I1696="",0,Comparison!I1696)</f>
        <v>0.63</v>
      </c>
      <c r="K1697" s="2">
        <f t="shared" si="127"/>
        <v>0.63</v>
      </c>
      <c r="L1697" s="5"/>
    </row>
    <row r="1698" spans="1:12" x14ac:dyDescent="0.2">
      <c r="A1698" s="6">
        <f t="shared" si="125"/>
        <v>41</v>
      </c>
      <c r="B1698" s="1"/>
      <c r="C1698" s="90" t="s">
        <v>271</v>
      </c>
      <c r="D1698" s="1"/>
      <c r="E1698" s="2">
        <f>+[1]Summary!AG1698</f>
        <v>0</v>
      </c>
      <c r="F1698" s="2">
        <f>IF(Comparison!G1697="",0,Comparison!G1697)</f>
        <v>0</v>
      </c>
      <c r="G1698" s="2">
        <f t="shared" si="126"/>
        <v>0</v>
      </c>
      <c r="H1698" s="5"/>
      <c r="I1698" s="115">
        <f>+'[2]Total Proposed Rate Y2 Full-GF'!AG1698</f>
        <v>0</v>
      </c>
      <c r="J1698" s="111">
        <f>IF(Comparison!I1697="",0,Comparison!I1697)</f>
        <v>0</v>
      </c>
      <c r="K1698" s="2">
        <f t="shared" si="127"/>
        <v>0</v>
      </c>
      <c r="L1698" s="5"/>
    </row>
    <row r="1699" spans="1:12" x14ac:dyDescent="0.2">
      <c r="A1699" s="6">
        <f t="shared" si="125"/>
        <v>42</v>
      </c>
      <c r="B1699" s="1"/>
      <c r="C1699" s="14" t="s">
        <v>103</v>
      </c>
      <c r="D1699" s="1"/>
      <c r="E1699" s="2">
        <f>+[1]Summary!AG1699</f>
        <v>0</v>
      </c>
      <c r="F1699" s="2">
        <f>IF(Comparison!G1698="",0,Comparison!G1698)</f>
        <v>0</v>
      </c>
      <c r="G1699" s="2">
        <f t="shared" si="126"/>
        <v>0</v>
      </c>
      <c r="H1699" s="5"/>
      <c r="I1699" s="115">
        <f>+'[2]Total Proposed Rate Y2 Full-GF'!AG1699</f>
        <v>0</v>
      </c>
      <c r="J1699" s="111">
        <f>IF(Comparison!I1698="",0,Comparison!I1698)</f>
        <v>0</v>
      </c>
      <c r="K1699" s="2">
        <f t="shared" si="127"/>
        <v>0</v>
      </c>
      <c r="L1699" s="5"/>
    </row>
    <row r="1700" spans="1:12" x14ac:dyDescent="0.2">
      <c r="A1700" s="6">
        <f t="shared" si="125"/>
        <v>43</v>
      </c>
      <c r="B1700" s="1"/>
      <c r="C1700" s="14" t="s">
        <v>104</v>
      </c>
      <c r="D1700" s="1"/>
      <c r="E1700" s="2">
        <f>+[1]Summary!AG1700</f>
        <v>0</v>
      </c>
      <c r="F1700" s="2">
        <f>IF(Comparison!G1699="",0,Comparison!G1699)</f>
        <v>0</v>
      </c>
      <c r="G1700" s="2">
        <f t="shared" si="126"/>
        <v>0</v>
      </c>
      <c r="H1700" s="5"/>
      <c r="I1700" s="115">
        <f>+'[2]Total Proposed Rate Y2 Full-GF'!AG1700</f>
        <v>0</v>
      </c>
      <c r="J1700" s="111">
        <f>IF(Comparison!I1699="",0,Comparison!I1699)</f>
        <v>0</v>
      </c>
      <c r="K1700" s="2">
        <f t="shared" si="127"/>
        <v>0</v>
      </c>
      <c r="L1700" s="5"/>
    </row>
    <row r="1701" spans="1:12" x14ac:dyDescent="0.2">
      <c r="A1701" s="6">
        <f t="shared" si="125"/>
        <v>44</v>
      </c>
      <c r="B1701" s="1"/>
      <c r="C1701" s="13" t="s">
        <v>116</v>
      </c>
      <c r="D1701" s="1"/>
      <c r="E1701" s="2">
        <f>+[1]Summary!AG1701</f>
        <v>0</v>
      </c>
      <c r="F1701" s="2">
        <f>IF(Comparison!G1700="",0,Comparison!G1700)</f>
        <v>0</v>
      </c>
      <c r="G1701" s="2">
        <f t="shared" si="126"/>
        <v>0</v>
      </c>
      <c r="H1701" s="5"/>
      <c r="I1701" s="115">
        <f>+'[2]Total Proposed Rate Y2 Full-GF'!AG1701</f>
        <v>0</v>
      </c>
      <c r="J1701" s="111">
        <f>IF(Comparison!I1700="",0,Comparison!I1700)</f>
        <v>0</v>
      </c>
      <c r="K1701" s="2">
        <f t="shared" si="127"/>
        <v>0</v>
      </c>
      <c r="L1701" s="5"/>
    </row>
    <row r="1702" spans="1:12" x14ac:dyDescent="0.2">
      <c r="A1702" s="6">
        <f t="shared" si="125"/>
        <v>45</v>
      </c>
      <c r="B1702" s="1"/>
      <c r="C1702" s="13" t="s">
        <v>117</v>
      </c>
      <c r="D1702" s="1"/>
      <c r="E1702" s="2">
        <f>+[1]Summary!AG1702</f>
        <v>0</v>
      </c>
      <c r="F1702" s="2">
        <f>IF(Comparison!G1701="",0,Comparison!G1701)</f>
        <v>0</v>
      </c>
      <c r="G1702" s="2">
        <f t="shared" si="126"/>
        <v>0</v>
      </c>
      <c r="H1702" s="5"/>
      <c r="I1702" s="115">
        <f>+'[2]Total Proposed Rate Y2 Full-GF'!AG1702</f>
        <v>0</v>
      </c>
      <c r="J1702" s="111">
        <f>IF(Comparison!I1701="",0,Comparison!I1701)</f>
        <v>0</v>
      </c>
      <c r="K1702" s="2">
        <f t="shared" si="127"/>
        <v>0</v>
      </c>
      <c r="L1702" s="5"/>
    </row>
    <row r="1703" spans="1:12" x14ac:dyDescent="0.2">
      <c r="A1703" s="6">
        <f t="shared" si="125"/>
        <v>46</v>
      </c>
      <c r="B1703" s="1"/>
      <c r="C1703" s="14" t="s">
        <v>118</v>
      </c>
      <c r="D1703" s="1"/>
      <c r="E1703" s="2">
        <f>+[1]Summary!AG1703</f>
        <v>0</v>
      </c>
      <c r="F1703" s="2">
        <f>IF(Comparison!G1702="",0,Comparison!G1702)</f>
        <v>0</v>
      </c>
      <c r="G1703" s="2">
        <f t="shared" si="126"/>
        <v>0</v>
      </c>
      <c r="H1703" s="5"/>
      <c r="I1703" s="115">
        <f>+'[2]Total Proposed Rate Y2 Full-GF'!AG1703</f>
        <v>0</v>
      </c>
      <c r="J1703" s="111">
        <f>IF(Comparison!I1702="",0,Comparison!I1702)</f>
        <v>0</v>
      </c>
      <c r="K1703" s="2">
        <f t="shared" si="127"/>
        <v>0</v>
      </c>
      <c r="L1703" s="5"/>
    </row>
    <row r="1704" spans="1:12" x14ac:dyDescent="0.2">
      <c r="A1704" s="6">
        <f t="shared" si="125"/>
        <v>47</v>
      </c>
      <c r="B1704" s="1"/>
      <c r="C1704" s="90" t="s">
        <v>272</v>
      </c>
      <c r="D1704" s="1"/>
      <c r="E1704" s="2">
        <f>+[1]Summary!AG1704</f>
        <v>0</v>
      </c>
      <c r="F1704" s="2">
        <f>IF(Comparison!G1703="",0,Comparison!G1703)</f>
        <v>0</v>
      </c>
      <c r="G1704" s="2">
        <f t="shared" si="126"/>
        <v>0</v>
      </c>
      <c r="H1704" s="5"/>
      <c r="I1704" s="115">
        <f>+'[2]Total Proposed Rate Y2 Full-GF'!AG1704</f>
        <v>0</v>
      </c>
      <c r="J1704" s="111">
        <f>IF(Comparison!I1703="",0,Comparison!I1703)</f>
        <v>0</v>
      </c>
      <c r="K1704" s="2">
        <f t="shared" si="127"/>
        <v>0</v>
      </c>
      <c r="L1704" s="5"/>
    </row>
    <row r="1705" spans="1:12" x14ac:dyDescent="0.2">
      <c r="A1705" s="6">
        <f t="shared" si="125"/>
        <v>48</v>
      </c>
      <c r="B1705" s="1"/>
      <c r="C1705" s="14" t="s">
        <v>103</v>
      </c>
      <c r="D1705" s="1"/>
      <c r="E1705" s="2">
        <f>+[1]Summary!AG1705</f>
        <v>0</v>
      </c>
      <c r="F1705" s="2">
        <f>IF(Comparison!G1704="",0,Comparison!G1704)</f>
        <v>0</v>
      </c>
      <c r="G1705" s="2">
        <f t="shared" si="126"/>
        <v>0</v>
      </c>
      <c r="H1705" s="5"/>
      <c r="I1705" s="115">
        <f>+'[2]Total Proposed Rate Y2 Full-GF'!AG1705</f>
        <v>0</v>
      </c>
      <c r="J1705" s="111">
        <f>IF(Comparison!I1704="",0,Comparison!I1704)</f>
        <v>0</v>
      </c>
      <c r="K1705" s="2">
        <f t="shared" si="127"/>
        <v>0</v>
      </c>
      <c r="L1705" s="5"/>
    </row>
    <row r="1706" spans="1:12" x14ac:dyDescent="0.2">
      <c r="A1706" s="6">
        <f t="shared" si="125"/>
        <v>49</v>
      </c>
      <c r="B1706" s="1"/>
      <c r="C1706" s="14" t="s">
        <v>104</v>
      </c>
      <c r="D1706" s="1"/>
      <c r="E1706" s="2">
        <f>+[1]Summary!AG1706</f>
        <v>0</v>
      </c>
      <c r="F1706" s="2">
        <f>IF(Comparison!G1705="",0,Comparison!G1705)</f>
        <v>0</v>
      </c>
      <c r="G1706" s="2">
        <f t="shared" si="126"/>
        <v>0</v>
      </c>
      <c r="H1706" s="5"/>
      <c r="I1706" s="115">
        <f>+'[2]Total Proposed Rate Y2 Full-GF'!AG1706</f>
        <v>0</v>
      </c>
      <c r="J1706" s="111">
        <f>IF(Comparison!I1705="",0,Comparison!I1705)</f>
        <v>0</v>
      </c>
      <c r="K1706" s="2">
        <f t="shared" si="127"/>
        <v>0</v>
      </c>
      <c r="L1706" s="5"/>
    </row>
    <row r="1707" spans="1:12" x14ac:dyDescent="0.2">
      <c r="A1707" s="6">
        <f t="shared" si="125"/>
        <v>50</v>
      </c>
      <c r="B1707" s="1"/>
      <c r="C1707" s="13" t="s">
        <v>116</v>
      </c>
      <c r="D1707" s="1"/>
      <c r="E1707" s="2">
        <f>+[1]Summary!AG1707</f>
        <v>0</v>
      </c>
      <c r="F1707" s="2">
        <f>IF(Comparison!G1706="",0,Comparison!G1706)</f>
        <v>0</v>
      </c>
      <c r="G1707" s="2">
        <f t="shared" si="126"/>
        <v>0</v>
      </c>
      <c r="H1707" s="5"/>
      <c r="I1707" s="115">
        <f>+'[2]Total Proposed Rate Y2 Full-GF'!AG1707</f>
        <v>0</v>
      </c>
      <c r="J1707" s="111">
        <f>IF(Comparison!I1706="",0,Comparison!I1706)</f>
        <v>0</v>
      </c>
      <c r="K1707" s="2">
        <f t="shared" si="127"/>
        <v>0</v>
      </c>
      <c r="L1707" s="5"/>
    </row>
    <row r="1708" spans="1:12" x14ac:dyDescent="0.2">
      <c r="A1708" s="6">
        <f t="shared" si="125"/>
        <v>51</v>
      </c>
      <c r="B1708" s="1"/>
      <c r="C1708" s="13" t="s">
        <v>117</v>
      </c>
      <c r="D1708" s="1"/>
      <c r="E1708" s="2">
        <f>+[1]Summary!AG1708</f>
        <v>0</v>
      </c>
      <c r="F1708" s="2">
        <f>IF(Comparison!G1707="",0,Comparison!G1707)</f>
        <v>0</v>
      </c>
      <c r="G1708" s="2">
        <f t="shared" si="126"/>
        <v>0</v>
      </c>
      <c r="H1708" s="5"/>
      <c r="I1708" s="115">
        <f>+'[2]Total Proposed Rate Y2 Full-GF'!AG1708</f>
        <v>0</v>
      </c>
      <c r="J1708" s="111">
        <f>IF(Comparison!I1707="",0,Comparison!I1707)</f>
        <v>0</v>
      </c>
      <c r="K1708" s="2">
        <f t="shared" si="127"/>
        <v>0</v>
      </c>
      <c r="L1708" s="5"/>
    </row>
    <row r="1709" spans="1:12" x14ac:dyDescent="0.2">
      <c r="A1709" s="6">
        <f t="shared" si="125"/>
        <v>52</v>
      </c>
      <c r="B1709" s="1"/>
      <c r="C1709" s="14" t="s">
        <v>118</v>
      </c>
      <c r="D1709" s="1"/>
      <c r="E1709" s="2">
        <f>+[1]Summary!AG1709</f>
        <v>0</v>
      </c>
      <c r="F1709" s="2">
        <f>IF(Comparison!G1708="",0,Comparison!G1708)</f>
        <v>0</v>
      </c>
      <c r="G1709" s="2">
        <f t="shared" si="126"/>
        <v>0</v>
      </c>
      <c r="H1709" s="5"/>
      <c r="I1709" s="115">
        <f>+'[2]Total Proposed Rate Y2 Full-GF'!AG1709</f>
        <v>0</v>
      </c>
      <c r="J1709" s="111">
        <f>IF(Comparison!I1708="",0,Comparison!I1708)</f>
        <v>0</v>
      </c>
      <c r="K1709" s="2">
        <f t="shared" si="127"/>
        <v>0</v>
      </c>
      <c r="L1709" s="5"/>
    </row>
    <row r="1710" spans="1:12" x14ac:dyDescent="0.2">
      <c r="A1710" s="6">
        <f t="shared" si="125"/>
        <v>53</v>
      </c>
      <c r="B1710" s="1"/>
      <c r="C1710" s="90" t="s">
        <v>119</v>
      </c>
      <c r="D1710" s="1"/>
      <c r="E1710" s="2">
        <f>+[1]Summary!AG1710</f>
        <v>0</v>
      </c>
      <c r="F1710" s="2">
        <f>IF(Comparison!G1709="",0,Comparison!G1709)</f>
        <v>0</v>
      </c>
      <c r="G1710" s="2">
        <f t="shared" si="126"/>
        <v>0</v>
      </c>
      <c r="H1710" s="5"/>
      <c r="I1710" s="115">
        <f>+'[2]Total Proposed Rate Y2 Full-GF'!AG1710</f>
        <v>0</v>
      </c>
      <c r="J1710" s="111">
        <f>IF(Comparison!I1709="",0,Comparison!I1709)</f>
        <v>0</v>
      </c>
      <c r="K1710" s="2">
        <f t="shared" si="127"/>
        <v>0</v>
      </c>
      <c r="L1710" s="5"/>
    </row>
    <row r="1711" spans="1:12" x14ac:dyDescent="0.2">
      <c r="A1711" s="6">
        <f t="shared" si="125"/>
        <v>54</v>
      </c>
      <c r="B1711" s="1"/>
      <c r="C1711" s="14" t="s">
        <v>103</v>
      </c>
      <c r="D1711" s="1"/>
      <c r="E1711" s="2">
        <f>+[1]Summary!AG1711</f>
        <v>0</v>
      </c>
      <c r="F1711" s="2">
        <f>IF(Comparison!G1710="",0,Comparison!G1710)</f>
        <v>0</v>
      </c>
      <c r="G1711" s="2">
        <f t="shared" si="126"/>
        <v>0</v>
      </c>
      <c r="H1711" s="5"/>
      <c r="I1711" s="115">
        <f>+'[2]Total Proposed Rate Y2 Full-GF'!AG1711</f>
        <v>0</v>
      </c>
      <c r="J1711" s="111">
        <f>IF(Comparison!I1710="",0,Comparison!I1710)</f>
        <v>0</v>
      </c>
      <c r="K1711" s="2">
        <f t="shared" si="127"/>
        <v>0</v>
      </c>
      <c r="L1711" s="5"/>
    </row>
    <row r="1712" spans="1:12" x14ac:dyDescent="0.2">
      <c r="A1712" s="6">
        <f t="shared" si="125"/>
        <v>55</v>
      </c>
      <c r="B1712" s="1"/>
      <c r="C1712" s="14" t="s">
        <v>104</v>
      </c>
      <c r="D1712" s="1"/>
      <c r="E1712" s="2">
        <f>+[1]Summary!AG1712</f>
        <v>0</v>
      </c>
      <c r="F1712" s="2">
        <f>IF(Comparison!G1711="",0,Comparison!G1711)</f>
        <v>0</v>
      </c>
      <c r="G1712" s="2">
        <f t="shared" si="126"/>
        <v>0</v>
      </c>
      <c r="H1712" s="5"/>
      <c r="I1712" s="115">
        <f>+'[2]Total Proposed Rate Y2 Full-GF'!AG1712</f>
        <v>0</v>
      </c>
      <c r="J1712" s="111">
        <f>IF(Comparison!I1711="",0,Comparison!I1711)</f>
        <v>0</v>
      </c>
      <c r="K1712" s="2">
        <f t="shared" si="127"/>
        <v>0</v>
      </c>
      <c r="L1712" s="5"/>
    </row>
    <row r="1713" spans="1:12" x14ac:dyDescent="0.2">
      <c r="A1713" s="6">
        <f t="shared" si="125"/>
        <v>56</v>
      </c>
      <c r="B1713" s="1"/>
      <c r="C1713" s="13" t="s">
        <v>116</v>
      </c>
      <c r="D1713" s="1"/>
      <c r="E1713" s="2">
        <f>+[1]Summary!AG1713</f>
        <v>0</v>
      </c>
      <c r="F1713" s="2">
        <f>IF(Comparison!G1712="",0,Comparison!G1712)</f>
        <v>0</v>
      </c>
      <c r="G1713" s="2">
        <f t="shared" si="126"/>
        <v>0</v>
      </c>
      <c r="H1713" s="5"/>
      <c r="I1713" s="115">
        <f>+'[2]Total Proposed Rate Y2 Full-GF'!AG1713</f>
        <v>0</v>
      </c>
      <c r="J1713" s="111">
        <f>IF(Comparison!I1712="",0,Comparison!I1712)</f>
        <v>0</v>
      </c>
      <c r="K1713" s="2">
        <f t="shared" si="127"/>
        <v>0</v>
      </c>
      <c r="L1713" s="5"/>
    </row>
    <row r="1714" spans="1:12" x14ac:dyDescent="0.2">
      <c r="A1714" s="6">
        <f t="shared" si="125"/>
        <v>57</v>
      </c>
      <c r="B1714" s="1"/>
      <c r="C1714" s="13" t="s">
        <v>117</v>
      </c>
      <c r="D1714" s="1"/>
      <c r="E1714" s="2">
        <f>+[1]Summary!AG1714</f>
        <v>0</v>
      </c>
      <c r="F1714" s="2">
        <f>IF(Comparison!G1713="",0,Comparison!G1713)</f>
        <v>0</v>
      </c>
      <c r="G1714" s="2">
        <f t="shared" si="126"/>
        <v>0</v>
      </c>
      <c r="H1714" s="5"/>
      <c r="I1714" s="115">
        <f>+'[2]Total Proposed Rate Y2 Full-GF'!AG1714</f>
        <v>0</v>
      </c>
      <c r="J1714" s="111">
        <f>IF(Comparison!I1713="",0,Comparison!I1713)</f>
        <v>0</v>
      </c>
      <c r="K1714" s="2">
        <f t="shared" si="127"/>
        <v>0</v>
      </c>
      <c r="L1714" s="5"/>
    </row>
    <row r="1715" spans="1:12" x14ac:dyDescent="0.2">
      <c r="A1715" s="6">
        <f t="shared" si="125"/>
        <v>58</v>
      </c>
      <c r="B1715" s="1"/>
      <c r="C1715" s="14" t="s">
        <v>118</v>
      </c>
      <c r="D1715" s="1"/>
      <c r="E1715" s="2">
        <f>+[1]Summary!AG1715</f>
        <v>0</v>
      </c>
      <c r="F1715" s="2">
        <f>IF(Comparison!G1714="",0,Comparison!G1714)</f>
        <v>0</v>
      </c>
      <c r="G1715" s="2">
        <f t="shared" si="126"/>
        <v>0</v>
      </c>
      <c r="H1715" s="5"/>
      <c r="I1715" s="115">
        <f>+'[2]Total Proposed Rate Y2 Full-GF'!AG1715</f>
        <v>0</v>
      </c>
      <c r="J1715" s="111">
        <f>IF(Comparison!I1714="",0,Comparison!I1714)</f>
        <v>0</v>
      </c>
      <c r="K1715" s="2">
        <f t="shared" si="127"/>
        <v>0</v>
      </c>
      <c r="L1715" s="5"/>
    </row>
    <row r="1716" spans="1:12" x14ac:dyDescent="0.2">
      <c r="A1716" s="6">
        <f t="shared" si="125"/>
        <v>59</v>
      </c>
      <c r="B1716" s="1"/>
      <c r="C1716" s="90" t="s">
        <v>120</v>
      </c>
      <c r="D1716" s="1"/>
      <c r="E1716" s="2">
        <f>+[1]Summary!AG1716</f>
        <v>0</v>
      </c>
      <c r="F1716" s="2">
        <f>IF(Comparison!G1715="",0,Comparison!G1715)</f>
        <v>0</v>
      </c>
      <c r="G1716" s="2">
        <f t="shared" si="126"/>
        <v>0</v>
      </c>
      <c r="H1716" s="5"/>
      <c r="I1716" s="115">
        <f>+'[2]Total Proposed Rate Y2 Full-GF'!AG1716</f>
        <v>0</v>
      </c>
      <c r="J1716" s="111">
        <f>IF(Comparison!I1715="",0,Comparison!I1715)</f>
        <v>0</v>
      </c>
      <c r="K1716" s="2">
        <f t="shared" si="127"/>
        <v>0</v>
      </c>
      <c r="L1716" s="5"/>
    </row>
    <row r="1717" spans="1:12" x14ac:dyDescent="0.2">
      <c r="A1717" s="6">
        <f t="shared" ref="A1717:A1765" si="128">+A1716+1</f>
        <v>60</v>
      </c>
      <c r="B1717" s="1"/>
      <c r="C1717" s="14" t="s">
        <v>103</v>
      </c>
      <c r="D1717" s="1"/>
      <c r="E1717" s="2">
        <f>+[1]Summary!AG1717</f>
        <v>0</v>
      </c>
      <c r="F1717" s="2">
        <f>IF(Comparison!G1716="",0,Comparison!G1716)</f>
        <v>0</v>
      </c>
      <c r="G1717" s="2">
        <f t="shared" si="126"/>
        <v>0</v>
      </c>
      <c r="H1717" s="5"/>
      <c r="I1717" s="115">
        <f>+'[2]Total Proposed Rate Y2 Full-GF'!AG1717</f>
        <v>0</v>
      </c>
      <c r="J1717" s="111">
        <f>IF(Comparison!I1716="",0,Comparison!I1716)</f>
        <v>0</v>
      </c>
      <c r="K1717" s="2">
        <f t="shared" si="127"/>
        <v>0</v>
      </c>
      <c r="L1717" s="5"/>
    </row>
    <row r="1718" spans="1:12" x14ac:dyDescent="0.2">
      <c r="A1718" s="6">
        <f t="shared" si="128"/>
        <v>61</v>
      </c>
      <c r="B1718" s="1"/>
      <c r="C1718" s="14" t="s">
        <v>104</v>
      </c>
      <c r="D1718" s="1"/>
      <c r="E1718" s="2">
        <f>+[1]Summary!AG1718</f>
        <v>0</v>
      </c>
      <c r="F1718" s="2">
        <f>IF(Comparison!G1717="",0,Comparison!G1717)</f>
        <v>0</v>
      </c>
      <c r="G1718" s="2">
        <f t="shared" si="126"/>
        <v>0</v>
      </c>
      <c r="H1718" s="5"/>
      <c r="I1718" s="115">
        <f>+'[2]Total Proposed Rate Y2 Full-GF'!AG1718</f>
        <v>0</v>
      </c>
      <c r="J1718" s="111">
        <f>IF(Comparison!I1717="",0,Comparison!I1717)</f>
        <v>0</v>
      </c>
      <c r="K1718" s="2">
        <f t="shared" si="127"/>
        <v>0</v>
      </c>
      <c r="L1718" s="5"/>
    </row>
    <row r="1719" spans="1:12" x14ac:dyDescent="0.2">
      <c r="A1719" s="6">
        <f t="shared" si="128"/>
        <v>62</v>
      </c>
      <c r="B1719" s="1"/>
      <c r="C1719" s="13" t="s">
        <v>116</v>
      </c>
      <c r="D1719" s="1"/>
      <c r="E1719" s="2">
        <f>+[1]Summary!AG1719</f>
        <v>0</v>
      </c>
      <c r="F1719" s="2">
        <f>IF(Comparison!G1718="",0,Comparison!G1718)</f>
        <v>0</v>
      </c>
      <c r="G1719" s="2">
        <f t="shared" si="126"/>
        <v>0</v>
      </c>
      <c r="H1719" s="5"/>
      <c r="I1719" s="115">
        <f>+'[2]Total Proposed Rate Y2 Full-GF'!AG1719</f>
        <v>0</v>
      </c>
      <c r="J1719" s="111">
        <f>IF(Comparison!I1718="",0,Comparison!I1718)</f>
        <v>0</v>
      </c>
      <c r="K1719" s="2">
        <f t="shared" si="127"/>
        <v>0</v>
      </c>
      <c r="L1719" s="5"/>
    </row>
    <row r="1720" spans="1:12" x14ac:dyDescent="0.2">
      <c r="A1720" s="6">
        <f t="shared" si="128"/>
        <v>63</v>
      </c>
      <c r="B1720" s="1"/>
      <c r="C1720" s="13" t="s">
        <v>117</v>
      </c>
      <c r="D1720" s="1"/>
      <c r="E1720" s="2">
        <f>+[1]Summary!AG1720</f>
        <v>0</v>
      </c>
      <c r="F1720" s="2">
        <f>IF(Comparison!G1719="",0,Comparison!G1719)</f>
        <v>0</v>
      </c>
      <c r="G1720" s="2">
        <f t="shared" si="126"/>
        <v>0</v>
      </c>
      <c r="H1720" s="5"/>
      <c r="I1720" s="115">
        <f>+'[2]Total Proposed Rate Y2 Full-GF'!AG1720</f>
        <v>0</v>
      </c>
      <c r="J1720" s="111">
        <f>IF(Comparison!I1719="",0,Comparison!I1719)</f>
        <v>0</v>
      </c>
      <c r="K1720" s="2">
        <f t="shared" si="127"/>
        <v>0</v>
      </c>
      <c r="L1720" s="5"/>
    </row>
    <row r="1721" spans="1:12" x14ac:dyDescent="0.2">
      <c r="A1721" s="6">
        <f t="shared" si="128"/>
        <v>64</v>
      </c>
      <c r="B1721" s="1"/>
      <c r="C1721" s="14" t="s">
        <v>118</v>
      </c>
      <c r="D1721" s="1"/>
      <c r="E1721" s="2">
        <f>+[1]Summary!AG1721</f>
        <v>0</v>
      </c>
      <c r="F1721" s="2">
        <f>IF(Comparison!G1720="",0,Comparison!G1720)</f>
        <v>0</v>
      </c>
      <c r="G1721" s="2">
        <f t="shared" si="126"/>
        <v>0</v>
      </c>
      <c r="H1721" s="5"/>
      <c r="I1721" s="115">
        <f>+'[2]Total Proposed Rate Y2 Full-GF'!AG1721</f>
        <v>0</v>
      </c>
      <c r="J1721" s="111">
        <f>IF(Comparison!I1720="",0,Comparison!I1720)</f>
        <v>0</v>
      </c>
      <c r="K1721" s="2">
        <f t="shared" si="127"/>
        <v>0</v>
      </c>
      <c r="L1721" s="5"/>
    </row>
    <row r="1722" spans="1:12" x14ac:dyDescent="0.2">
      <c r="A1722" s="6">
        <f t="shared" si="128"/>
        <v>65</v>
      </c>
      <c r="B1722" s="1"/>
      <c r="C1722" s="90" t="s">
        <v>192</v>
      </c>
      <c r="D1722" s="1"/>
      <c r="E1722" s="2">
        <f>+[1]Summary!AG1722</f>
        <v>0</v>
      </c>
      <c r="F1722" s="2">
        <f>IF(Comparison!G1721="",0,Comparison!G1721)</f>
        <v>0</v>
      </c>
      <c r="G1722" s="2">
        <f t="shared" si="126"/>
        <v>0</v>
      </c>
      <c r="H1722" s="5"/>
      <c r="I1722" s="115">
        <f>+'[2]Total Proposed Rate Y2 Full-GF'!AG1722</f>
        <v>0.25</v>
      </c>
      <c r="J1722" s="111">
        <f>IF(Comparison!I1721="",0,Comparison!I1721)</f>
        <v>0</v>
      </c>
      <c r="K1722" s="2">
        <f t="shared" si="127"/>
        <v>-0.25</v>
      </c>
      <c r="L1722" s="5"/>
    </row>
    <row r="1723" spans="1:12" x14ac:dyDescent="0.2">
      <c r="A1723" s="6">
        <f t="shared" si="128"/>
        <v>66</v>
      </c>
      <c r="B1723" s="1"/>
      <c r="C1723" s="14" t="s">
        <v>103</v>
      </c>
      <c r="D1723" s="1"/>
      <c r="E1723" s="2">
        <f>+[1]Summary!AG1723</f>
        <v>0.25</v>
      </c>
      <c r="F1723" s="2">
        <f>IF(Comparison!G1722="",0,Comparison!G1722)</f>
        <v>0.25</v>
      </c>
      <c r="G1723" s="2">
        <f t="shared" si="126"/>
        <v>0</v>
      </c>
      <c r="H1723" s="5"/>
      <c r="I1723" s="115">
        <f>+'[2]Total Proposed Rate Y2 Full-GF'!AG1723</f>
        <v>0.25</v>
      </c>
      <c r="J1723" s="111">
        <f>IF(Comparison!I1722="",0,Comparison!I1722)</f>
        <v>0.25</v>
      </c>
      <c r="K1723" s="2">
        <f t="shared" si="127"/>
        <v>0</v>
      </c>
      <c r="L1723" s="5"/>
    </row>
    <row r="1724" spans="1:12" x14ac:dyDescent="0.2">
      <c r="A1724" s="6">
        <f t="shared" si="128"/>
        <v>67</v>
      </c>
      <c r="B1724" s="1"/>
      <c r="C1724" s="14" t="s">
        <v>104</v>
      </c>
      <c r="D1724" s="1"/>
      <c r="E1724" s="2">
        <f>+[1]Summary!AG1724</f>
        <v>0.25</v>
      </c>
      <c r="F1724" s="2">
        <f>IF(Comparison!G1723="",0,Comparison!G1723)</f>
        <v>0.25</v>
      </c>
      <c r="G1724" s="2">
        <f t="shared" si="126"/>
        <v>0</v>
      </c>
      <c r="I1724" s="115">
        <f>+'[2]Total Proposed Rate Y2 Full-GF'!AG1724</f>
        <v>0.25</v>
      </c>
      <c r="J1724" s="111">
        <f>IF(Comparison!I1723="",0,Comparison!I1723)</f>
        <v>0.25</v>
      </c>
      <c r="K1724" s="2">
        <f t="shared" si="127"/>
        <v>0</v>
      </c>
    </row>
    <row r="1725" spans="1:12" x14ac:dyDescent="0.2">
      <c r="A1725" s="6">
        <f t="shared" si="128"/>
        <v>68</v>
      </c>
      <c r="B1725" s="1"/>
      <c r="C1725" s="13" t="s">
        <v>116</v>
      </c>
      <c r="D1725" s="1"/>
      <c r="E1725" s="2">
        <f>+[1]Summary!AG1725</f>
        <v>0.25</v>
      </c>
      <c r="F1725" s="2">
        <f>IF(Comparison!G1724="",0,Comparison!G1724)</f>
        <v>0.25</v>
      </c>
      <c r="G1725" s="2">
        <f t="shared" si="126"/>
        <v>0</v>
      </c>
      <c r="I1725" s="115">
        <f>+'[2]Total Proposed Rate Y2 Full-GF'!AG1725</f>
        <v>0.25</v>
      </c>
      <c r="J1725" s="111">
        <f>IF(Comparison!I1724="",0,Comparison!I1724)</f>
        <v>0.25</v>
      </c>
      <c r="K1725" s="2">
        <f t="shared" si="127"/>
        <v>0</v>
      </c>
    </row>
    <row r="1726" spans="1:12" x14ac:dyDescent="0.2">
      <c r="A1726" s="6">
        <f t="shared" si="128"/>
        <v>69</v>
      </c>
      <c r="B1726" s="1"/>
      <c r="C1726" s="13" t="s">
        <v>117</v>
      </c>
      <c r="D1726" s="1"/>
      <c r="E1726" s="2">
        <f>+[1]Summary!AG1726</f>
        <v>0.25</v>
      </c>
      <c r="F1726" s="2">
        <f>IF(Comparison!G1725="",0,Comparison!G1725)</f>
        <v>0.25</v>
      </c>
      <c r="G1726" s="2">
        <f t="shared" si="126"/>
        <v>0</v>
      </c>
      <c r="I1726" s="115">
        <f>+'[2]Total Proposed Rate Y2 Full-GF'!AG1726</f>
        <v>0</v>
      </c>
      <c r="J1726" s="111">
        <f>IF(Comparison!I1725="",0,Comparison!I1725)</f>
        <v>0.25</v>
      </c>
      <c r="K1726" s="2">
        <f t="shared" si="127"/>
        <v>0.25</v>
      </c>
    </row>
    <row r="1727" spans="1:12" x14ac:dyDescent="0.2">
      <c r="A1727" s="6">
        <f t="shared" si="128"/>
        <v>70</v>
      </c>
      <c r="B1727" s="1"/>
      <c r="C1727" s="14" t="s">
        <v>118</v>
      </c>
      <c r="D1727" s="1"/>
      <c r="E1727" s="2">
        <f>+[1]Summary!AG1727</f>
        <v>0</v>
      </c>
      <c r="F1727" s="2">
        <f>IF(Comparison!G1726="",0,Comparison!G1726)</f>
        <v>0</v>
      </c>
      <c r="G1727" s="2">
        <f t="shared" si="126"/>
        <v>0</v>
      </c>
      <c r="H1727" s="5"/>
      <c r="I1727" s="115">
        <f>+'[2]Total Proposed Rate Y2 Full-GF'!AG1727</f>
        <v>0</v>
      </c>
      <c r="J1727" s="111">
        <f>IF(Comparison!I1726="",0,Comparison!I1726)</f>
        <v>0</v>
      </c>
      <c r="K1727" s="2">
        <f t="shared" si="127"/>
        <v>0</v>
      </c>
      <c r="L1727" s="5"/>
    </row>
    <row r="1728" spans="1:12" x14ac:dyDescent="0.2">
      <c r="A1728" s="6"/>
      <c r="B1728" s="1"/>
      <c r="C1728" s="14"/>
      <c r="D1728" s="1"/>
      <c r="E1728" s="2">
        <f>+[1]Summary!AG1728</f>
        <v>0</v>
      </c>
      <c r="F1728" s="2">
        <f>IF(Comparison!G1727="",0,Comparison!G1727)</f>
        <v>0</v>
      </c>
      <c r="G1728" s="2">
        <f t="shared" si="126"/>
        <v>0</v>
      </c>
      <c r="H1728" s="5"/>
      <c r="I1728" s="115">
        <f>+'[2]Total Proposed Rate Y2 Full-GF'!AG1728</f>
        <v>0</v>
      </c>
      <c r="J1728" s="111">
        <f>IF(Comparison!I1727="",0,Comparison!I1727)</f>
        <v>0</v>
      </c>
      <c r="K1728" s="2">
        <f t="shared" si="127"/>
        <v>0</v>
      </c>
      <c r="L1728" s="5"/>
    </row>
    <row r="1729" spans="1:12" ht="10.5" x14ac:dyDescent="0.25">
      <c r="A1729" s="6">
        <f>+A1727+1</f>
        <v>71</v>
      </c>
      <c r="B1729" s="27"/>
      <c r="C1729" s="31" t="s">
        <v>273</v>
      </c>
      <c r="E1729" s="2">
        <f>+[1]Summary!AG1729</f>
        <v>0</v>
      </c>
      <c r="F1729" s="2">
        <f>IF(Comparison!G1728="",0,Comparison!G1728)</f>
        <v>0</v>
      </c>
      <c r="G1729" s="2">
        <f t="shared" si="126"/>
        <v>0</v>
      </c>
      <c r="H1729" s="5"/>
      <c r="I1729" s="115">
        <f>+'[2]Total Proposed Rate Y2 Full-GF'!AG1729</f>
        <v>0</v>
      </c>
      <c r="J1729" s="111">
        <f>IF(Comparison!I1728="",0,Comparison!I1728)</f>
        <v>0</v>
      </c>
      <c r="K1729" s="2">
        <f t="shared" si="127"/>
        <v>0</v>
      </c>
      <c r="L1729" s="5"/>
    </row>
    <row r="1730" spans="1:12" x14ac:dyDescent="0.2">
      <c r="A1730" s="6">
        <f t="shared" si="128"/>
        <v>72</v>
      </c>
      <c r="B1730" s="1"/>
      <c r="C1730" s="90" t="s">
        <v>227</v>
      </c>
      <c r="D1730" s="1"/>
      <c r="E1730" s="2">
        <f>+[1]Summary!AG1730</f>
        <v>0</v>
      </c>
      <c r="F1730" s="2">
        <f>IF(Comparison!G1729="",0,Comparison!G1729)</f>
        <v>0</v>
      </c>
      <c r="G1730" s="2">
        <f t="shared" si="126"/>
        <v>0</v>
      </c>
      <c r="H1730" s="5"/>
      <c r="I1730" s="115">
        <f>+'[2]Total Proposed Rate Y2 Full-GF'!AG1730</f>
        <v>9.8209999999999992E-2</v>
      </c>
      <c r="J1730" s="111">
        <f>IF(Comparison!I1729="",0,Comparison!I1729)</f>
        <v>0</v>
      </c>
      <c r="K1730" s="2">
        <f t="shared" si="127"/>
        <v>-9.8209999999999992E-2</v>
      </c>
      <c r="L1730" s="5"/>
    </row>
    <row r="1731" spans="1:12" x14ac:dyDescent="0.2">
      <c r="A1731" s="6">
        <f t="shared" si="128"/>
        <v>73</v>
      </c>
      <c r="B1731" s="1"/>
      <c r="C1731" s="14" t="s">
        <v>103</v>
      </c>
      <c r="D1731" s="1"/>
      <c r="E1731" s="2">
        <f>+[1]Summary!AG1731</f>
        <v>9.8220000000000002E-2</v>
      </c>
      <c r="F1731" s="2">
        <f>IF(Comparison!G1730="",0,Comparison!G1730)</f>
        <v>9.8220000000000002E-2</v>
      </c>
      <c r="G1731" s="2">
        <f t="shared" si="126"/>
        <v>0</v>
      </c>
      <c r="H1731" s="5"/>
      <c r="I1731" s="115">
        <f>+'[2]Total Proposed Rate Y2 Full-GF'!AG1731</f>
        <v>9.776E-2</v>
      </c>
      <c r="J1731" s="111">
        <f>IF(Comparison!I1730="",0,Comparison!I1730)</f>
        <v>9.8209999999999992E-2</v>
      </c>
      <c r="K1731" s="2">
        <f t="shared" si="127"/>
        <v>4.4999999999999207E-4</v>
      </c>
      <c r="L1731" s="5"/>
    </row>
    <row r="1732" spans="1:12" x14ac:dyDescent="0.2">
      <c r="A1732" s="6">
        <f t="shared" si="128"/>
        <v>74</v>
      </c>
      <c r="B1732" s="1"/>
      <c r="C1732" s="14" t="s">
        <v>104</v>
      </c>
      <c r="D1732" s="1"/>
      <c r="E1732" s="2">
        <f>+[1]Summary!AG1732</f>
        <v>9.7769999999999996E-2</v>
      </c>
      <c r="F1732" s="2">
        <f>IF(Comparison!G1731="",0,Comparison!G1731)</f>
        <v>9.7769999999999996E-2</v>
      </c>
      <c r="G1732" s="2">
        <f t="shared" si="126"/>
        <v>0</v>
      </c>
      <c r="H1732" s="5"/>
      <c r="I1732" s="115">
        <f>+'[2]Total Proposed Rate Y2 Full-GF'!AG1732</f>
        <v>9.670999999999999E-2</v>
      </c>
      <c r="J1732" s="111">
        <f>IF(Comparison!I1731="",0,Comparison!I1731)</f>
        <v>9.776E-2</v>
      </c>
      <c r="K1732" s="2">
        <f t="shared" si="127"/>
        <v>1.0500000000000093E-3</v>
      </c>
      <c r="L1732" s="5"/>
    </row>
    <row r="1733" spans="1:12" x14ac:dyDescent="0.2">
      <c r="A1733" s="6">
        <f t="shared" si="128"/>
        <v>75</v>
      </c>
      <c r="B1733" s="1"/>
      <c r="C1733" s="13" t="s">
        <v>116</v>
      </c>
      <c r="D1733" s="1"/>
      <c r="E1733" s="2">
        <f>+[1]Summary!AG1733</f>
        <v>9.672E-2</v>
      </c>
      <c r="F1733" s="2">
        <f>IF(Comparison!G1732="",0,Comparison!G1732)</f>
        <v>9.672E-2</v>
      </c>
      <c r="G1733" s="2">
        <f t="shared" si="126"/>
        <v>0</v>
      </c>
      <c r="H1733" s="5"/>
      <c r="I1733" s="115">
        <f>+'[2]Total Proposed Rate Y2 Full-GF'!AG1733</f>
        <v>9.6259999999999998E-2</v>
      </c>
      <c r="J1733" s="111">
        <f>IF(Comparison!I1732="",0,Comparison!I1732)</f>
        <v>9.670999999999999E-2</v>
      </c>
      <c r="K1733" s="2">
        <f t="shared" si="127"/>
        <v>4.4999999999999207E-4</v>
      </c>
      <c r="L1733" s="5"/>
    </row>
    <row r="1734" spans="1:12" x14ac:dyDescent="0.2">
      <c r="A1734" s="6">
        <f t="shared" si="128"/>
        <v>76</v>
      </c>
      <c r="B1734" s="1"/>
      <c r="C1734" s="13" t="s">
        <v>117</v>
      </c>
      <c r="D1734" s="1"/>
      <c r="E1734" s="2">
        <f>+[1]Summary!AG1734</f>
        <v>9.6269999999999994E-2</v>
      </c>
      <c r="F1734" s="2">
        <f>IF(Comparison!G1733="",0,Comparison!G1733)</f>
        <v>9.6269999999999994E-2</v>
      </c>
      <c r="G1734" s="2">
        <f t="shared" si="126"/>
        <v>0</v>
      </c>
      <c r="H1734" s="5"/>
      <c r="I1734" s="115">
        <f>+'[2]Total Proposed Rate Y2 Full-GF'!AG1734</f>
        <v>9.2490000000000003E-2</v>
      </c>
      <c r="J1734" s="111">
        <f>IF(Comparison!I1733="",0,Comparison!I1733)</f>
        <v>9.6259999999999998E-2</v>
      </c>
      <c r="K1734" s="2">
        <f t="shared" si="127"/>
        <v>3.7699999999999956E-3</v>
      </c>
      <c r="L1734" s="5"/>
    </row>
    <row r="1735" spans="1:12" x14ac:dyDescent="0.2">
      <c r="A1735" s="6">
        <f t="shared" si="128"/>
        <v>77</v>
      </c>
      <c r="B1735" s="1"/>
      <c r="C1735" s="14" t="s">
        <v>118</v>
      </c>
      <c r="D1735" s="1"/>
      <c r="E1735" s="2">
        <f>+[1]Summary!AG1735</f>
        <v>9.2509999999999995E-2</v>
      </c>
      <c r="F1735" s="2">
        <f>IF(Comparison!G1734="",0,Comparison!G1734)</f>
        <v>9.2509999999999995E-2</v>
      </c>
      <c r="G1735" s="2">
        <f t="shared" si="126"/>
        <v>0</v>
      </c>
      <c r="H1735" s="5"/>
      <c r="I1735" s="115">
        <f>+'[2]Total Proposed Rate Y2 Full-GF'!AG1735</f>
        <v>0</v>
      </c>
      <c r="J1735" s="111">
        <f>IF(Comparison!I1734="",0,Comparison!I1734)</f>
        <v>9.2490000000000003E-2</v>
      </c>
      <c r="K1735" s="2">
        <f t="shared" si="127"/>
        <v>9.2490000000000003E-2</v>
      </c>
      <c r="L1735" s="5"/>
    </row>
    <row r="1736" spans="1:12" x14ac:dyDescent="0.2">
      <c r="A1736" s="6">
        <f t="shared" si="128"/>
        <v>78</v>
      </c>
      <c r="B1736" s="1"/>
      <c r="C1736" s="85" t="s">
        <v>274</v>
      </c>
      <c r="D1736" s="1"/>
      <c r="E1736" s="2">
        <f>+[1]Summary!AG1736</f>
        <v>0</v>
      </c>
      <c r="F1736" s="2">
        <f>IF(Comparison!G1735="",0,Comparison!G1735)</f>
        <v>0</v>
      </c>
      <c r="G1736" s="2">
        <f t="shared" si="126"/>
        <v>0</v>
      </c>
      <c r="H1736" s="5"/>
      <c r="I1736" s="115">
        <f>+'[2]Total Proposed Rate Y2 Full-GF'!AG1736</f>
        <v>9.7269999999999995E-2</v>
      </c>
      <c r="J1736" s="111">
        <f>IF(Comparison!I1735="",0,Comparison!I1735)</f>
        <v>0</v>
      </c>
      <c r="K1736" s="2">
        <f t="shared" si="127"/>
        <v>-9.7269999999999995E-2</v>
      </c>
      <c r="L1736" s="5"/>
    </row>
    <row r="1737" spans="1:12" x14ac:dyDescent="0.2">
      <c r="A1737" s="6">
        <f t="shared" si="128"/>
        <v>79</v>
      </c>
      <c r="B1737" s="1"/>
      <c r="C1737" s="14" t="s">
        <v>103</v>
      </c>
      <c r="D1737" s="1"/>
      <c r="E1737" s="2">
        <f>+[1]Summary!AG1737</f>
        <v>9.7290000000000001E-2</v>
      </c>
      <c r="F1737" s="2">
        <f>IF(Comparison!G1736="",0,Comparison!G1736)</f>
        <v>9.7290000000000001E-2</v>
      </c>
      <c r="G1737" s="2">
        <f t="shared" si="126"/>
        <v>0</v>
      </c>
      <c r="H1737" s="5"/>
      <c r="I1737" s="115">
        <f>+'[2]Total Proposed Rate Y2 Full-GF'!AG1737</f>
        <v>9.6839999999999996E-2</v>
      </c>
      <c r="J1737" s="111">
        <f>IF(Comparison!I1736="",0,Comparison!I1736)</f>
        <v>9.7269999999999995E-2</v>
      </c>
      <c r="K1737" s="2">
        <f t="shared" si="127"/>
        <v>4.2999999999999983E-4</v>
      </c>
      <c r="L1737" s="5"/>
    </row>
    <row r="1738" spans="1:12" x14ac:dyDescent="0.2">
      <c r="A1738" s="6">
        <f t="shared" si="128"/>
        <v>80</v>
      </c>
      <c r="B1738" s="1"/>
      <c r="C1738" s="14" t="s">
        <v>104</v>
      </c>
      <c r="D1738" s="1"/>
      <c r="E1738" s="2">
        <f>+[1]Summary!AG1738</f>
        <v>9.6849999999999992E-2</v>
      </c>
      <c r="F1738" s="2">
        <f>IF(Comparison!G1737="",0,Comparison!G1737)</f>
        <v>9.6849999999999992E-2</v>
      </c>
      <c r="G1738" s="2">
        <f t="shared" si="126"/>
        <v>0</v>
      </c>
      <c r="H1738" s="5"/>
      <c r="I1738" s="115">
        <f>+'[2]Total Proposed Rate Y2 Full-GF'!AG1738</f>
        <v>9.5769999999999994E-2</v>
      </c>
      <c r="J1738" s="111">
        <f>IF(Comparison!I1737="",0,Comparison!I1737)</f>
        <v>9.6839999999999996E-2</v>
      </c>
      <c r="K1738" s="2">
        <f t="shared" si="127"/>
        <v>1.0700000000000015E-3</v>
      </c>
      <c r="L1738" s="5"/>
    </row>
    <row r="1739" spans="1:12" x14ac:dyDescent="0.2">
      <c r="A1739" s="6">
        <f t="shared" si="128"/>
        <v>81</v>
      </c>
      <c r="B1739" s="1"/>
      <c r="C1739" s="13" t="s">
        <v>116</v>
      </c>
      <c r="D1739" s="1"/>
      <c r="E1739" s="2">
        <f>+[1]Summary!AG1739</f>
        <v>9.579E-2</v>
      </c>
      <c r="F1739" s="2">
        <f>IF(Comparison!G1738="",0,Comparison!G1738)</f>
        <v>9.579E-2</v>
      </c>
      <c r="G1739" s="2">
        <f t="shared" ref="G1739:G1802" si="129">+F1739-E1739</f>
        <v>0</v>
      </c>
      <c r="H1739" s="5"/>
      <c r="I1739" s="115">
        <f>+'[2]Total Proposed Rate Y2 Full-GF'!AG1739</f>
        <v>9.5339999999999994E-2</v>
      </c>
      <c r="J1739" s="111">
        <f>IF(Comparison!I1738="",0,Comparison!I1738)</f>
        <v>9.5769999999999994E-2</v>
      </c>
      <c r="K1739" s="2">
        <f t="shared" si="127"/>
        <v>4.2999999999999983E-4</v>
      </c>
      <c r="L1739" s="5"/>
    </row>
    <row r="1740" spans="1:12" x14ac:dyDescent="0.2">
      <c r="A1740" s="6">
        <f t="shared" si="128"/>
        <v>82</v>
      </c>
      <c r="B1740" s="1"/>
      <c r="C1740" s="13" t="s">
        <v>117</v>
      </c>
      <c r="D1740" s="1"/>
      <c r="E1740" s="2">
        <f>+[1]Summary!AG1740</f>
        <v>9.534999999999999E-2</v>
      </c>
      <c r="F1740" s="2">
        <f>IF(Comparison!G1739="",0,Comparison!G1739)</f>
        <v>9.534999999999999E-2</v>
      </c>
      <c r="G1740" s="2">
        <f t="shared" si="129"/>
        <v>0</v>
      </c>
      <c r="H1740" s="5"/>
      <c r="I1740" s="115">
        <f>+'[2]Total Proposed Rate Y2 Full-GF'!AG1740</f>
        <v>9.1630000000000003E-2</v>
      </c>
      <c r="J1740" s="111">
        <f>IF(Comparison!I1739="",0,Comparison!I1739)</f>
        <v>9.5339999999999994E-2</v>
      </c>
      <c r="K1740" s="2">
        <f t="shared" ref="K1740:K1803" si="130">+J1740-I1740</f>
        <v>3.7099999999999911E-3</v>
      </c>
      <c r="L1740" s="5"/>
    </row>
    <row r="1741" spans="1:12" x14ac:dyDescent="0.2">
      <c r="A1741" s="6">
        <f t="shared" si="128"/>
        <v>83</v>
      </c>
      <c r="B1741" s="1"/>
      <c r="C1741" s="14" t="s">
        <v>118</v>
      </c>
      <c r="D1741" s="1"/>
      <c r="E1741" s="2">
        <f>+[1]Summary!AG1741</f>
        <v>9.1639999999999999E-2</v>
      </c>
      <c r="F1741" s="2">
        <f>IF(Comparison!G1740="",0,Comparison!G1740)</f>
        <v>9.1639999999999999E-2</v>
      </c>
      <c r="G1741" s="2">
        <f t="shared" si="129"/>
        <v>0</v>
      </c>
      <c r="H1741" s="5"/>
      <c r="I1741" s="115">
        <f>+'[2]Total Proposed Rate Y2 Full-GF'!AG1741</f>
        <v>0</v>
      </c>
      <c r="J1741" s="111">
        <f>IF(Comparison!I1740="",0,Comparison!I1740)</f>
        <v>9.1630000000000003E-2</v>
      </c>
      <c r="K1741" s="2">
        <f t="shared" si="130"/>
        <v>9.1630000000000003E-2</v>
      </c>
      <c r="L1741" s="5"/>
    </row>
    <row r="1742" spans="1:12" x14ac:dyDescent="0.2">
      <c r="A1742" s="6">
        <f t="shared" si="128"/>
        <v>84</v>
      </c>
      <c r="B1742" s="1"/>
      <c r="C1742" s="85" t="s">
        <v>228</v>
      </c>
      <c r="D1742" s="1"/>
      <c r="E1742" s="2">
        <f>+[1]Summary!AG1742</f>
        <v>0</v>
      </c>
      <c r="F1742" s="2">
        <f>IF(Comparison!G1741="",0,Comparison!G1741)</f>
        <v>0</v>
      </c>
      <c r="G1742" s="2">
        <f t="shared" si="129"/>
        <v>0</v>
      </c>
      <c r="H1742" s="5"/>
      <c r="I1742" s="115">
        <f>+'[2]Total Proposed Rate Y2 Full-GF'!AG1742</f>
        <v>8.702E-2</v>
      </c>
      <c r="J1742" s="111">
        <f>IF(Comparison!I1741="",0,Comparison!I1741)</f>
        <v>0</v>
      </c>
      <c r="K1742" s="2">
        <f t="shared" si="130"/>
        <v>-8.702E-2</v>
      </c>
      <c r="L1742" s="5"/>
    </row>
    <row r="1743" spans="1:12" x14ac:dyDescent="0.2">
      <c r="A1743" s="6">
        <f t="shared" si="128"/>
        <v>85</v>
      </c>
      <c r="B1743" s="1"/>
      <c r="C1743" s="14" t="s">
        <v>103</v>
      </c>
      <c r="D1743" s="1"/>
      <c r="E1743" s="2">
        <f>+[1]Summary!AG1743</f>
        <v>8.7039999999999992E-2</v>
      </c>
      <c r="F1743" s="2">
        <f>IF(Comparison!G1742="",0,Comparison!G1742)</f>
        <v>8.7039999999999992E-2</v>
      </c>
      <c r="G1743" s="2">
        <f t="shared" si="129"/>
        <v>0</v>
      </c>
      <c r="H1743" s="5"/>
      <c r="I1743" s="115">
        <f>+'[2]Total Proposed Rate Y2 Full-GF'!AG1743</f>
        <v>8.6629999999999999E-2</v>
      </c>
      <c r="J1743" s="111">
        <f>IF(Comparison!I1742="",0,Comparison!I1742)</f>
        <v>8.702E-2</v>
      </c>
      <c r="K1743" s="2">
        <f t="shared" si="130"/>
        <v>3.9000000000000146E-4</v>
      </c>
      <c r="L1743" s="5"/>
    </row>
    <row r="1744" spans="1:12" x14ac:dyDescent="0.2">
      <c r="A1744" s="6">
        <f t="shared" si="128"/>
        <v>86</v>
      </c>
      <c r="B1744" s="1"/>
      <c r="C1744" s="14" t="s">
        <v>104</v>
      </c>
      <c r="D1744" s="1"/>
      <c r="E1744" s="2">
        <f>+[1]Summary!AG1744</f>
        <v>8.6639999999999995E-2</v>
      </c>
      <c r="F1744" s="2">
        <f>IF(Comparison!G1743="",0,Comparison!G1743)</f>
        <v>8.6639999999999995E-2</v>
      </c>
      <c r="G1744" s="2">
        <f t="shared" si="129"/>
        <v>0</v>
      </c>
      <c r="H1744" s="5"/>
      <c r="I1744" s="115">
        <f>+'[2]Total Proposed Rate Y2 Full-GF'!AG1744</f>
        <v>8.5519999999999999E-2</v>
      </c>
      <c r="J1744" s="111">
        <f>IF(Comparison!I1743="",0,Comparison!I1743)</f>
        <v>8.6629999999999999E-2</v>
      </c>
      <c r="K1744" s="2">
        <f t="shared" si="130"/>
        <v>1.1099999999999999E-3</v>
      </c>
      <c r="L1744" s="5"/>
    </row>
    <row r="1745" spans="1:12" x14ac:dyDescent="0.2">
      <c r="A1745" s="6">
        <f t="shared" si="128"/>
        <v>87</v>
      </c>
      <c r="B1745" s="1"/>
      <c r="C1745" s="13" t="s">
        <v>116</v>
      </c>
      <c r="D1745" s="1"/>
      <c r="E1745" s="2">
        <f>+[1]Summary!AG1745</f>
        <v>8.5539999999999991E-2</v>
      </c>
      <c r="F1745" s="2">
        <f>IF(Comparison!G1744="",0,Comparison!G1744)</f>
        <v>8.5539999999999991E-2</v>
      </c>
      <c r="G1745" s="2">
        <f t="shared" si="129"/>
        <v>0</v>
      </c>
      <c r="H1745" s="5"/>
      <c r="I1745" s="115">
        <f>+'[2]Total Proposed Rate Y2 Full-GF'!AG1745</f>
        <v>8.5129999999999997E-2</v>
      </c>
      <c r="J1745" s="111">
        <f>IF(Comparison!I1744="",0,Comparison!I1744)</f>
        <v>8.5519999999999999E-2</v>
      </c>
      <c r="K1745" s="2">
        <f t="shared" si="130"/>
        <v>3.9000000000000146E-4</v>
      </c>
      <c r="L1745" s="5"/>
    </row>
    <row r="1746" spans="1:12" x14ac:dyDescent="0.2">
      <c r="A1746" s="6">
        <f t="shared" si="128"/>
        <v>88</v>
      </c>
      <c r="B1746" s="1"/>
      <c r="C1746" s="13" t="s">
        <v>117</v>
      </c>
      <c r="D1746" s="1"/>
      <c r="E1746" s="2">
        <f>+[1]Summary!AG1746</f>
        <v>8.5139999999999993E-2</v>
      </c>
      <c r="F1746" s="2">
        <f>IF(Comparison!G1745="",0,Comparison!G1745)</f>
        <v>8.5139999999999993E-2</v>
      </c>
      <c r="G1746" s="2">
        <f t="shared" si="129"/>
        <v>0</v>
      </c>
      <c r="H1746" s="5"/>
      <c r="I1746" s="115">
        <f>+'[2]Total Proposed Rate Y2 Full-GF'!AG1746</f>
        <v>8.1860000000000002E-2</v>
      </c>
      <c r="J1746" s="111">
        <f>IF(Comparison!I1745="",0,Comparison!I1745)</f>
        <v>8.5129999999999997E-2</v>
      </c>
      <c r="K1746" s="2">
        <f t="shared" si="130"/>
        <v>3.2699999999999951E-3</v>
      </c>
      <c r="L1746" s="5"/>
    </row>
    <row r="1747" spans="1:12" x14ac:dyDescent="0.2">
      <c r="A1747" s="6">
        <f t="shared" si="128"/>
        <v>89</v>
      </c>
      <c r="B1747" s="1"/>
      <c r="C1747" s="14" t="s">
        <v>118</v>
      </c>
      <c r="D1747" s="1"/>
      <c r="E1747" s="2">
        <f>+[1]Summary!AG1747</f>
        <v>8.1869999999999998E-2</v>
      </c>
      <c r="F1747" s="2">
        <f>IF(Comparison!G1746="",0,Comparison!G1746)</f>
        <v>8.1869999999999998E-2</v>
      </c>
      <c r="G1747" s="2">
        <f t="shared" si="129"/>
        <v>0</v>
      </c>
      <c r="H1747" s="5"/>
      <c r="I1747" s="115">
        <f>+'[2]Total Proposed Rate Y2 Full-GF'!AG1747</f>
        <v>0</v>
      </c>
      <c r="J1747" s="111">
        <f>IF(Comparison!I1746="",0,Comparison!I1746)</f>
        <v>8.1860000000000002E-2</v>
      </c>
      <c r="K1747" s="2">
        <f t="shared" si="130"/>
        <v>8.1860000000000002E-2</v>
      </c>
      <c r="L1747" s="5"/>
    </row>
    <row r="1748" spans="1:12" x14ac:dyDescent="0.2">
      <c r="A1748" s="6">
        <f t="shared" si="128"/>
        <v>90</v>
      </c>
      <c r="B1748" s="1"/>
      <c r="C1748" s="90" t="s">
        <v>230</v>
      </c>
      <c r="D1748" s="1"/>
      <c r="E1748" s="2">
        <f>+[1]Summary!AG1748</f>
        <v>0</v>
      </c>
      <c r="F1748" s="2">
        <f>IF(Comparison!G1747="",0,Comparison!G1747)</f>
        <v>0</v>
      </c>
      <c r="G1748" s="2">
        <f t="shared" si="129"/>
        <v>0</v>
      </c>
      <c r="H1748" s="5"/>
      <c r="I1748" s="115">
        <f>+'[2]Total Proposed Rate Y2 Full-GF'!AG1748</f>
        <v>0.24328</v>
      </c>
      <c r="J1748" s="111">
        <f>IF(Comparison!I1747="",0,Comparison!I1747)</f>
        <v>0</v>
      </c>
      <c r="K1748" s="2">
        <f t="shared" si="130"/>
        <v>-0.24328</v>
      </c>
      <c r="L1748" s="5"/>
    </row>
    <row r="1749" spans="1:12" x14ac:dyDescent="0.2">
      <c r="A1749" s="6">
        <f t="shared" si="128"/>
        <v>91</v>
      </c>
      <c r="B1749" s="1"/>
      <c r="C1749" s="14" t="s">
        <v>103</v>
      </c>
      <c r="D1749" s="1"/>
      <c r="E1749" s="2">
        <f>+[1]Summary!AG1749</f>
        <v>0.24332000000000001</v>
      </c>
      <c r="F1749" s="2">
        <f>IF(Comparison!G1748="",0,Comparison!G1748)</f>
        <v>0.24332000000000001</v>
      </c>
      <c r="G1749" s="2">
        <f t="shared" si="129"/>
        <v>0</v>
      </c>
      <c r="H1749" s="5"/>
      <c r="I1749" s="115">
        <f>+'[2]Total Proposed Rate Y2 Full-GF'!AG1749</f>
        <v>0.24217</v>
      </c>
      <c r="J1749" s="111">
        <f>IF(Comparison!I1748="",0,Comparison!I1748)</f>
        <v>0.24328</v>
      </c>
      <c r="K1749" s="2">
        <f t="shared" si="130"/>
        <v>1.1099999999999999E-3</v>
      </c>
      <c r="L1749" s="5"/>
    </row>
    <row r="1750" spans="1:12" x14ac:dyDescent="0.2">
      <c r="A1750" s="6">
        <f t="shared" si="128"/>
        <v>92</v>
      </c>
      <c r="B1750" s="1"/>
      <c r="C1750" s="14" t="s">
        <v>104</v>
      </c>
      <c r="D1750" s="1"/>
      <c r="E1750" s="2">
        <f>+[1]Summary!AG1750</f>
        <v>0.24221000000000001</v>
      </c>
      <c r="F1750" s="2">
        <f>IF(Comparison!G1749="",0,Comparison!G1749)</f>
        <v>0.24221000000000001</v>
      </c>
      <c r="G1750" s="2">
        <f t="shared" si="129"/>
        <v>0</v>
      </c>
      <c r="H1750" s="5"/>
      <c r="I1750" s="115">
        <f>+'[2]Total Proposed Rate Y2 Full-GF'!AG1750</f>
        <v>0.24177999999999999</v>
      </c>
      <c r="J1750" s="111">
        <f>IF(Comparison!I1749="",0,Comparison!I1749)</f>
        <v>0.24217</v>
      </c>
      <c r="K1750" s="2">
        <f t="shared" si="130"/>
        <v>3.9000000000000146E-4</v>
      </c>
      <c r="L1750" s="5"/>
    </row>
    <row r="1751" spans="1:12" x14ac:dyDescent="0.2">
      <c r="A1751" s="6">
        <f t="shared" si="128"/>
        <v>93</v>
      </c>
      <c r="B1751" s="1"/>
      <c r="C1751" s="13" t="s">
        <v>116</v>
      </c>
      <c r="D1751" s="1"/>
      <c r="E1751" s="2">
        <f>+[1]Summary!AG1751</f>
        <v>0.24182000000000001</v>
      </c>
      <c r="F1751" s="2">
        <f>IF(Comparison!G1750="",0,Comparison!G1750)</f>
        <v>0.24182000000000001</v>
      </c>
      <c r="G1751" s="2">
        <f t="shared" si="129"/>
        <v>0</v>
      </c>
      <c r="H1751" s="5"/>
      <c r="I1751" s="115">
        <f>+'[2]Total Proposed Rate Y2 Full-GF'!AG1751</f>
        <v>0.24067</v>
      </c>
      <c r="J1751" s="111">
        <f>IF(Comparison!I1750="",0,Comparison!I1750)</f>
        <v>0.24177999999999999</v>
      </c>
      <c r="K1751" s="2">
        <f t="shared" si="130"/>
        <v>1.1099999999999999E-3</v>
      </c>
      <c r="L1751" s="5"/>
    </row>
    <row r="1752" spans="1:12" x14ac:dyDescent="0.2">
      <c r="A1752" s="6">
        <f t="shared" si="128"/>
        <v>94</v>
      </c>
      <c r="B1752" s="1"/>
      <c r="C1752" s="13" t="s">
        <v>117</v>
      </c>
      <c r="D1752" s="1"/>
      <c r="E1752" s="2">
        <f>+[1]Summary!AG1752</f>
        <v>0.24071000000000001</v>
      </c>
      <c r="F1752" s="2">
        <f>IF(Comparison!G1751="",0,Comparison!G1751)</f>
        <v>0.24071000000000001</v>
      </c>
      <c r="G1752" s="2">
        <f t="shared" si="129"/>
        <v>0</v>
      </c>
      <c r="H1752" s="5"/>
      <c r="I1752" s="115">
        <f>+'[2]Total Proposed Rate Y2 Full-GF'!AG1752</f>
        <v>0.23083999999999999</v>
      </c>
      <c r="J1752" s="111">
        <f>IF(Comparison!I1751="",0,Comparison!I1751)</f>
        <v>0.24067</v>
      </c>
      <c r="K1752" s="2">
        <f t="shared" si="130"/>
        <v>9.8300000000000054E-3</v>
      </c>
      <c r="L1752" s="5"/>
    </row>
    <row r="1753" spans="1:12" x14ac:dyDescent="0.2">
      <c r="A1753" s="6">
        <f t="shared" si="128"/>
        <v>95</v>
      </c>
      <c r="B1753" s="1"/>
      <c r="C1753" s="14" t="s">
        <v>118</v>
      </c>
      <c r="D1753" s="1"/>
      <c r="E1753" s="2">
        <f>+[1]Summary!AG1753</f>
        <v>0.23086999999999999</v>
      </c>
      <c r="F1753" s="2">
        <f>IF(Comparison!G1752="",0,Comparison!G1752)</f>
        <v>0.23086999999999999</v>
      </c>
      <c r="G1753" s="2">
        <f t="shared" si="129"/>
        <v>0</v>
      </c>
      <c r="H1753" s="5"/>
      <c r="I1753" s="115">
        <f>+'[2]Total Proposed Rate Y2 Full-GF'!AG1753</f>
        <v>0</v>
      </c>
      <c r="J1753" s="111">
        <f>IF(Comparison!I1752="",0,Comparison!I1752)</f>
        <v>0.23083999999999999</v>
      </c>
      <c r="K1753" s="2">
        <f t="shared" si="130"/>
        <v>0.23083999999999999</v>
      </c>
      <c r="L1753" s="5"/>
    </row>
    <row r="1754" spans="1:12" x14ac:dyDescent="0.2">
      <c r="A1754" s="6">
        <f t="shared" si="128"/>
        <v>96</v>
      </c>
      <c r="B1754" s="1"/>
      <c r="C1754" s="85" t="s">
        <v>275</v>
      </c>
      <c r="D1754" s="1"/>
      <c r="E1754" s="2">
        <f>+[1]Summary!AG1754</f>
        <v>0</v>
      </c>
      <c r="F1754" s="2">
        <f>IF(Comparison!G1753="",0,Comparison!G1753)</f>
        <v>0</v>
      </c>
      <c r="G1754" s="2">
        <f t="shared" si="129"/>
        <v>0</v>
      </c>
      <c r="H1754" s="5"/>
      <c r="I1754" s="115">
        <f>+'[2]Total Proposed Rate Y2 Full-GF'!AG1754</f>
        <v>0.12082</v>
      </c>
      <c r="J1754" s="111">
        <f>IF(Comparison!I1753="",0,Comparison!I1753)</f>
        <v>0</v>
      </c>
      <c r="K1754" s="2">
        <f t="shared" si="130"/>
        <v>-0.12082</v>
      </c>
      <c r="L1754" s="5"/>
    </row>
    <row r="1755" spans="1:12" x14ac:dyDescent="0.2">
      <c r="A1755" s="6">
        <f t="shared" si="128"/>
        <v>97</v>
      </c>
      <c r="B1755" s="1"/>
      <c r="C1755" s="14" t="s">
        <v>103</v>
      </c>
      <c r="D1755" s="1"/>
      <c r="E1755" s="2">
        <f>+[1]Summary!AG1755</f>
        <v>0.12084</v>
      </c>
      <c r="F1755" s="2">
        <f>IF(Comparison!G1754="",0,Comparison!G1754)</f>
        <v>0.12084</v>
      </c>
      <c r="G1755" s="2">
        <f t="shared" si="129"/>
        <v>0</v>
      </c>
      <c r="H1755" s="5"/>
      <c r="I1755" s="115">
        <f>+'[2]Total Proposed Rate Y2 Full-GF'!AG1755</f>
        <v>0.12035</v>
      </c>
      <c r="J1755" s="111">
        <f>IF(Comparison!I1754="",0,Comparison!I1754)</f>
        <v>0.12082</v>
      </c>
      <c r="K1755" s="2">
        <f t="shared" si="130"/>
        <v>4.699999999999982E-4</v>
      </c>
      <c r="L1755" s="5"/>
    </row>
    <row r="1756" spans="1:12" x14ac:dyDescent="0.2">
      <c r="A1756" s="6">
        <f t="shared" si="128"/>
        <v>98</v>
      </c>
      <c r="B1756" s="1"/>
      <c r="C1756" s="14" t="s">
        <v>104</v>
      </c>
      <c r="D1756" s="1"/>
      <c r="E1756" s="2">
        <f>+[1]Summary!AG1756</f>
        <v>0.12037</v>
      </c>
      <c r="F1756" s="2">
        <f>IF(Comparison!G1755="",0,Comparison!G1755)</f>
        <v>0.12037</v>
      </c>
      <c r="G1756" s="2">
        <f t="shared" si="129"/>
        <v>0</v>
      </c>
      <c r="H1756" s="5"/>
      <c r="I1756" s="115">
        <f>+'[2]Total Proposed Rate Y2 Full-GF'!AG1756</f>
        <v>0.11932</v>
      </c>
      <c r="J1756" s="111">
        <f>IF(Comparison!I1755="",0,Comparison!I1755)</f>
        <v>0.12035</v>
      </c>
      <c r="K1756" s="2">
        <f t="shared" si="130"/>
        <v>1.0300000000000031E-3</v>
      </c>
      <c r="L1756" s="5"/>
    </row>
    <row r="1757" spans="1:12" x14ac:dyDescent="0.2">
      <c r="A1757" s="6">
        <f t="shared" si="128"/>
        <v>99</v>
      </c>
      <c r="B1757" s="1"/>
      <c r="C1757" s="13" t="s">
        <v>116</v>
      </c>
      <c r="D1757" s="1"/>
      <c r="E1757" s="2">
        <f>+[1]Summary!AG1757</f>
        <v>0.11934</v>
      </c>
      <c r="F1757" s="2">
        <f>IF(Comparison!G1756="",0,Comparison!G1756)</f>
        <v>0.11934</v>
      </c>
      <c r="G1757" s="2">
        <f t="shared" si="129"/>
        <v>0</v>
      </c>
      <c r="H1757" s="5"/>
      <c r="I1757" s="115">
        <f>+'[2]Total Proposed Rate Y2 Full-GF'!AG1757</f>
        <v>0.11885</v>
      </c>
      <c r="J1757" s="111">
        <f>IF(Comparison!I1756="",0,Comparison!I1756)</f>
        <v>0.11932</v>
      </c>
      <c r="K1757" s="2">
        <f t="shared" si="130"/>
        <v>4.699999999999982E-4</v>
      </c>
      <c r="L1757" s="5"/>
    </row>
    <row r="1758" spans="1:12" x14ac:dyDescent="0.2">
      <c r="A1758" s="6">
        <f t="shared" si="128"/>
        <v>100</v>
      </c>
      <c r="B1758" s="1"/>
      <c r="C1758" s="13" t="s">
        <v>117</v>
      </c>
      <c r="D1758" s="1"/>
      <c r="E1758" s="2">
        <f>+[1]Summary!AG1758</f>
        <v>0.11887</v>
      </c>
      <c r="F1758" s="2">
        <f>IF(Comparison!G1757="",0,Comparison!G1757)</f>
        <v>0.11887</v>
      </c>
      <c r="G1758" s="2">
        <f t="shared" si="129"/>
        <v>0</v>
      </c>
      <c r="H1758" s="5"/>
      <c r="I1758" s="115">
        <f>+'[2]Total Proposed Rate Y2 Full-GF'!AG1758</f>
        <v>0.11437</v>
      </c>
      <c r="J1758" s="111">
        <f>IF(Comparison!I1757="",0,Comparison!I1757)</f>
        <v>0.11885</v>
      </c>
      <c r="K1758" s="2">
        <f t="shared" si="130"/>
        <v>4.4799999999999979E-3</v>
      </c>
      <c r="L1758" s="5"/>
    </row>
    <row r="1759" spans="1:12" x14ac:dyDescent="0.2">
      <c r="A1759" s="6">
        <f t="shared" si="128"/>
        <v>101</v>
      </c>
      <c r="B1759" s="1"/>
      <c r="C1759" s="14" t="s">
        <v>118</v>
      </c>
      <c r="D1759" s="1"/>
      <c r="E1759" s="2">
        <f>+[1]Summary!AG1759</f>
        <v>0.11438999999999999</v>
      </c>
      <c r="F1759" s="2">
        <f>IF(Comparison!G1758="",0,Comparison!G1758)</f>
        <v>0.11438999999999999</v>
      </c>
      <c r="G1759" s="2">
        <f t="shared" si="129"/>
        <v>0</v>
      </c>
      <c r="H1759" s="5"/>
      <c r="I1759" s="115">
        <f>+'[2]Total Proposed Rate Y2 Full-GF'!AG1759</f>
        <v>0</v>
      </c>
      <c r="J1759" s="111">
        <f>IF(Comparison!I1758="",0,Comparison!I1758)</f>
        <v>0.11437</v>
      </c>
      <c r="K1759" s="2">
        <f t="shared" si="130"/>
        <v>0.11437</v>
      </c>
      <c r="L1759" s="5"/>
    </row>
    <row r="1760" spans="1:12" x14ac:dyDescent="0.2">
      <c r="A1760" s="6">
        <f t="shared" si="128"/>
        <v>102</v>
      </c>
      <c r="B1760" s="1"/>
      <c r="C1760" s="85" t="s">
        <v>276</v>
      </c>
      <c r="D1760" s="1"/>
      <c r="E1760" s="2">
        <f>+[1]Summary!AG1760</f>
        <v>0</v>
      </c>
      <c r="F1760" s="2">
        <f>IF(Comparison!G1759="",0,Comparison!G1759)</f>
        <v>0</v>
      </c>
      <c r="G1760" s="2">
        <f t="shared" si="129"/>
        <v>0</v>
      </c>
      <c r="H1760" s="5"/>
      <c r="I1760" s="115">
        <f>+'[2]Total Proposed Rate Y2 Full-GF'!AG1760</f>
        <v>0.12082</v>
      </c>
      <c r="J1760" s="111">
        <f>IF(Comparison!I1759="",0,Comparison!I1759)</f>
        <v>0</v>
      </c>
      <c r="K1760" s="2">
        <f t="shared" si="130"/>
        <v>-0.12082</v>
      </c>
      <c r="L1760" s="5"/>
    </row>
    <row r="1761" spans="1:12" x14ac:dyDescent="0.2">
      <c r="A1761" s="6">
        <f t="shared" si="128"/>
        <v>103</v>
      </c>
      <c r="B1761" s="1"/>
      <c r="C1761" s="14" t="s">
        <v>103</v>
      </c>
      <c r="D1761" s="1"/>
      <c r="E1761" s="2">
        <f>+[1]Summary!AG1761</f>
        <v>0.12084</v>
      </c>
      <c r="F1761" s="2">
        <f>IF(Comparison!G1760="",0,Comparison!G1760)</f>
        <v>0.12084</v>
      </c>
      <c r="G1761" s="2">
        <f t="shared" si="129"/>
        <v>0</v>
      </c>
      <c r="H1761" s="5"/>
      <c r="I1761" s="115">
        <f>+'[2]Total Proposed Rate Y2 Full-GF'!AG1761</f>
        <v>0.12034</v>
      </c>
      <c r="J1761" s="111">
        <f>IF(Comparison!I1760="",0,Comparison!I1760)</f>
        <v>0.12082</v>
      </c>
      <c r="K1761" s="2">
        <f t="shared" si="130"/>
        <v>4.7999999999999432E-4</v>
      </c>
      <c r="L1761" s="5"/>
    </row>
    <row r="1762" spans="1:12" x14ac:dyDescent="0.2">
      <c r="A1762" s="6">
        <f t="shared" si="128"/>
        <v>104</v>
      </c>
      <c r="B1762" s="1"/>
      <c r="C1762" s="14" t="s">
        <v>104</v>
      </c>
      <c r="D1762" s="1"/>
      <c r="E1762" s="2">
        <f>+[1]Summary!AG1762</f>
        <v>0.12035999999999999</v>
      </c>
      <c r="F1762" s="2">
        <f>IF(Comparison!G1761="",0,Comparison!G1761)</f>
        <v>0.12035999999999999</v>
      </c>
      <c r="G1762" s="2">
        <f t="shared" si="129"/>
        <v>0</v>
      </c>
      <c r="H1762" s="5"/>
      <c r="I1762" s="115">
        <f>+'[2]Total Proposed Rate Y2 Full-GF'!AG1762</f>
        <v>0.11932</v>
      </c>
      <c r="J1762" s="111">
        <f>IF(Comparison!I1761="",0,Comparison!I1761)</f>
        <v>0.12034</v>
      </c>
      <c r="K1762" s="2">
        <f t="shared" si="130"/>
        <v>1.020000000000007E-3</v>
      </c>
      <c r="L1762" s="5"/>
    </row>
    <row r="1763" spans="1:12" x14ac:dyDescent="0.2">
      <c r="A1763" s="6">
        <f t="shared" si="128"/>
        <v>105</v>
      </c>
      <c r="B1763" s="1"/>
      <c r="C1763" s="13" t="s">
        <v>116</v>
      </c>
      <c r="D1763" s="1"/>
      <c r="E1763" s="2">
        <f>+[1]Summary!AG1763</f>
        <v>0.11934</v>
      </c>
      <c r="F1763" s="2">
        <f>IF(Comparison!G1762="",0,Comparison!G1762)</f>
        <v>0.11934</v>
      </c>
      <c r="G1763" s="2">
        <f t="shared" si="129"/>
        <v>0</v>
      </c>
      <c r="H1763" s="5"/>
      <c r="I1763" s="115">
        <f>+'[2]Total Proposed Rate Y2 Full-GF'!AG1763</f>
        <v>0.11884</v>
      </c>
      <c r="J1763" s="111">
        <f>IF(Comparison!I1762="",0,Comparison!I1762)</f>
        <v>0.11932</v>
      </c>
      <c r="K1763" s="2">
        <f t="shared" si="130"/>
        <v>4.7999999999999432E-4</v>
      </c>
      <c r="L1763" s="5"/>
    </row>
    <row r="1764" spans="1:12" x14ac:dyDescent="0.2">
      <c r="A1764" s="6">
        <f t="shared" si="128"/>
        <v>106</v>
      </c>
      <c r="B1764" s="1"/>
      <c r="C1764" s="13" t="s">
        <v>117</v>
      </c>
      <c r="D1764" s="1"/>
      <c r="E1764" s="2">
        <f>+[1]Summary!AG1764</f>
        <v>0.11885999999999999</v>
      </c>
      <c r="F1764" s="2">
        <f>IF(Comparison!G1763="",0,Comparison!G1763)</f>
        <v>0.11885999999999999</v>
      </c>
      <c r="G1764" s="2">
        <f t="shared" si="129"/>
        <v>0</v>
      </c>
      <c r="H1764" s="5"/>
      <c r="I1764" s="115">
        <f>+'[2]Total Proposed Rate Y2 Full-GF'!AG1764</f>
        <v>0.11436</v>
      </c>
      <c r="J1764" s="111">
        <f>IF(Comparison!I1763="",0,Comparison!I1763)</f>
        <v>0.11884</v>
      </c>
      <c r="K1764" s="2">
        <f t="shared" si="130"/>
        <v>4.4799999999999979E-3</v>
      </c>
      <c r="L1764" s="5"/>
    </row>
    <row r="1765" spans="1:12" x14ac:dyDescent="0.2">
      <c r="A1765" s="6">
        <f t="shared" si="128"/>
        <v>107</v>
      </c>
      <c r="B1765" s="1"/>
      <c r="C1765" s="14" t="s">
        <v>118</v>
      </c>
      <c r="D1765" s="1"/>
      <c r="E1765" s="2">
        <f>+[1]Summary!AG1765</f>
        <v>0.11438</v>
      </c>
      <c r="F1765" s="2">
        <f>IF(Comparison!G1764="",0,Comparison!G1764)</f>
        <v>0.11438</v>
      </c>
      <c r="G1765" s="2">
        <f t="shared" si="129"/>
        <v>0</v>
      </c>
      <c r="H1765" s="5"/>
      <c r="I1765" s="115">
        <f>+'[2]Total Proposed Rate Y2 Full-GF'!AG1765</f>
        <v>0</v>
      </c>
      <c r="J1765" s="111">
        <f>IF(Comparison!I1764="",0,Comparison!I1764)</f>
        <v>0.11436</v>
      </c>
      <c r="K1765" s="2">
        <f t="shared" si="130"/>
        <v>0.11436</v>
      </c>
      <c r="L1765" s="5"/>
    </row>
    <row r="1766" spans="1:12" x14ac:dyDescent="0.2">
      <c r="A1766" s="6"/>
      <c r="B1766" s="1"/>
      <c r="C1766" s="14"/>
      <c r="D1766" s="1"/>
      <c r="E1766" s="2">
        <f>+[1]Summary!AG1766</f>
        <v>0</v>
      </c>
      <c r="F1766" s="2">
        <f>IF(Comparison!G1765="",0,Comparison!G1765)</f>
        <v>0</v>
      </c>
      <c r="G1766" s="2">
        <f t="shared" si="129"/>
        <v>0</v>
      </c>
      <c r="H1766" s="5"/>
      <c r="I1766" s="115">
        <f>+'[2]Total Proposed Rate Y2 Full-GF'!AG1766</f>
        <v>0</v>
      </c>
      <c r="J1766" s="111">
        <f>IF(Comparison!I1765="",0,Comparison!I1765)</f>
        <v>0</v>
      </c>
      <c r="K1766" s="2">
        <f t="shared" si="130"/>
        <v>0</v>
      </c>
      <c r="L1766" s="5"/>
    </row>
    <row r="1767" spans="1:12" ht="10.5" x14ac:dyDescent="0.25">
      <c r="A1767" s="6">
        <v>1</v>
      </c>
      <c r="B1767" s="27"/>
      <c r="C1767" s="31" t="s">
        <v>277</v>
      </c>
      <c r="E1767" s="2">
        <f>+[1]Summary!AG1767</f>
        <v>0</v>
      </c>
      <c r="F1767" s="2">
        <f>IF(Comparison!G1766="",0,Comparison!G1766)</f>
        <v>0</v>
      </c>
      <c r="G1767" s="2">
        <f t="shared" si="129"/>
        <v>0</v>
      </c>
      <c r="H1767" s="5"/>
      <c r="I1767" s="115">
        <f>+'[2]Total Proposed Rate Y2 Full-GF'!AG1767</f>
        <v>0</v>
      </c>
      <c r="J1767" s="111">
        <f>IF(Comparison!I1766="",0,Comparison!I1766)</f>
        <v>0</v>
      </c>
      <c r="K1767" s="2">
        <f t="shared" si="130"/>
        <v>0</v>
      </c>
      <c r="L1767" s="5"/>
    </row>
    <row r="1768" spans="1:12" x14ac:dyDescent="0.2">
      <c r="A1768" s="6">
        <f t="shared" ref="A1768:A1831" si="131">+A1767+1</f>
        <v>2</v>
      </c>
      <c r="B1768" s="1"/>
      <c r="C1768" s="90" t="s">
        <v>12</v>
      </c>
      <c r="D1768" s="1"/>
      <c r="E1768" s="2">
        <f>+[1]Summary!AG1768</f>
        <v>0</v>
      </c>
      <c r="F1768" s="2">
        <f>IF(Comparison!G1767="",0,Comparison!G1767)</f>
        <v>0</v>
      </c>
      <c r="G1768" s="2">
        <f t="shared" si="129"/>
        <v>0</v>
      </c>
      <c r="H1768" s="5"/>
      <c r="I1768" s="115">
        <f>+'[2]Total Proposed Rate Y2 Full-GF'!AG1768</f>
        <v>0</v>
      </c>
      <c r="J1768" s="111">
        <f>IF(Comparison!I1767="",0,Comparison!I1767)</f>
        <v>0</v>
      </c>
      <c r="K1768" s="2">
        <f t="shared" si="130"/>
        <v>0</v>
      </c>
      <c r="L1768" s="5"/>
    </row>
    <row r="1769" spans="1:12" x14ac:dyDescent="0.2">
      <c r="A1769" s="6">
        <f t="shared" si="131"/>
        <v>3</v>
      </c>
      <c r="B1769" s="1"/>
      <c r="C1769" s="33" t="s">
        <v>105</v>
      </c>
      <c r="E1769" s="2">
        <f>+[1]Summary!AG1769</f>
        <v>0</v>
      </c>
      <c r="F1769" s="2">
        <f>IF(Comparison!G1768="",0,Comparison!G1768)</f>
        <v>0</v>
      </c>
      <c r="G1769" s="2">
        <f t="shared" si="129"/>
        <v>0</v>
      </c>
      <c r="H1769" s="5"/>
      <c r="I1769" s="115">
        <f>+'[2]Total Proposed Rate Y2 Full-GF'!AG1769</f>
        <v>268.27999999999997</v>
      </c>
      <c r="J1769" s="111">
        <f>IF(Comparison!I1768="",0,Comparison!I1768)</f>
        <v>0</v>
      </c>
      <c r="K1769" s="2">
        <f t="shared" si="130"/>
        <v>-268.27999999999997</v>
      </c>
      <c r="L1769" s="5"/>
    </row>
    <row r="1770" spans="1:12" x14ac:dyDescent="0.2">
      <c r="A1770" s="6">
        <f t="shared" si="131"/>
        <v>4</v>
      </c>
      <c r="B1770" s="1"/>
      <c r="C1770" s="93" t="s">
        <v>100</v>
      </c>
      <c r="E1770" s="2">
        <f>+[1]Summary!AG1770</f>
        <v>223.56</v>
      </c>
      <c r="F1770" s="2">
        <f>IF(Comparison!G1769="",0,Comparison!G1769)</f>
        <v>223.56</v>
      </c>
      <c r="G1770" s="2">
        <f t="shared" si="129"/>
        <v>0</v>
      </c>
      <c r="H1770" s="5"/>
      <c r="I1770" s="115">
        <f>+'[2]Total Proposed Rate Y2 Full-GF'!AG1770</f>
        <v>72.34</v>
      </c>
      <c r="J1770" s="111">
        <f>IF(Comparison!I1769="",0,Comparison!I1769)</f>
        <v>268.27999999999997</v>
      </c>
      <c r="K1770" s="2">
        <f t="shared" si="130"/>
        <v>195.93999999999997</v>
      </c>
      <c r="L1770" s="5"/>
    </row>
    <row r="1771" spans="1:12" x14ac:dyDescent="0.2">
      <c r="A1771" s="6">
        <f t="shared" si="131"/>
        <v>5</v>
      </c>
      <c r="B1771" s="1"/>
      <c r="C1771" s="93" t="s">
        <v>101</v>
      </c>
      <c r="E1771" s="2">
        <f>+[1]Summary!AG1771</f>
        <v>60.29</v>
      </c>
      <c r="F1771" s="2">
        <f>IF(Comparison!G1770="",0,Comparison!G1770)</f>
        <v>60.29</v>
      </c>
      <c r="G1771" s="2">
        <f t="shared" si="129"/>
        <v>0</v>
      </c>
      <c r="H1771" s="5"/>
      <c r="I1771" s="115">
        <f>+'[2]Total Proposed Rate Y2 Full-GF'!AG1771</f>
        <v>26167.94</v>
      </c>
      <c r="J1771" s="111">
        <f>IF(Comparison!I1770="",0,Comparison!I1770)</f>
        <v>72.34</v>
      </c>
      <c r="K1771" s="2">
        <f t="shared" si="130"/>
        <v>-26095.599999999999</v>
      </c>
      <c r="L1771" s="5"/>
    </row>
    <row r="1772" spans="1:12" x14ac:dyDescent="0.2">
      <c r="A1772" s="6">
        <f t="shared" si="131"/>
        <v>6</v>
      </c>
      <c r="B1772" s="1"/>
      <c r="C1772" s="93" t="s">
        <v>106</v>
      </c>
      <c r="E1772" s="2">
        <f>+[1]Summary!AG1772</f>
        <v>21806.62</v>
      </c>
      <c r="F1772" s="2">
        <f>IF(Comparison!G1771="",0,Comparison!G1771)</f>
        <v>21806.62</v>
      </c>
      <c r="G1772" s="2">
        <f t="shared" si="129"/>
        <v>0</v>
      </c>
      <c r="H1772" s="5"/>
      <c r="I1772" s="115">
        <f>+'[2]Total Proposed Rate Y2 Full-GF'!AG1772</f>
        <v>26167.94</v>
      </c>
      <c r="J1772" s="111">
        <f>IF(Comparison!I1771="",0,Comparison!I1771)</f>
        <v>26167.94</v>
      </c>
      <c r="K1772" s="2">
        <f t="shared" si="130"/>
        <v>0</v>
      </c>
      <c r="L1772" s="5"/>
    </row>
    <row r="1773" spans="1:12" x14ac:dyDescent="0.2">
      <c r="A1773" s="6">
        <f t="shared" si="131"/>
        <v>7</v>
      </c>
      <c r="B1773" s="1"/>
      <c r="C1773" s="93" t="s">
        <v>107</v>
      </c>
      <c r="E1773" s="2">
        <f>+[1]Summary!AG1773</f>
        <v>21806.62</v>
      </c>
      <c r="F1773" s="2">
        <f>IF(Comparison!G1772="",0,Comparison!G1772)</f>
        <v>21806.62</v>
      </c>
      <c r="G1773" s="2">
        <f t="shared" si="129"/>
        <v>0</v>
      </c>
      <c r="H1773" s="5"/>
      <c r="I1773" s="115">
        <f>+'[2]Total Proposed Rate Y2 Full-GF'!AG1773</f>
        <v>390.16</v>
      </c>
      <c r="J1773" s="111">
        <f>IF(Comparison!I1772="",0,Comparison!I1772)</f>
        <v>26167.94</v>
      </c>
      <c r="K1773" s="2">
        <f t="shared" si="130"/>
        <v>25777.78</v>
      </c>
      <c r="L1773" s="5"/>
    </row>
    <row r="1774" spans="1:12" x14ac:dyDescent="0.2">
      <c r="A1774" s="6">
        <f t="shared" si="131"/>
        <v>8</v>
      </c>
      <c r="B1774" s="1"/>
      <c r="C1774" s="93" t="s">
        <v>108</v>
      </c>
      <c r="E1774" s="2">
        <f>+[1]Summary!AG1774</f>
        <v>325.13</v>
      </c>
      <c r="F1774" s="2">
        <f>IF(Comparison!G1773="",0,Comparison!G1773)</f>
        <v>325.13</v>
      </c>
      <c r="G1774" s="2">
        <f t="shared" si="129"/>
        <v>0</v>
      </c>
      <c r="H1774" s="5"/>
      <c r="I1774" s="115">
        <f>+'[2]Total Proposed Rate Y2 Full-GF'!AG1774</f>
        <v>0</v>
      </c>
      <c r="J1774" s="111">
        <f>IF(Comparison!I1773="",0,Comparison!I1773)</f>
        <v>390.16</v>
      </c>
      <c r="K1774" s="2">
        <f t="shared" si="130"/>
        <v>390.16</v>
      </c>
      <c r="L1774" s="5"/>
    </row>
    <row r="1775" spans="1:12" x14ac:dyDescent="0.2">
      <c r="A1775" s="6">
        <f t="shared" si="131"/>
        <v>9</v>
      </c>
      <c r="B1775" s="1"/>
      <c r="C1775" s="13" t="s">
        <v>109</v>
      </c>
      <c r="D1775" s="1"/>
      <c r="E1775" s="2">
        <f>+[1]Summary!AG1775</f>
        <v>0</v>
      </c>
      <c r="F1775" s="2">
        <f>IF(Comparison!G1774="",0,Comparison!G1774)</f>
        <v>0</v>
      </c>
      <c r="G1775" s="2">
        <f t="shared" si="129"/>
        <v>0</v>
      </c>
      <c r="H1775" s="5"/>
      <c r="I1775" s="115">
        <f>+'[2]Total Proposed Rate Y2 Full-GF'!AG1775</f>
        <v>798.77</v>
      </c>
      <c r="J1775" s="111">
        <f>IF(Comparison!I1774="",0,Comparison!I1774)</f>
        <v>0</v>
      </c>
      <c r="K1775" s="2">
        <f t="shared" si="130"/>
        <v>-798.77</v>
      </c>
      <c r="L1775" s="5"/>
    </row>
    <row r="1776" spans="1:12" x14ac:dyDescent="0.2">
      <c r="A1776" s="6">
        <f t="shared" si="131"/>
        <v>10</v>
      </c>
      <c r="B1776" s="1"/>
      <c r="C1776" s="40" t="s">
        <v>100</v>
      </c>
      <c r="D1776" s="1"/>
      <c r="E1776" s="2">
        <f>+[1]Summary!AG1776</f>
        <v>798.77</v>
      </c>
      <c r="F1776" s="2">
        <f>IF(Comparison!G1775="",0,Comparison!G1775)</f>
        <v>798.77</v>
      </c>
      <c r="G1776" s="2">
        <f t="shared" si="129"/>
        <v>0</v>
      </c>
      <c r="H1776" s="5"/>
      <c r="I1776" s="115">
        <f>+'[2]Total Proposed Rate Y2 Full-GF'!AG1776</f>
        <v>86.07</v>
      </c>
      <c r="J1776" s="111">
        <f>IF(Comparison!I1775="",0,Comparison!I1775)</f>
        <v>798.77</v>
      </c>
      <c r="K1776" s="2">
        <f t="shared" si="130"/>
        <v>712.7</v>
      </c>
      <c r="L1776" s="5"/>
    </row>
    <row r="1777" spans="1:12" x14ac:dyDescent="0.2">
      <c r="A1777" s="6">
        <f t="shared" si="131"/>
        <v>11</v>
      </c>
      <c r="B1777" s="1"/>
      <c r="C1777" s="40" t="s">
        <v>101</v>
      </c>
      <c r="D1777" s="1"/>
      <c r="E1777" s="2">
        <f>+[1]Summary!AG1777</f>
        <v>71.72</v>
      </c>
      <c r="F1777" s="2">
        <f>IF(Comparison!G1776="",0,Comparison!G1776)</f>
        <v>71.72</v>
      </c>
      <c r="G1777" s="2">
        <f t="shared" si="129"/>
        <v>0</v>
      </c>
      <c r="H1777" s="5"/>
      <c r="I1777" s="115">
        <f>+'[2]Total Proposed Rate Y2 Full-GF'!AG1777</f>
        <v>26167.94</v>
      </c>
      <c r="J1777" s="111">
        <f>IF(Comparison!I1776="",0,Comparison!I1776)</f>
        <v>86.07</v>
      </c>
      <c r="K1777" s="2">
        <f t="shared" si="130"/>
        <v>-26081.87</v>
      </c>
      <c r="L1777" s="5"/>
    </row>
    <row r="1778" spans="1:12" x14ac:dyDescent="0.2">
      <c r="A1778" s="6">
        <f t="shared" si="131"/>
        <v>12</v>
      </c>
      <c r="B1778" s="1"/>
      <c r="C1778" s="40" t="s">
        <v>106</v>
      </c>
      <c r="D1778" s="1"/>
      <c r="E1778" s="2">
        <f>+[1]Summary!AG1778</f>
        <v>21806.62</v>
      </c>
      <c r="F1778" s="2">
        <f>IF(Comparison!G1777="",0,Comparison!G1777)</f>
        <v>21806.62</v>
      </c>
      <c r="G1778" s="2">
        <f t="shared" si="129"/>
        <v>0</v>
      </c>
      <c r="H1778" s="5"/>
      <c r="I1778" s="115">
        <f>+'[2]Total Proposed Rate Y2 Full-GF'!AG1778</f>
        <v>26167.94</v>
      </c>
      <c r="J1778" s="111">
        <f>IF(Comparison!I1777="",0,Comparison!I1777)</f>
        <v>26167.94</v>
      </c>
      <c r="K1778" s="2">
        <f t="shared" si="130"/>
        <v>0</v>
      </c>
      <c r="L1778" s="5"/>
    </row>
    <row r="1779" spans="1:12" x14ac:dyDescent="0.2">
      <c r="A1779" s="6">
        <f t="shared" si="131"/>
        <v>13</v>
      </c>
      <c r="B1779" s="1"/>
      <c r="C1779" s="40" t="s">
        <v>107</v>
      </c>
      <c r="D1779" s="1"/>
      <c r="E1779" s="2">
        <f>+[1]Summary!AG1779</f>
        <v>21806.62</v>
      </c>
      <c r="F1779" s="2">
        <f>IF(Comparison!G1778="",0,Comparison!G1778)</f>
        <v>21806.62</v>
      </c>
      <c r="G1779" s="2">
        <f t="shared" si="129"/>
        <v>0</v>
      </c>
      <c r="H1779" s="5"/>
      <c r="I1779" s="115">
        <f>+'[2]Total Proposed Rate Y2 Full-GF'!AG1779</f>
        <v>1561.05</v>
      </c>
      <c r="J1779" s="111">
        <f>IF(Comparison!I1778="",0,Comparison!I1778)</f>
        <v>26167.94</v>
      </c>
      <c r="K1779" s="2">
        <f t="shared" si="130"/>
        <v>24606.89</v>
      </c>
      <c r="L1779" s="5"/>
    </row>
    <row r="1780" spans="1:12" x14ac:dyDescent="0.2">
      <c r="A1780" s="6">
        <f t="shared" si="131"/>
        <v>14</v>
      </c>
      <c r="B1780" s="1"/>
      <c r="C1780" s="40" t="s">
        <v>108</v>
      </c>
      <c r="D1780" s="1"/>
      <c r="E1780" s="2">
        <f>+[1]Summary!AG1780</f>
        <v>1300.8800000000001</v>
      </c>
      <c r="F1780" s="2">
        <f>IF(Comparison!G1779="",0,Comparison!G1779)</f>
        <v>1300.8800000000001</v>
      </c>
      <c r="G1780" s="2">
        <f t="shared" si="129"/>
        <v>0</v>
      </c>
      <c r="H1780" s="5"/>
      <c r="I1780" s="115">
        <f>+'[2]Total Proposed Rate Y2 Full-GF'!AG1780</f>
        <v>0</v>
      </c>
      <c r="J1780" s="111">
        <f>IF(Comparison!I1779="",0,Comparison!I1779)</f>
        <v>1561.05</v>
      </c>
      <c r="K1780" s="2">
        <f t="shared" si="130"/>
        <v>1561.05</v>
      </c>
      <c r="L1780" s="5"/>
    </row>
    <row r="1781" spans="1:12" x14ac:dyDescent="0.2">
      <c r="A1781" s="6">
        <f t="shared" si="131"/>
        <v>15</v>
      </c>
      <c r="B1781" s="1"/>
      <c r="C1781" s="35" t="s">
        <v>110</v>
      </c>
      <c r="D1781" s="1"/>
      <c r="E1781" s="2">
        <f>+[1]Summary!AG1781</f>
        <v>0</v>
      </c>
      <c r="F1781" s="2">
        <f>IF(Comparison!G1780="",0,Comparison!G1780)</f>
        <v>0</v>
      </c>
      <c r="G1781" s="2">
        <f t="shared" si="129"/>
        <v>0</v>
      </c>
      <c r="H1781" s="5"/>
      <c r="I1781" s="115">
        <f>+'[2]Total Proposed Rate Y2 Full-GF'!AG1781</f>
        <v>44158.37</v>
      </c>
      <c r="J1781" s="111">
        <f>IF(Comparison!I1780="",0,Comparison!I1780)</f>
        <v>0</v>
      </c>
      <c r="K1781" s="2">
        <f t="shared" si="130"/>
        <v>-44158.37</v>
      </c>
      <c r="L1781" s="5"/>
    </row>
    <row r="1782" spans="1:12" x14ac:dyDescent="0.2">
      <c r="A1782" s="6">
        <f t="shared" si="131"/>
        <v>16</v>
      </c>
      <c r="B1782" s="1"/>
      <c r="C1782" s="40" t="s">
        <v>106</v>
      </c>
      <c r="D1782" s="1"/>
      <c r="E1782" s="2">
        <f>+[1]Summary!AG1782</f>
        <v>36798.639999999999</v>
      </c>
      <c r="F1782" s="2">
        <f>IF(Comparison!G1781="",0,Comparison!G1781)</f>
        <v>36798.639999999999</v>
      </c>
      <c r="G1782" s="2">
        <f t="shared" si="129"/>
        <v>0</v>
      </c>
      <c r="H1782" s="5"/>
      <c r="I1782" s="115">
        <f>+'[2]Total Proposed Rate Y2 Full-GF'!AG1782</f>
        <v>44240.39</v>
      </c>
      <c r="J1782" s="111">
        <f>IF(Comparison!I1781="",0,Comparison!I1781)</f>
        <v>44158.37</v>
      </c>
      <c r="K1782" s="2">
        <f t="shared" si="130"/>
        <v>-82.019999999996799</v>
      </c>
      <c r="L1782" s="5"/>
    </row>
    <row r="1783" spans="1:12" x14ac:dyDescent="0.2">
      <c r="A1783" s="6">
        <f t="shared" si="131"/>
        <v>17</v>
      </c>
      <c r="B1783" s="1"/>
      <c r="C1783" s="40" t="s">
        <v>107</v>
      </c>
      <c r="D1783" s="1"/>
      <c r="E1783" s="2">
        <f>+[1]Summary!AG1783</f>
        <v>36866.99</v>
      </c>
      <c r="F1783" s="2">
        <f>IF(Comparison!G1782="",0,Comparison!G1782)</f>
        <v>36866.99</v>
      </c>
      <c r="G1783" s="2">
        <f t="shared" si="129"/>
        <v>0</v>
      </c>
      <c r="H1783" s="5"/>
      <c r="I1783" s="115">
        <f>+'[2]Total Proposed Rate Y2 Full-GF'!AG1783</f>
        <v>3000</v>
      </c>
      <c r="J1783" s="111">
        <f>IF(Comparison!I1782="",0,Comparison!I1782)</f>
        <v>44240.39</v>
      </c>
      <c r="K1783" s="2">
        <f t="shared" si="130"/>
        <v>41240.39</v>
      </c>
      <c r="L1783" s="5"/>
    </row>
    <row r="1784" spans="1:12" x14ac:dyDescent="0.2">
      <c r="A1784" s="6">
        <f t="shared" si="131"/>
        <v>18</v>
      </c>
      <c r="B1784" s="1"/>
      <c r="C1784" s="35" t="s">
        <v>121</v>
      </c>
      <c r="D1784" s="1"/>
      <c r="E1784" s="2">
        <f>+[1]Summary!AG1784</f>
        <v>3000</v>
      </c>
      <c r="F1784" s="2">
        <f>IF(Comparison!G1783="",0,Comparison!G1783)</f>
        <v>3000</v>
      </c>
      <c r="G1784" s="2">
        <f t="shared" si="129"/>
        <v>0</v>
      </c>
      <c r="H1784" s="5"/>
      <c r="I1784" s="115">
        <f>+'[2]Total Proposed Rate Y2 Full-GF'!AG1784</f>
        <v>1.23</v>
      </c>
      <c r="J1784" s="111">
        <f>IF(Comparison!I1783="",0,Comparison!I1783)</f>
        <v>3000</v>
      </c>
      <c r="K1784" s="2">
        <f t="shared" si="130"/>
        <v>2998.77</v>
      </c>
      <c r="L1784" s="5"/>
    </row>
    <row r="1785" spans="1:12" x14ac:dyDescent="0.2">
      <c r="A1785" s="6">
        <f t="shared" si="131"/>
        <v>19</v>
      </c>
      <c r="B1785" s="1"/>
      <c r="C1785" s="91" t="s">
        <v>186</v>
      </c>
      <c r="D1785" s="1"/>
      <c r="E1785" s="2">
        <f>+[1]Summary!AG1785</f>
        <v>1.23</v>
      </c>
      <c r="F1785" s="2">
        <f>IF(Comparison!G1784="",0,Comparison!G1784)</f>
        <v>1.23</v>
      </c>
      <c r="G1785" s="2">
        <f t="shared" si="129"/>
        <v>0</v>
      </c>
      <c r="H1785" s="5"/>
      <c r="I1785" s="115">
        <f>+'[2]Total Proposed Rate Y2 Full-GF'!AG1785</f>
        <v>3.17</v>
      </c>
      <c r="J1785" s="111">
        <f>IF(Comparison!I1784="",0,Comparison!I1784)</f>
        <v>1.23</v>
      </c>
      <c r="K1785" s="2">
        <f t="shared" si="130"/>
        <v>-1.94</v>
      </c>
      <c r="L1785" s="5"/>
    </row>
    <row r="1786" spans="1:12" x14ac:dyDescent="0.2">
      <c r="A1786" s="6">
        <f t="shared" si="131"/>
        <v>20</v>
      </c>
      <c r="B1786" s="1"/>
      <c r="C1786" s="91" t="s">
        <v>187</v>
      </c>
      <c r="D1786" s="1"/>
      <c r="E1786" s="2">
        <f>+[1]Summary!AG1786</f>
        <v>3.17</v>
      </c>
      <c r="F1786" s="2">
        <f>IF(Comparison!G1785="",0,Comparison!G1785)</f>
        <v>3.17</v>
      </c>
      <c r="G1786" s="2">
        <f t="shared" si="129"/>
        <v>0</v>
      </c>
      <c r="H1786" s="5"/>
      <c r="I1786" s="115">
        <f>+'[2]Total Proposed Rate Y2 Full-GF'!AG1786</f>
        <v>1.22</v>
      </c>
      <c r="J1786" s="111">
        <f>IF(Comparison!I1785="",0,Comparison!I1785)</f>
        <v>3.17</v>
      </c>
      <c r="K1786" s="2">
        <f t="shared" si="130"/>
        <v>1.95</v>
      </c>
      <c r="L1786" s="5"/>
    </row>
    <row r="1787" spans="1:12" x14ac:dyDescent="0.2">
      <c r="A1787" s="6">
        <f t="shared" si="131"/>
        <v>21</v>
      </c>
      <c r="B1787" s="1"/>
      <c r="C1787" s="91" t="s">
        <v>188</v>
      </c>
      <c r="D1787" s="1"/>
      <c r="E1787" s="2">
        <f>+[1]Summary!AG1787</f>
        <v>1.22</v>
      </c>
      <c r="F1787" s="2">
        <f>IF(Comparison!G1786="",0,Comparison!G1786)</f>
        <v>1.22</v>
      </c>
      <c r="G1787" s="2">
        <f t="shared" si="129"/>
        <v>0</v>
      </c>
      <c r="H1787" s="5"/>
      <c r="I1787" s="115">
        <f>+'[2]Total Proposed Rate Y2 Full-GF'!AG1787</f>
        <v>3.13</v>
      </c>
      <c r="J1787" s="111">
        <f>IF(Comparison!I1786="",0,Comparison!I1786)</f>
        <v>1.22</v>
      </c>
      <c r="K1787" s="2">
        <f t="shared" si="130"/>
        <v>-1.91</v>
      </c>
      <c r="L1787" s="5"/>
    </row>
    <row r="1788" spans="1:12" x14ac:dyDescent="0.2">
      <c r="A1788" s="6">
        <f t="shared" si="131"/>
        <v>22</v>
      </c>
      <c r="B1788" s="1"/>
      <c r="C1788" s="91" t="s">
        <v>189</v>
      </c>
      <c r="D1788" s="1"/>
      <c r="E1788" s="2">
        <f>+[1]Summary!AG1788</f>
        <v>3.13</v>
      </c>
      <c r="F1788" s="2">
        <f>IF(Comparison!G1787="",0,Comparison!G1787)</f>
        <v>3.13</v>
      </c>
      <c r="G1788" s="2">
        <f t="shared" si="129"/>
        <v>0</v>
      </c>
      <c r="H1788" s="5"/>
      <c r="I1788" s="115">
        <f>+'[2]Total Proposed Rate Y2 Full-GF'!AG1788</f>
        <v>0</v>
      </c>
      <c r="J1788" s="111">
        <f>IF(Comparison!I1787="",0,Comparison!I1787)</f>
        <v>3.13</v>
      </c>
      <c r="K1788" s="2">
        <f t="shared" si="130"/>
        <v>3.13</v>
      </c>
      <c r="L1788" s="5"/>
    </row>
    <row r="1789" spans="1:12" x14ac:dyDescent="0.2">
      <c r="A1789" s="6">
        <f t="shared" si="131"/>
        <v>23</v>
      </c>
      <c r="B1789" s="1"/>
      <c r="C1789" s="85" t="s">
        <v>14</v>
      </c>
      <c r="D1789" s="1"/>
      <c r="E1789" s="2">
        <f>+[1]Summary!AG1789</f>
        <v>0</v>
      </c>
      <c r="F1789" s="2">
        <f>IF(Comparison!G1788="",0,Comparison!G1788)</f>
        <v>0</v>
      </c>
      <c r="G1789" s="2">
        <f t="shared" si="129"/>
        <v>0</v>
      </c>
      <c r="H1789" s="5"/>
      <c r="I1789" s="115">
        <f>+'[2]Total Proposed Rate Y2 Full-GF'!AG1789</f>
        <v>23.84</v>
      </c>
      <c r="J1789" s="111">
        <f>IF(Comparison!I1788="",0,Comparison!I1788)</f>
        <v>0</v>
      </c>
      <c r="K1789" s="2">
        <f t="shared" si="130"/>
        <v>-23.84</v>
      </c>
      <c r="L1789" s="5"/>
    </row>
    <row r="1790" spans="1:12" x14ac:dyDescent="0.2">
      <c r="A1790" s="6">
        <f t="shared" si="131"/>
        <v>24</v>
      </c>
      <c r="B1790" s="1"/>
      <c r="C1790" s="14" t="s">
        <v>103</v>
      </c>
      <c r="D1790" s="1"/>
      <c r="E1790" s="2">
        <f>+[1]Summary!AG1790</f>
        <v>24.11</v>
      </c>
      <c r="F1790" s="2">
        <f>IF(Comparison!G1789="",0,Comparison!G1789)</f>
        <v>24.11</v>
      </c>
      <c r="G1790" s="2">
        <f t="shared" si="129"/>
        <v>0</v>
      </c>
      <c r="H1790" s="5"/>
      <c r="I1790" s="115">
        <f>+'[2]Total Proposed Rate Y2 Full-GF'!AG1790</f>
        <v>23.310000000000002</v>
      </c>
      <c r="J1790" s="111">
        <f>IF(Comparison!I1789="",0,Comparison!I1789)</f>
        <v>23.84</v>
      </c>
      <c r="K1790" s="2">
        <f t="shared" si="130"/>
        <v>0.52999999999999758</v>
      </c>
      <c r="L1790" s="5"/>
    </row>
    <row r="1791" spans="1:12" x14ac:dyDescent="0.2">
      <c r="A1791" s="6">
        <f t="shared" si="131"/>
        <v>25</v>
      </c>
      <c r="B1791" s="1"/>
      <c r="C1791" s="14" t="s">
        <v>104</v>
      </c>
      <c r="D1791" s="1"/>
      <c r="E1791" s="2">
        <f>+[1]Summary!AG1791</f>
        <v>23.58</v>
      </c>
      <c r="F1791" s="2">
        <f>IF(Comparison!G1790="",0,Comparison!G1790)</f>
        <v>23.58</v>
      </c>
      <c r="G1791" s="2">
        <f t="shared" si="129"/>
        <v>0</v>
      </c>
      <c r="H1791" s="5"/>
      <c r="I1791" s="115">
        <f>+'[2]Total Proposed Rate Y2 Full-GF'!AG1791</f>
        <v>14.649999999999999</v>
      </c>
      <c r="J1791" s="111">
        <f>IF(Comparison!I1790="",0,Comparison!I1790)</f>
        <v>23.310000000000002</v>
      </c>
      <c r="K1791" s="2">
        <f t="shared" si="130"/>
        <v>8.6600000000000037</v>
      </c>
      <c r="L1791" s="5"/>
    </row>
    <row r="1792" spans="1:12" x14ac:dyDescent="0.2">
      <c r="A1792" s="6">
        <f t="shared" si="131"/>
        <v>26</v>
      </c>
      <c r="B1792" s="1"/>
      <c r="C1792" s="13" t="s">
        <v>116</v>
      </c>
      <c r="D1792" s="1"/>
      <c r="E1792" s="2">
        <f>+[1]Summary!AG1792</f>
        <v>14.649999999999999</v>
      </c>
      <c r="F1792" s="2">
        <f>IF(Comparison!G1791="",0,Comparison!G1791)</f>
        <v>14.649999999999999</v>
      </c>
      <c r="G1792" s="2">
        <f t="shared" si="129"/>
        <v>0</v>
      </c>
      <c r="H1792" s="5"/>
      <c r="I1792" s="115">
        <f>+'[2]Total Proposed Rate Y2 Full-GF'!AG1792</f>
        <v>14.17</v>
      </c>
      <c r="J1792" s="111">
        <f>IF(Comparison!I1791="",0,Comparison!I1791)</f>
        <v>14.649999999999999</v>
      </c>
      <c r="K1792" s="2">
        <f t="shared" si="130"/>
        <v>0.47999999999999865</v>
      </c>
      <c r="L1792" s="5"/>
    </row>
    <row r="1793" spans="1:12" x14ac:dyDescent="0.2">
      <c r="A1793" s="6">
        <f t="shared" si="131"/>
        <v>27</v>
      </c>
      <c r="B1793" s="1"/>
      <c r="C1793" s="13" t="s">
        <v>117</v>
      </c>
      <c r="D1793" s="1"/>
      <c r="E1793" s="2">
        <f>+[1]Summary!AG1793</f>
        <v>14.17</v>
      </c>
      <c r="F1793" s="2">
        <f>IF(Comparison!G1792="",0,Comparison!G1792)</f>
        <v>14.17</v>
      </c>
      <c r="G1793" s="2">
        <f t="shared" si="129"/>
        <v>0</v>
      </c>
      <c r="H1793" s="5"/>
      <c r="I1793" s="115">
        <f>+'[2]Total Proposed Rate Y2 Full-GF'!AG1793</f>
        <v>14.1</v>
      </c>
      <c r="J1793" s="111">
        <f>IF(Comparison!I1792="",0,Comparison!I1792)</f>
        <v>14.17</v>
      </c>
      <c r="K1793" s="2">
        <f t="shared" si="130"/>
        <v>7.0000000000000284E-2</v>
      </c>
      <c r="L1793" s="5"/>
    </row>
    <row r="1794" spans="1:12" x14ac:dyDescent="0.2">
      <c r="A1794" s="6">
        <f t="shared" si="131"/>
        <v>28</v>
      </c>
      <c r="B1794" s="1"/>
      <c r="C1794" s="14" t="s">
        <v>118</v>
      </c>
      <c r="D1794" s="1"/>
      <c r="E1794" s="2">
        <f>+[1]Summary!AG1794</f>
        <v>14.1</v>
      </c>
      <c r="F1794" s="2">
        <f>IF(Comparison!G1793="",0,Comparison!G1793)</f>
        <v>14.1</v>
      </c>
      <c r="G1794" s="2">
        <f t="shared" si="129"/>
        <v>0</v>
      </c>
      <c r="H1794" s="5"/>
      <c r="I1794" s="115">
        <f>+'[2]Total Proposed Rate Y2 Full-GF'!AG1794</f>
        <v>0</v>
      </c>
      <c r="J1794" s="111">
        <f>IF(Comparison!I1793="",0,Comparison!I1793)</f>
        <v>14.1</v>
      </c>
      <c r="K1794" s="2">
        <f t="shared" si="130"/>
        <v>14.1</v>
      </c>
      <c r="L1794" s="5"/>
    </row>
    <row r="1795" spans="1:12" x14ac:dyDescent="0.2">
      <c r="A1795" s="6">
        <f t="shared" si="131"/>
        <v>29</v>
      </c>
      <c r="B1795" s="1"/>
      <c r="C1795" s="42" t="s">
        <v>142</v>
      </c>
      <c r="E1795" s="2">
        <f>+[1]Summary!AG1795</f>
        <v>0</v>
      </c>
      <c r="F1795" s="2">
        <f>IF(Comparison!G1794="",0,Comparison!G1794)</f>
        <v>0</v>
      </c>
      <c r="G1795" s="2">
        <f t="shared" si="129"/>
        <v>0</v>
      </c>
      <c r="H1795" s="5"/>
      <c r="I1795" s="115">
        <f>+'[2]Total Proposed Rate Y2 Full-GF'!AG1795</f>
        <v>0</v>
      </c>
      <c r="J1795" s="111">
        <f>IF(Comparison!I1794="",0,Comparison!I1794)</f>
        <v>0</v>
      </c>
      <c r="K1795" s="2">
        <f t="shared" si="130"/>
        <v>0</v>
      </c>
      <c r="L1795" s="5"/>
    </row>
    <row r="1796" spans="1:12" x14ac:dyDescent="0.2">
      <c r="A1796" s="6">
        <f t="shared" si="131"/>
        <v>30</v>
      </c>
      <c r="B1796" s="1"/>
      <c r="C1796" s="14" t="s">
        <v>103</v>
      </c>
      <c r="D1796" s="1"/>
      <c r="E1796" s="2">
        <f>+[1]Summary!AG1796</f>
        <v>0</v>
      </c>
      <c r="F1796" s="2">
        <f>IF(Comparison!G1795="",0,Comparison!G1795)</f>
        <v>0</v>
      </c>
      <c r="G1796" s="2">
        <f t="shared" si="129"/>
        <v>0</v>
      </c>
      <c r="H1796" s="5"/>
      <c r="I1796" s="115">
        <f>+'[2]Total Proposed Rate Y2 Full-GF'!AG1796</f>
        <v>0</v>
      </c>
      <c r="J1796" s="111">
        <f>IF(Comparison!I1795="",0,Comparison!I1795)</f>
        <v>0</v>
      </c>
      <c r="K1796" s="2">
        <f t="shared" si="130"/>
        <v>0</v>
      </c>
      <c r="L1796" s="5"/>
    </row>
    <row r="1797" spans="1:12" x14ac:dyDescent="0.2">
      <c r="A1797" s="6">
        <f t="shared" si="131"/>
        <v>31</v>
      </c>
      <c r="B1797" s="1"/>
      <c r="C1797" s="14" t="s">
        <v>104</v>
      </c>
      <c r="D1797" s="1"/>
      <c r="E1797" s="2">
        <f>+[1]Summary!AG1797</f>
        <v>0</v>
      </c>
      <c r="F1797" s="2">
        <f>IF(Comparison!G1796="",0,Comparison!G1796)</f>
        <v>0</v>
      </c>
      <c r="G1797" s="2">
        <f t="shared" si="129"/>
        <v>0</v>
      </c>
      <c r="H1797" s="5"/>
      <c r="I1797" s="115">
        <f>+'[2]Total Proposed Rate Y2 Full-GF'!AG1797</f>
        <v>0</v>
      </c>
      <c r="J1797" s="111">
        <f>IF(Comparison!I1796="",0,Comparison!I1796)</f>
        <v>0</v>
      </c>
      <c r="K1797" s="2">
        <f t="shared" si="130"/>
        <v>0</v>
      </c>
      <c r="L1797" s="5"/>
    </row>
    <row r="1798" spans="1:12" x14ac:dyDescent="0.2">
      <c r="A1798" s="6">
        <f t="shared" si="131"/>
        <v>32</v>
      </c>
      <c r="B1798" s="1"/>
      <c r="C1798" s="13" t="s">
        <v>116</v>
      </c>
      <c r="D1798" s="1"/>
      <c r="E1798" s="2">
        <f>+[1]Summary!AG1798</f>
        <v>0</v>
      </c>
      <c r="F1798" s="2">
        <f>IF(Comparison!G1797="",0,Comparison!G1797)</f>
        <v>0</v>
      </c>
      <c r="G1798" s="2">
        <f t="shared" si="129"/>
        <v>0</v>
      </c>
      <c r="H1798" s="5"/>
      <c r="I1798" s="115">
        <f>+'[2]Total Proposed Rate Y2 Full-GF'!AG1798</f>
        <v>0</v>
      </c>
      <c r="J1798" s="111">
        <f>IF(Comparison!I1797="",0,Comparison!I1797)</f>
        <v>0</v>
      </c>
      <c r="K1798" s="2">
        <f t="shared" si="130"/>
        <v>0</v>
      </c>
      <c r="L1798" s="5"/>
    </row>
    <row r="1799" spans="1:12" x14ac:dyDescent="0.2">
      <c r="A1799" s="6">
        <f t="shared" si="131"/>
        <v>33</v>
      </c>
      <c r="B1799" s="1"/>
      <c r="C1799" s="13" t="s">
        <v>117</v>
      </c>
      <c r="D1799" s="1"/>
      <c r="E1799" s="2">
        <f>+[1]Summary!AG1799</f>
        <v>0</v>
      </c>
      <c r="F1799" s="2">
        <f>IF(Comparison!G1798="",0,Comparison!G1798)</f>
        <v>0</v>
      </c>
      <c r="G1799" s="2">
        <f t="shared" si="129"/>
        <v>0</v>
      </c>
      <c r="H1799" s="5"/>
      <c r="I1799" s="115">
        <f>+'[2]Total Proposed Rate Y2 Full-GF'!AG1799</f>
        <v>0</v>
      </c>
      <c r="J1799" s="111">
        <f>IF(Comparison!I1798="",0,Comparison!I1798)</f>
        <v>0</v>
      </c>
      <c r="K1799" s="2">
        <f t="shared" si="130"/>
        <v>0</v>
      </c>
      <c r="L1799" s="5"/>
    </row>
    <row r="1800" spans="1:12" x14ac:dyDescent="0.2">
      <c r="A1800" s="6">
        <f t="shared" si="131"/>
        <v>34</v>
      </c>
      <c r="B1800" s="1"/>
      <c r="C1800" s="14" t="s">
        <v>118</v>
      </c>
      <c r="D1800" s="1"/>
      <c r="E1800" s="2">
        <f>+[1]Summary!AG1800</f>
        <v>0</v>
      </c>
      <c r="F1800" s="2">
        <f>IF(Comparison!G1799="",0,Comparison!G1799)</f>
        <v>0</v>
      </c>
      <c r="G1800" s="2">
        <f t="shared" si="129"/>
        <v>0</v>
      </c>
      <c r="H1800" s="5"/>
      <c r="I1800" s="115">
        <f>+'[2]Total Proposed Rate Y2 Full-GF'!AG1800</f>
        <v>0</v>
      </c>
      <c r="J1800" s="111">
        <f>IF(Comparison!I1799="",0,Comparison!I1799)</f>
        <v>0</v>
      </c>
      <c r="K1800" s="2">
        <f t="shared" si="130"/>
        <v>0</v>
      </c>
      <c r="L1800" s="5"/>
    </row>
    <row r="1801" spans="1:12" x14ac:dyDescent="0.2">
      <c r="A1801" s="6">
        <f>+A1794+1</f>
        <v>29</v>
      </c>
      <c r="B1801" s="1"/>
      <c r="C1801" s="90" t="s">
        <v>225</v>
      </c>
      <c r="D1801" s="1"/>
      <c r="E1801" s="2">
        <f>+[1]Summary!AG1801</f>
        <v>0</v>
      </c>
      <c r="F1801" s="2">
        <f>IF(Comparison!G1800="",0,Comparison!G1800)</f>
        <v>0</v>
      </c>
      <c r="G1801" s="2">
        <f t="shared" si="129"/>
        <v>0</v>
      </c>
      <c r="H1801" s="5"/>
      <c r="I1801" s="115">
        <f>+'[2]Total Proposed Rate Y2 Full-GF'!AG1801</f>
        <v>19.37</v>
      </c>
      <c r="J1801" s="111">
        <f>IF(Comparison!I1800="",0,Comparison!I1800)</f>
        <v>0</v>
      </c>
      <c r="K1801" s="2">
        <f t="shared" si="130"/>
        <v>-19.37</v>
      </c>
      <c r="L1801" s="5"/>
    </row>
    <row r="1802" spans="1:12" x14ac:dyDescent="0.2">
      <c r="A1802" s="6">
        <f t="shared" si="131"/>
        <v>30</v>
      </c>
      <c r="B1802" s="1"/>
      <c r="C1802" s="14" t="s">
        <v>103</v>
      </c>
      <c r="D1802" s="1"/>
      <c r="E1802" s="2">
        <f>+[1]Summary!AG1802</f>
        <v>19.79</v>
      </c>
      <c r="F1802" s="2">
        <f>IF(Comparison!G1801="",0,Comparison!G1801)</f>
        <v>19.79</v>
      </c>
      <c r="G1802" s="2">
        <f t="shared" si="129"/>
        <v>0</v>
      </c>
      <c r="H1802" s="5"/>
      <c r="I1802" s="115">
        <f>+'[2]Total Proposed Rate Y2 Full-GF'!AG1802</f>
        <v>19.189999999999998</v>
      </c>
      <c r="J1802" s="111">
        <f>IF(Comparison!I1801="",0,Comparison!I1801)</f>
        <v>19.37</v>
      </c>
      <c r="K1802" s="2">
        <f t="shared" si="130"/>
        <v>0.18000000000000327</v>
      </c>
      <c r="L1802" s="5"/>
    </row>
    <row r="1803" spans="1:12" x14ac:dyDescent="0.2">
      <c r="A1803" s="6">
        <f t="shared" si="131"/>
        <v>31</v>
      </c>
      <c r="B1803" s="1"/>
      <c r="C1803" s="14" t="s">
        <v>104</v>
      </c>
      <c r="D1803" s="1"/>
      <c r="E1803" s="2">
        <f>+[1]Summary!AG1803</f>
        <v>19.61</v>
      </c>
      <c r="F1803" s="2">
        <f>IF(Comparison!G1802="",0,Comparison!G1802)</f>
        <v>19.61</v>
      </c>
      <c r="G1803" s="2">
        <f t="shared" ref="G1803:G1866" si="132">+F1803-E1803</f>
        <v>0</v>
      </c>
      <c r="H1803" s="5"/>
      <c r="I1803" s="115">
        <f>+'[2]Total Proposed Rate Y2 Full-GF'!AG1803</f>
        <v>4.5999999999999996</v>
      </c>
      <c r="J1803" s="111">
        <f>IF(Comparison!I1802="",0,Comparison!I1802)</f>
        <v>19.189999999999998</v>
      </c>
      <c r="K1803" s="2">
        <f t="shared" si="130"/>
        <v>14.589999999999998</v>
      </c>
      <c r="L1803" s="5"/>
    </row>
    <row r="1804" spans="1:12" x14ac:dyDescent="0.2">
      <c r="A1804" s="6">
        <f t="shared" si="131"/>
        <v>32</v>
      </c>
      <c r="B1804" s="1"/>
      <c r="C1804" s="13" t="s">
        <v>116</v>
      </c>
      <c r="D1804" s="1"/>
      <c r="E1804" s="2">
        <f>+[1]Summary!AG1804</f>
        <v>4.5999999999999996</v>
      </c>
      <c r="F1804" s="2">
        <f>IF(Comparison!G1803="",0,Comparison!G1803)</f>
        <v>4.5999999999999996</v>
      </c>
      <c r="G1804" s="2">
        <f t="shared" si="132"/>
        <v>0</v>
      </c>
      <c r="H1804" s="5"/>
      <c r="I1804" s="115">
        <f>+'[2]Total Proposed Rate Y2 Full-GF'!AG1804</f>
        <v>4.5</v>
      </c>
      <c r="J1804" s="111">
        <f>IF(Comparison!I1803="",0,Comparison!I1803)</f>
        <v>4.5999999999999996</v>
      </c>
      <c r="K1804" s="2">
        <f t="shared" ref="K1804:K1867" si="133">+J1804-I1804</f>
        <v>9.9999999999999645E-2</v>
      </c>
      <c r="L1804" s="5"/>
    </row>
    <row r="1805" spans="1:12" x14ac:dyDescent="0.2">
      <c r="A1805" s="6">
        <f t="shared" si="131"/>
        <v>33</v>
      </c>
      <c r="B1805" s="1"/>
      <c r="C1805" s="13" t="s">
        <v>117</v>
      </c>
      <c r="D1805" s="1"/>
      <c r="E1805" s="2">
        <f>+[1]Summary!AG1805</f>
        <v>4.5</v>
      </c>
      <c r="F1805" s="2">
        <f>IF(Comparison!G1804="",0,Comparison!G1804)</f>
        <v>4.5</v>
      </c>
      <c r="G1805" s="2">
        <f t="shared" si="132"/>
        <v>0</v>
      </c>
      <c r="H1805" s="5"/>
      <c r="I1805" s="115">
        <f>+'[2]Total Proposed Rate Y2 Full-GF'!AG1805</f>
        <v>4.41</v>
      </c>
      <c r="J1805" s="111">
        <f>IF(Comparison!I1804="",0,Comparison!I1804)</f>
        <v>4.5</v>
      </c>
      <c r="K1805" s="2">
        <f t="shared" si="133"/>
        <v>8.9999999999999858E-2</v>
      </c>
      <c r="L1805" s="5"/>
    </row>
    <row r="1806" spans="1:12" x14ac:dyDescent="0.2">
      <c r="A1806" s="6">
        <f t="shared" si="131"/>
        <v>34</v>
      </c>
      <c r="B1806" s="1"/>
      <c r="C1806" s="14" t="s">
        <v>118</v>
      </c>
      <c r="D1806" s="1"/>
      <c r="E1806" s="2">
        <f>+[1]Summary!AG1806</f>
        <v>4.41</v>
      </c>
      <c r="F1806" s="2">
        <f>IF(Comparison!G1805="",0,Comparison!G1805)</f>
        <v>4.41</v>
      </c>
      <c r="G1806" s="2">
        <f t="shared" si="132"/>
        <v>0</v>
      </c>
      <c r="H1806" s="5"/>
      <c r="I1806" s="115">
        <f>+'[2]Total Proposed Rate Y2 Full-GF'!AG1806</f>
        <v>0</v>
      </c>
      <c r="J1806" s="111">
        <f>IF(Comparison!I1805="",0,Comparison!I1805)</f>
        <v>4.41</v>
      </c>
      <c r="K1806" s="2">
        <f t="shared" si="133"/>
        <v>4.41</v>
      </c>
      <c r="L1806" s="5"/>
    </row>
    <row r="1807" spans="1:12" x14ac:dyDescent="0.2">
      <c r="A1807" s="6">
        <f t="shared" si="131"/>
        <v>35</v>
      </c>
      <c r="B1807" s="1"/>
      <c r="C1807" s="90" t="s">
        <v>226</v>
      </c>
      <c r="D1807" s="1"/>
      <c r="E1807" s="2">
        <f>+[1]Summary!AG1807</f>
        <v>0</v>
      </c>
      <c r="F1807" s="2">
        <f>IF(Comparison!G1806="",0,Comparison!G1806)</f>
        <v>0</v>
      </c>
      <c r="G1807" s="2">
        <f t="shared" si="132"/>
        <v>0</v>
      </c>
      <c r="H1807" s="5"/>
      <c r="I1807" s="115">
        <f>+'[2]Total Proposed Rate Y2 Full-GF'!AG1807</f>
        <v>19.709999999999997</v>
      </c>
      <c r="J1807" s="111">
        <f>IF(Comparison!I1806="",0,Comparison!I1806)</f>
        <v>0</v>
      </c>
      <c r="K1807" s="2">
        <f t="shared" si="133"/>
        <v>-19.709999999999997</v>
      </c>
      <c r="L1807" s="5"/>
    </row>
    <row r="1808" spans="1:12" x14ac:dyDescent="0.2">
      <c r="A1808" s="6">
        <f t="shared" si="131"/>
        <v>36</v>
      </c>
      <c r="B1808" s="1"/>
      <c r="C1808" s="14" t="s">
        <v>103</v>
      </c>
      <c r="D1808" s="1"/>
      <c r="E1808" s="2">
        <f>+[1]Summary!AG1808</f>
        <v>20.25</v>
      </c>
      <c r="F1808" s="2">
        <f>IF(Comparison!G1807="",0,Comparison!G1807)</f>
        <v>20.25</v>
      </c>
      <c r="G1808" s="2">
        <f t="shared" si="132"/>
        <v>0</v>
      </c>
      <c r="H1808" s="5"/>
      <c r="I1808" s="115">
        <f>+'[2]Total Proposed Rate Y2 Full-GF'!AG1808</f>
        <v>19.59</v>
      </c>
      <c r="J1808" s="111">
        <f>IF(Comparison!I1807="",0,Comparison!I1807)</f>
        <v>19.709999999999997</v>
      </c>
      <c r="K1808" s="2">
        <f t="shared" si="133"/>
        <v>0.11999999999999744</v>
      </c>
      <c r="L1808" s="5"/>
    </row>
    <row r="1809" spans="1:12" x14ac:dyDescent="0.2">
      <c r="A1809" s="6">
        <f t="shared" si="131"/>
        <v>37</v>
      </c>
      <c r="B1809" s="1"/>
      <c r="C1809" s="14" t="s">
        <v>104</v>
      </c>
      <c r="D1809" s="1"/>
      <c r="E1809" s="2">
        <f>+[1]Summary!AG1809</f>
        <v>20.13</v>
      </c>
      <c r="F1809" s="2">
        <f>IF(Comparison!G1808="",0,Comparison!G1808)</f>
        <v>20.13</v>
      </c>
      <c r="G1809" s="2">
        <f t="shared" si="132"/>
        <v>0</v>
      </c>
      <c r="H1809" s="5"/>
      <c r="I1809" s="115">
        <f>+'[2]Total Proposed Rate Y2 Full-GF'!AG1809</f>
        <v>0.65</v>
      </c>
      <c r="J1809" s="111">
        <f>IF(Comparison!I1808="",0,Comparison!I1808)</f>
        <v>19.59</v>
      </c>
      <c r="K1809" s="2">
        <f t="shared" si="133"/>
        <v>18.940000000000001</v>
      </c>
      <c r="L1809" s="5"/>
    </row>
    <row r="1810" spans="1:12" x14ac:dyDescent="0.2">
      <c r="A1810" s="6">
        <f t="shared" si="131"/>
        <v>38</v>
      </c>
      <c r="B1810" s="1"/>
      <c r="C1810" s="13" t="s">
        <v>116</v>
      </c>
      <c r="D1810" s="1"/>
      <c r="E1810" s="2">
        <f>+[1]Summary!AG1810</f>
        <v>0.65</v>
      </c>
      <c r="F1810" s="2">
        <f>IF(Comparison!G1809="",0,Comparison!G1809)</f>
        <v>0.65</v>
      </c>
      <c r="G1810" s="2">
        <f t="shared" si="132"/>
        <v>0</v>
      </c>
      <c r="H1810" s="5"/>
      <c r="I1810" s="115">
        <f>+'[2]Total Proposed Rate Y2 Full-GF'!AG1810</f>
        <v>0.63</v>
      </c>
      <c r="J1810" s="111">
        <f>IF(Comparison!I1809="",0,Comparison!I1809)</f>
        <v>0.65</v>
      </c>
      <c r="K1810" s="2">
        <f t="shared" si="133"/>
        <v>2.0000000000000018E-2</v>
      </c>
      <c r="L1810" s="5"/>
    </row>
    <row r="1811" spans="1:12" x14ac:dyDescent="0.2">
      <c r="A1811" s="6">
        <f t="shared" si="131"/>
        <v>39</v>
      </c>
      <c r="B1811" s="1"/>
      <c r="C1811" s="13" t="s">
        <v>117</v>
      </c>
      <c r="D1811" s="1"/>
      <c r="E1811" s="2">
        <f>+[1]Summary!AG1811</f>
        <v>0.63</v>
      </c>
      <c r="F1811" s="2">
        <f>IF(Comparison!G1810="",0,Comparison!G1810)</f>
        <v>0.63</v>
      </c>
      <c r="G1811" s="2">
        <f t="shared" si="132"/>
        <v>0</v>
      </c>
      <c r="H1811" s="5"/>
      <c r="I1811" s="115">
        <f>+'[2]Total Proposed Rate Y2 Full-GF'!AG1811</f>
        <v>0.63</v>
      </c>
      <c r="J1811" s="111">
        <f>IF(Comparison!I1810="",0,Comparison!I1810)</f>
        <v>0.63</v>
      </c>
      <c r="K1811" s="2">
        <f t="shared" si="133"/>
        <v>0</v>
      </c>
      <c r="L1811" s="5"/>
    </row>
    <row r="1812" spans="1:12" x14ac:dyDescent="0.2">
      <c r="A1812" s="6">
        <f t="shared" si="131"/>
        <v>40</v>
      </c>
      <c r="B1812" s="1"/>
      <c r="C1812" s="14" t="s">
        <v>118</v>
      </c>
      <c r="D1812" s="1"/>
      <c r="E1812" s="2">
        <f>+[1]Summary!AG1812</f>
        <v>0.63</v>
      </c>
      <c r="F1812" s="2">
        <f>IF(Comparison!G1811="",0,Comparison!G1811)</f>
        <v>0.63</v>
      </c>
      <c r="G1812" s="2">
        <f t="shared" si="132"/>
        <v>0</v>
      </c>
      <c r="H1812" s="5"/>
      <c r="I1812" s="115">
        <f>+'[2]Total Proposed Rate Y2 Full-GF'!AG1812</f>
        <v>0</v>
      </c>
      <c r="J1812" s="111">
        <f>IF(Comparison!I1811="",0,Comparison!I1811)</f>
        <v>0.63</v>
      </c>
      <c r="K1812" s="2">
        <f t="shared" si="133"/>
        <v>0.63</v>
      </c>
      <c r="L1812" s="5"/>
    </row>
    <row r="1813" spans="1:12" x14ac:dyDescent="0.2">
      <c r="A1813" s="6">
        <f t="shared" si="131"/>
        <v>41</v>
      </c>
      <c r="B1813" s="1"/>
      <c r="C1813" s="13" t="s">
        <v>271</v>
      </c>
      <c r="D1813" s="1"/>
      <c r="E1813" s="2">
        <f>+[1]Summary!AG1813</f>
        <v>0</v>
      </c>
      <c r="F1813" s="2">
        <f>IF(Comparison!G1812="",0,Comparison!G1812)</f>
        <v>0</v>
      </c>
      <c r="G1813" s="2">
        <f t="shared" si="132"/>
        <v>0</v>
      </c>
      <c r="H1813" s="5"/>
      <c r="I1813" s="115">
        <f>+'[2]Total Proposed Rate Y2 Full-GF'!AG1813</f>
        <v>0</v>
      </c>
      <c r="J1813" s="111">
        <f>IF(Comparison!I1812="",0,Comparison!I1812)</f>
        <v>0</v>
      </c>
      <c r="K1813" s="2">
        <f t="shared" si="133"/>
        <v>0</v>
      </c>
      <c r="L1813" s="5"/>
    </row>
    <row r="1814" spans="1:12" x14ac:dyDescent="0.2">
      <c r="A1814" s="6">
        <f t="shared" si="131"/>
        <v>42</v>
      </c>
      <c r="B1814" s="1"/>
      <c r="C1814" s="14" t="s">
        <v>103</v>
      </c>
      <c r="D1814" s="1"/>
      <c r="E1814" s="2">
        <f>+[1]Summary!AG1814</f>
        <v>0</v>
      </c>
      <c r="F1814" s="2">
        <f>IF(Comparison!G1813="",0,Comparison!G1813)</f>
        <v>0</v>
      </c>
      <c r="G1814" s="2">
        <f t="shared" si="132"/>
        <v>0</v>
      </c>
      <c r="H1814" s="5"/>
      <c r="I1814" s="115">
        <f>+'[2]Total Proposed Rate Y2 Full-GF'!AG1814</f>
        <v>0</v>
      </c>
      <c r="J1814" s="111">
        <f>IF(Comparison!I1813="",0,Comparison!I1813)</f>
        <v>0</v>
      </c>
      <c r="K1814" s="2">
        <f t="shared" si="133"/>
        <v>0</v>
      </c>
      <c r="L1814" s="5"/>
    </row>
    <row r="1815" spans="1:12" x14ac:dyDescent="0.2">
      <c r="A1815" s="6">
        <f t="shared" si="131"/>
        <v>43</v>
      </c>
      <c r="B1815" s="1"/>
      <c r="C1815" s="14" t="s">
        <v>104</v>
      </c>
      <c r="D1815" s="1"/>
      <c r="E1815" s="2">
        <f>+[1]Summary!AG1815</f>
        <v>0</v>
      </c>
      <c r="F1815" s="2">
        <f>IF(Comparison!G1814="",0,Comparison!G1814)</f>
        <v>0</v>
      </c>
      <c r="G1815" s="2">
        <f t="shared" si="132"/>
        <v>0</v>
      </c>
      <c r="H1815" s="5"/>
      <c r="I1815" s="115">
        <f>+'[2]Total Proposed Rate Y2 Full-GF'!AG1815</f>
        <v>0</v>
      </c>
      <c r="J1815" s="111">
        <f>IF(Comparison!I1814="",0,Comparison!I1814)</f>
        <v>0</v>
      </c>
      <c r="K1815" s="2">
        <f t="shared" si="133"/>
        <v>0</v>
      </c>
      <c r="L1815" s="5"/>
    </row>
    <row r="1816" spans="1:12" x14ac:dyDescent="0.2">
      <c r="A1816" s="6">
        <f t="shared" si="131"/>
        <v>44</v>
      </c>
      <c r="B1816" s="1"/>
      <c r="C1816" s="13" t="s">
        <v>116</v>
      </c>
      <c r="D1816" s="1"/>
      <c r="E1816" s="2">
        <f>+[1]Summary!AG1816</f>
        <v>0</v>
      </c>
      <c r="F1816" s="2">
        <f>IF(Comparison!G1815="",0,Comparison!G1815)</f>
        <v>0</v>
      </c>
      <c r="G1816" s="2">
        <f t="shared" si="132"/>
        <v>0</v>
      </c>
      <c r="H1816" s="5"/>
      <c r="I1816" s="115">
        <f>+'[2]Total Proposed Rate Y2 Full-GF'!AG1816</f>
        <v>0</v>
      </c>
      <c r="J1816" s="111">
        <f>IF(Comparison!I1815="",0,Comparison!I1815)</f>
        <v>0</v>
      </c>
      <c r="K1816" s="2">
        <f t="shared" si="133"/>
        <v>0</v>
      </c>
      <c r="L1816" s="5"/>
    </row>
    <row r="1817" spans="1:12" x14ac:dyDescent="0.2">
      <c r="A1817" s="6">
        <f t="shared" si="131"/>
        <v>45</v>
      </c>
      <c r="B1817" s="1"/>
      <c r="C1817" s="13" t="s">
        <v>117</v>
      </c>
      <c r="D1817" s="1"/>
      <c r="E1817" s="2">
        <f>+[1]Summary!AG1817</f>
        <v>0</v>
      </c>
      <c r="F1817" s="2">
        <f>IF(Comparison!G1816="",0,Comparison!G1816)</f>
        <v>0</v>
      </c>
      <c r="G1817" s="2">
        <f t="shared" si="132"/>
        <v>0</v>
      </c>
      <c r="H1817" s="5"/>
      <c r="I1817" s="115">
        <f>+'[2]Total Proposed Rate Y2 Full-GF'!AG1817</f>
        <v>0</v>
      </c>
      <c r="J1817" s="111">
        <f>IF(Comparison!I1816="",0,Comparison!I1816)</f>
        <v>0</v>
      </c>
      <c r="K1817" s="2">
        <f t="shared" si="133"/>
        <v>0</v>
      </c>
      <c r="L1817" s="5"/>
    </row>
    <row r="1818" spans="1:12" x14ac:dyDescent="0.2">
      <c r="A1818" s="6">
        <f t="shared" si="131"/>
        <v>46</v>
      </c>
      <c r="B1818" s="1"/>
      <c r="C1818" s="14" t="s">
        <v>118</v>
      </c>
      <c r="D1818" s="1"/>
      <c r="E1818" s="2">
        <f>+[1]Summary!AG1818</f>
        <v>0</v>
      </c>
      <c r="F1818" s="2">
        <f>IF(Comparison!G1817="",0,Comparison!G1817)</f>
        <v>0</v>
      </c>
      <c r="G1818" s="2">
        <f t="shared" si="132"/>
        <v>0</v>
      </c>
      <c r="H1818" s="5"/>
      <c r="I1818" s="115">
        <f>+'[2]Total Proposed Rate Y2 Full-GF'!AG1818</f>
        <v>0</v>
      </c>
      <c r="J1818" s="111">
        <f>IF(Comparison!I1817="",0,Comparison!I1817)</f>
        <v>0</v>
      </c>
      <c r="K1818" s="2">
        <f t="shared" si="133"/>
        <v>0</v>
      </c>
      <c r="L1818" s="5"/>
    </row>
    <row r="1819" spans="1:12" x14ac:dyDescent="0.2">
      <c r="A1819" s="6">
        <f t="shared" si="131"/>
        <v>47</v>
      </c>
      <c r="B1819" s="1"/>
      <c r="C1819" s="13" t="s">
        <v>272</v>
      </c>
      <c r="D1819" s="1"/>
      <c r="E1819" s="2">
        <f>+[1]Summary!AG1819</f>
        <v>0</v>
      </c>
      <c r="F1819" s="2">
        <f>IF(Comparison!G1818="",0,Comparison!G1818)</f>
        <v>0</v>
      </c>
      <c r="G1819" s="2">
        <f t="shared" si="132"/>
        <v>0</v>
      </c>
      <c r="H1819" s="5"/>
      <c r="I1819" s="115">
        <f>+'[2]Total Proposed Rate Y2 Full-GF'!AG1819</f>
        <v>0</v>
      </c>
      <c r="J1819" s="111">
        <f>IF(Comparison!I1818="",0,Comparison!I1818)</f>
        <v>0</v>
      </c>
      <c r="K1819" s="2">
        <f t="shared" si="133"/>
        <v>0</v>
      </c>
      <c r="L1819" s="5"/>
    </row>
    <row r="1820" spans="1:12" x14ac:dyDescent="0.2">
      <c r="A1820" s="6">
        <f t="shared" si="131"/>
        <v>48</v>
      </c>
      <c r="B1820" s="1"/>
      <c r="C1820" s="14" t="s">
        <v>103</v>
      </c>
      <c r="D1820" s="1"/>
      <c r="E1820" s="2">
        <f>+[1]Summary!AG1820</f>
        <v>0</v>
      </c>
      <c r="F1820" s="2">
        <f>IF(Comparison!G1819="",0,Comparison!G1819)</f>
        <v>0</v>
      </c>
      <c r="G1820" s="2">
        <f t="shared" si="132"/>
        <v>0</v>
      </c>
      <c r="H1820" s="5"/>
      <c r="I1820" s="115">
        <f>+'[2]Total Proposed Rate Y2 Full-GF'!AG1820</f>
        <v>0</v>
      </c>
      <c r="J1820" s="111">
        <f>IF(Comparison!I1819="",0,Comparison!I1819)</f>
        <v>0</v>
      </c>
      <c r="K1820" s="2">
        <f t="shared" si="133"/>
        <v>0</v>
      </c>
      <c r="L1820" s="5"/>
    </row>
    <row r="1821" spans="1:12" x14ac:dyDescent="0.2">
      <c r="A1821" s="6">
        <f t="shared" si="131"/>
        <v>49</v>
      </c>
      <c r="B1821" s="1"/>
      <c r="C1821" s="14" t="s">
        <v>104</v>
      </c>
      <c r="D1821" s="1"/>
      <c r="E1821" s="2">
        <f>+[1]Summary!AG1821</f>
        <v>0</v>
      </c>
      <c r="F1821" s="2">
        <f>IF(Comparison!G1820="",0,Comparison!G1820)</f>
        <v>0</v>
      </c>
      <c r="G1821" s="2">
        <f t="shared" si="132"/>
        <v>0</v>
      </c>
      <c r="H1821" s="5"/>
      <c r="I1821" s="115">
        <f>+'[2]Total Proposed Rate Y2 Full-GF'!AG1821</f>
        <v>0</v>
      </c>
      <c r="J1821" s="111">
        <f>IF(Comparison!I1820="",0,Comparison!I1820)</f>
        <v>0</v>
      </c>
      <c r="K1821" s="2">
        <f t="shared" si="133"/>
        <v>0</v>
      </c>
      <c r="L1821" s="5"/>
    </row>
    <row r="1822" spans="1:12" x14ac:dyDescent="0.2">
      <c r="A1822" s="6">
        <f t="shared" si="131"/>
        <v>50</v>
      </c>
      <c r="B1822" s="1"/>
      <c r="C1822" s="13" t="s">
        <v>116</v>
      </c>
      <c r="D1822" s="1"/>
      <c r="E1822" s="2">
        <f>+[1]Summary!AG1822</f>
        <v>0</v>
      </c>
      <c r="F1822" s="2">
        <f>IF(Comparison!G1821="",0,Comparison!G1821)</f>
        <v>0</v>
      </c>
      <c r="G1822" s="2">
        <f t="shared" si="132"/>
        <v>0</v>
      </c>
      <c r="H1822" s="5"/>
      <c r="I1822" s="115">
        <f>+'[2]Total Proposed Rate Y2 Full-GF'!AG1822</f>
        <v>0</v>
      </c>
      <c r="J1822" s="111">
        <f>IF(Comparison!I1821="",0,Comparison!I1821)</f>
        <v>0</v>
      </c>
      <c r="K1822" s="2">
        <f t="shared" si="133"/>
        <v>0</v>
      </c>
      <c r="L1822" s="5"/>
    </row>
    <row r="1823" spans="1:12" x14ac:dyDescent="0.2">
      <c r="A1823" s="6">
        <f t="shared" si="131"/>
        <v>51</v>
      </c>
      <c r="B1823" s="1"/>
      <c r="C1823" s="13" t="s">
        <v>117</v>
      </c>
      <c r="D1823" s="1"/>
      <c r="E1823" s="2">
        <f>+[1]Summary!AG1823</f>
        <v>0</v>
      </c>
      <c r="F1823" s="2">
        <f>IF(Comparison!G1822="",0,Comparison!G1822)</f>
        <v>0</v>
      </c>
      <c r="G1823" s="2">
        <f t="shared" si="132"/>
        <v>0</v>
      </c>
      <c r="H1823" s="5"/>
      <c r="I1823" s="115">
        <f>+'[2]Total Proposed Rate Y2 Full-GF'!AG1823</f>
        <v>0</v>
      </c>
      <c r="J1823" s="111">
        <f>IF(Comparison!I1822="",0,Comparison!I1822)</f>
        <v>0</v>
      </c>
      <c r="K1823" s="2">
        <f t="shared" si="133"/>
        <v>0</v>
      </c>
      <c r="L1823" s="5"/>
    </row>
    <row r="1824" spans="1:12" x14ac:dyDescent="0.2">
      <c r="A1824" s="6">
        <f t="shared" si="131"/>
        <v>52</v>
      </c>
      <c r="B1824" s="1"/>
      <c r="C1824" s="14" t="s">
        <v>118</v>
      </c>
      <c r="D1824" s="1"/>
      <c r="E1824" s="2">
        <f>+[1]Summary!AG1824</f>
        <v>0</v>
      </c>
      <c r="F1824" s="2">
        <f>IF(Comparison!G1823="",0,Comparison!G1823)</f>
        <v>0</v>
      </c>
      <c r="G1824" s="2">
        <f t="shared" si="132"/>
        <v>0</v>
      </c>
      <c r="H1824" s="5"/>
      <c r="I1824" s="115">
        <f>+'[2]Total Proposed Rate Y2 Full-GF'!AG1824</f>
        <v>0</v>
      </c>
      <c r="J1824" s="111">
        <f>IF(Comparison!I1823="",0,Comparison!I1823)</f>
        <v>0</v>
      </c>
      <c r="K1824" s="2">
        <f t="shared" si="133"/>
        <v>0</v>
      </c>
      <c r="L1824" s="5"/>
    </row>
    <row r="1825" spans="1:12" x14ac:dyDescent="0.2">
      <c r="A1825" s="6">
        <f t="shared" si="131"/>
        <v>53</v>
      </c>
      <c r="B1825" s="1"/>
      <c r="C1825" s="13" t="s">
        <v>119</v>
      </c>
      <c r="D1825" s="1"/>
      <c r="E1825" s="2">
        <f>+[1]Summary!AG1825</f>
        <v>0</v>
      </c>
      <c r="F1825" s="2">
        <f>IF(Comparison!G1824="",0,Comparison!G1824)</f>
        <v>0</v>
      </c>
      <c r="G1825" s="2">
        <f t="shared" si="132"/>
        <v>0</v>
      </c>
      <c r="H1825" s="5"/>
      <c r="I1825" s="115">
        <f>+'[2]Total Proposed Rate Y2 Full-GF'!AG1825</f>
        <v>0</v>
      </c>
      <c r="J1825" s="111">
        <f>IF(Comparison!I1824="",0,Comparison!I1824)</f>
        <v>0</v>
      </c>
      <c r="K1825" s="2">
        <f t="shared" si="133"/>
        <v>0</v>
      </c>
      <c r="L1825" s="5"/>
    </row>
    <row r="1826" spans="1:12" x14ac:dyDescent="0.2">
      <c r="A1826" s="6">
        <f t="shared" si="131"/>
        <v>54</v>
      </c>
      <c r="B1826" s="1"/>
      <c r="C1826" s="14" t="s">
        <v>103</v>
      </c>
      <c r="D1826" s="1"/>
      <c r="E1826" s="2">
        <f>+[1]Summary!AG1826</f>
        <v>0</v>
      </c>
      <c r="F1826" s="2">
        <f>IF(Comparison!G1825="",0,Comparison!G1825)</f>
        <v>0</v>
      </c>
      <c r="G1826" s="2">
        <f t="shared" si="132"/>
        <v>0</v>
      </c>
      <c r="H1826" s="5"/>
      <c r="I1826" s="115">
        <f>+'[2]Total Proposed Rate Y2 Full-GF'!AG1826</f>
        <v>0</v>
      </c>
      <c r="J1826" s="111">
        <f>IF(Comparison!I1825="",0,Comparison!I1825)</f>
        <v>0</v>
      </c>
      <c r="K1826" s="2">
        <f t="shared" si="133"/>
        <v>0</v>
      </c>
      <c r="L1826" s="5"/>
    </row>
    <row r="1827" spans="1:12" x14ac:dyDescent="0.2">
      <c r="A1827" s="6">
        <f t="shared" si="131"/>
        <v>55</v>
      </c>
      <c r="B1827" s="1"/>
      <c r="C1827" s="14" t="s">
        <v>104</v>
      </c>
      <c r="D1827" s="1"/>
      <c r="E1827" s="2">
        <f>+[1]Summary!AG1827</f>
        <v>0</v>
      </c>
      <c r="F1827" s="2">
        <f>IF(Comparison!G1826="",0,Comparison!G1826)</f>
        <v>0</v>
      </c>
      <c r="G1827" s="2">
        <f t="shared" si="132"/>
        <v>0</v>
      </c>
      <c r="H1827" s="5"/>
      <c r="I1827" s="115">
        <f>+'[2]Total Proposed Rate Y2 Full-GF'!AG1827</f>
        <v>0</v>
      </c>
      <c r="J1827" s="111">
        <f>IF(Comparison!I1826="",0,Comparison!I1826)</f>
        <v>0</v>
      </c>
      <c r="K1827" s="2">
        <f t="shared" si="133"/>
        <v>0</v>
      </c>
      <c r="L1827" s="5"/>
    </row>
    <row r="1828" spans="1:12" x14ac:dyDescent="0.2">
      <c r="A1828" s="6">
        <f t="shared" si="131"/>
        <v>56</v>
      </c>
      <c r="B1828" s="1"/>
      <c r="C1828" s="13" t="s">
        <v>116</v>
      </c>
      <c r="D1828" s="1"/>
      <c r="E1828" s="2">
        <f>+[1]Summary!AG1828</f>
        <v>0</v>
      </c>
      <c r="F1828" s="2">
        <f>IF(Comparison!G1827="",0,Comparison!G1827)</f>
        <v>0</v>
      </c>
      <c r="G1828" s="2">
        <f t="shared" si="132"/>
        <v>0</v>
      </c>
      <c r="H1828" s="5"/>
      <c r="I1828" s="115">
        <f>+'[2]Total Proposed Rate Y2 Full-GF'!AG1828</f>
        <v>0</v>
      </c>
      <c r="J1828" s="111">
        <f>IF(Comparison!I1827="",0,Comparison!I1827)</f>
        <v>0</v>
      </c>
      <c r="K1828" s="2">
        <f t="shared" si="133"/>
        <v>0</v>
      </c>
      <c r="L1828" s="5"/>
    </row>
    <row r="1829" spans="1:12" x14ac:dyDescent="0.2">
      <c r="A1829" s="6">
        <f t="shared" si="131"/>
        <v>57</v>
      </c>
      <c r="B1829" s="1"/>
      <c r="C1829" s="13" t="s">
        <v>117</v>
      </c>
      <c r="D1829" s="1"/>
      <c r="E1829" s="2">
        <f>+[1]Summary!AG1829</f>
        <v>0</v>
      </c>
      <c r="F1829" s="2">
        <f>IF(Comparison!G1828="",0,Comparison!G1828)</f>
        <v>0</v>
      </c>
      <c r="G1829" s="2">
        <f t="shared" si="132"/>
        <v>0</v>
      </c>
      <c r="H1829" s="5"/>
      <c r="I1829" s="115">
        <f>+'[2]Total Proposed Rate Y2 Full-GF'!AG1829</f>
        <v>0</v>
      </c>
      <c r="J1829" s="111">
        <f>IF(Comparison!I1828="",0,Comparison!I1828)</f>
        <v>0</v>
      </c>
      <c r="K1829" s="2">
        <f t="shared" si="133"/>
        <v>0</v>
      </c>
      <c r="L1829" s="5"/>
    </row>
    <row r="1830" spans="1:12" x14ac:dyDescent="0.2">
      <c r="A1830" s="6">
        <f t="shared" si="131"/>
        <v>58</v>
      </c>
      <c r="B1830" s="1"/>
      <c r="C1830" s="14" t="s">
        <v>118</v>
      </c>
      <c r="D1830" s="1"/>
      <c r="E1830" s="2">
        <f>+[1]Summary!AG1830</f>
        <v>0</v>
      </c>
      <c r="F1830" s="2">
        <f>IF(Comparison!G1829="",0,Comparison!G1829)</f>
        <v>0</v>
      </c>
      <c r="G1830" s="2">
        <f t="shared" si="132"/>
        <v>0</v>
      </c>
      <c r="H1830" s="5"/>
      <c r="I1830" s="115">
        <f>+'[2]Total Proposed Rate Y2 Full-GF'!AG1830</f>
        <v>0</v>
      </c>
      <c r="J1830" s="111">
        <f>IF(Comparison!I1829="",0,Comparison!I1829)</f>
        <v>0</v>
      </c>
      <c r="K1830" s="2">
        <f t="shared" si="133"/>
        <v>0</v>
      </c>
      <c r="L1830" s="5"/>
    </row>
    <row r="1831" spans="1:12" x14ac:dyDescent="0.2">
      <c r="A1831" s="6">
        <f t="shared" si="131"/>
        <v>59</v>
      </c>
      <c r="B1831" s="1"/>
      <c r="C1831" s="13" t="s">
        <v>120</v>
      </c>
      <c r="D1831" s="1"/>
      <c r="E1831" s="2">
        <f>+[1]Summary!AG1831</f>
        <v>0</v>
      </c>
      <c r="F1831" s="2">
        <f>IF(Comparison!G1830="",0,Comparison!G1830)</f>
        <v>0</v>
      </c>
      <c r="G1831" s="2">
        <f t="shared" si="132"/>
        <v>0</v>
      </c>
      <c r="H1831" s="5"/>
      <c r="I1831" s="115">
        <f>+'[2]Total Proposed Rate Y2 Full-GF'!AG1831</f>
        <v>0</v>
      </c>
      <c r="J1831" s="111">
        <f>IF(Comparison!I1830="",0,Comparison!I1830)</f>
        <v>0</v>
      </c>
      <c r="K1831" s="2">
        <f t="shared" si="133"/>
        <v>0</v>
      </c>
      <c r="L1831" s="5"/>
    </row>
    <row r="1832" spans="1:12" x14ac:dyDescent="0.2">
      <c r="A1832" s="6">
        <f t="shared" ref="A1832:A1880" si="134">+A1831+1</f>
        <v>60</v>
      </c>
      <c r="B1832" s="1"/>
      <c r="C1832" s="14" t="s">
        <v>103</v>
      </c>
      <c r="D1832" s="1"/>
      <c r="E1832" s="2">
        <f>+[1]Summary!AG1832</f>
        <v>0</v>
      </c>
      <c r="F1832" s="2">
        <f>IF(Comparison!G1831="",0,Comparison!G1831)</f>
        <v>0</v>
      </c>
      <c r="G1832" s="2">
        <f t="shared" si="132"/>
        <v>0</v>
      </c>
      <c r="H1832" s="5"/>
      <c r="I1832" s="115">
        <f>+'[2]Total Proposed Rate Y2 Full-GF'!AG1832</f>
        <v>0</v>
      </c>
      <c r="J1832" s="111">
        <f>IF(Comparison!I1831="",0,Comparison!I1831)</f>
        <v>0</v>
      </c>
      <c r="K1832" s="2">
        <f t="shared" si="133"/>
        <v>0</v>
      </c>
      <c r="L1832" s="5"/>
    </row>
    <row r="1833" spans="1:12" x14ac:dyDescent="0.2">
      <c r="A1833" s="6">
        <f t="shared" si="134"/>
        <v>61</v>
      </c>
      <c r="B1833" s="1"/>
      <c r="C1833" s="14" t="s">
        <v>104</v>
      </c>
      <c r="D1833" s="1"/>
      <c r="E1833" s="2">
        <f>+[1]Summary!AG1833</f>
        <v>0</v>
      </c>
      <c r="F1833" s="2">
        <f>IF(Comparison!G1832="",0,Comparison!G1832)</f>
        <v>0</v>
      </c>
      <c r="G1833" s="2">
        <f t="shared" si="132"/>
        <v>0</v>
      </c>
      <c r="H1833" s="5"/>
      <c r="I1833" s="115">
        <f>+'[2]Total Proposed Rate Y2 Full-GF'!AG1833</f>
        <v>0</v>
      </c>
      <c r="J1833" s="111">
        <f>IF(Comparison!I1832="",0,Comparison!I1832)</f>
        <v>0</v>
      </c>
      <c r="K1833" s="2">
        <f t="shared" si="133"/>
        <v>0</v>
      </c>
      <c r="L1833" s="5"/>
    </row>
    <row r="1834" spans="1:12" x14ac:dyDescent="0.2">
      <c r="A1834" s="6">
        <f t="shared" si="134"/>
        <v>62</v>
      </c>
      <c r="B1834" s="1"/>
      <c r="C1834" s="13" t="s">
        <v>116</v>
      </c>
      <c r="D1834" s="1"/>
      <c r="E1834" s="2">
        <f>+[1]Summary!AG1834</f>
        <v>0</v>
      </c>
      <c r="F1834" s="2">
        <f>IF(Comparison!G1833="",0,Comparison!G1833)</f>
        <v>0</v>
      </c>
      <c r="G1834" s="2">
        <f t="shared" si="132"/>
        <v>0</v>
      </c>
      <c r="H1834" s="5"/>
      <c r="I1834" s="115">
        <f>+'[2]Total Proposed Rate Y2 Full-GF'!AG1834</f>
        <v>0</v>
      </c>
      <c r="J1834" s="111">
        <f>IF(Comparison!I1833="",0,Comparison!I1833)</f>
        <v>0</v>
      </c>
      <c r="K1834" s="2">
        <f t="shared" si="133"/>
        <v>0</v>
      </c>
      <c r="L1834" s="5"/>
    </row>
    <row r="1835" spans="1:12" x14ac:dyDescent="0.2">
      <c r="A1835" s="6">
        <f t="shared" si="134"/>
        <v>63</v>
      </c>
      <c r="B1835" s="1"/>
      <c r="C1835" s="13" t="s">
        <v>117</v>
      </c>
      <c r="D1835" s="1"/>
      <c r="E1835" s="2">
        <f>+[1]Summary!AG1835</f>
        <v>0</v>
      </c>
      <c r="F1835" s="2">
        <f>IF(Comparison!G1834="",0,Comparison!G1834)</f>
        <v>0</v>
      </c>
      <c r="G1835" s="2">
        <f t="shared" si="132"/>
        <v>0</v>
      </c>
      <c r="H1835" s="5"/>
      <c r="I1835" s="115">
        <f>+'[2]Total Proposed Rate Y2 Full-GF'!AG1835</f>
        <v>0</v>
      </c>
      <c r="J1835" s="111">
        <f>IF(Comparison!I1834="",0,Comparison!I1834)</f>
        <v>0</v>
      </c>
      <c r="K1835" s="2">
        <f t="shared" si="133"/>
        <v>0</v>
      </c>
      <c r="L1835" s="5"/>
    </row>
    <row r="1836" spans="1:12" x14ac:dyDescent="0.2">
      <c r="A1836" s="6">
        <f t="shared" si="134"/>
        <v>64</v>
      </c>
      <c r="B1836" s="1"/>
      <c r="C1836" s="14" t="s">
        <v>118</v>
      </c>
      <c r="D1836" s="1"/>
      <c r="E1836" s="2">
        <f>+[1]Summary!AG1836</f>
        <v>0</v>
      </c>
      <c r="F1836" s="2">
        <f>IF(Comparison!G1835="",0,Comparison!G1835)</f>
        <v>0</v>
      </c>
      <c r="G1836" s="2">
        <f t="shared" si="132"/>
        <v>0</v>
      </c>
      <c r="H1836" s="5"/>
      <c r="I1836" s="115">
        <f>+'[2]Total Proposed Rate Y2 Full-GF'!AG1836</f>
        <v>0</v>
      </c>
      <c r="J1836" s="111">
        <f>IF(Comparison!I1835="",0,Comparison!I1835)</f>
        <v>0</v>
      </c>
      <c r="K1836" s="2">
        <f t="shared" si="133"/>
        <v>0</v>
      </c>
      <c r="L1836" s="5"/>
    </row>
    <row r="1837" spans="1:12" x14ac:dyDescent="0.2">
      <c r="A1837" s="6">
        <f t="shared" si="134"/>
        <v>65</v>
      </c>
      <c r="B1837" s="1"/>
      <c r="C1837" s="90" t="s">
        <v>192</v>
      </c>
      <c r="D1837" s="1"/>
      <c r="E1837" s="2">
        <f>+[1]Summary!AG1837</f>
        <v>0</v>
      </c>
      <c r="F1837" s="2">
        <f>IF(Comparison!G1836="",0,Comparison!G1836)</f>
        <v>0</v>
      </c>
      <c r="G1837" s="2">
        <f t="shared" si="132"/>
        <v>0</v>
      </c>
      <c r="H1837" s="5"/>
      <c r="I1837" s="115">
        <f>+'[2]Total Proposed Rate Y2 Full-GF'!AG1837</f>
        <v>0.25</v>
      </c>
      <c r="J1837" s="111">
        <f>IF(Comparison!I1836="",0,Comparison!I1836)</f>
        <v>0</v>
      </c>
      <c r="K1837" s="2">
        <f t="shared" si="133"/>
        <v>-0.25</v>
      </c>
      <c r="L1837" s="5"/>
    </row>
    <row r="1838" spans="1:12" x14ac:dyDescent="0.2">
      <c r="A1838" s="6">
        <f t="shared" si="134"/>
        <v>66</v>
      </c>
      <c r="B1838" s="1"/>
      <c r="C1838" s="14" t="s">
        <v>103</v>
      </c>
      <c r="D1838" s="1"/>
      <c r="E1838" s="2">
        <f>+[1]Summary!AG1838</f>
        <v>0.25</v>
      </c>
      <c r="F1838" s="2">
        <f>IF(Comparison!G1837="",0,Comparison!G1837)</f>
        <v>0.25</v>
      </c>
      <c r="G1838" s="2">
        <f t="shared" si="132"/>
        <v>0</v>
      </c>
      <c r="H1838" s="5"/>
      <c r="I1838" s="115">
        <f>+'[2]Total Proposed Rate Y2 Full-GF'!AG1838</f>
        <v>0.25</v>
      </c>
      <c r="J1838" s="111">
        <f>IF(Comparison!I1837="",0,Comparison!I1837)</f>
        <v>0.25</v>
      </c>
      <c r="K1838" s="2">
        <f t="shared" si="133"/>
        <v>0</v>
      </c>
      <c r="L1838" s="5"/>
    </row>
    <row r="1839" spans="1:12" x14ac:dyDescent="0.2">
      <c r="A1839" s="6">
        <f t="shared" si="134"/>
        <v>67</v>
      </c>
      <c r="B1839" s="1"/>
      <c r="C1839" s="14" t="s">
        <v>104</v>
      </c>
      <c r="D1839" s="1"/>
      <c r="E1839" s="2">
        <f>+[1]Summary!AG1839</f>
        <v>0.25</v>
      </c>
      <c r="F1839" s="2">
        <f>IF(Comparison!G1838="",0,Comparison!G1838)</f>
        <v>0.25</v>
      </c>
      <c r="G1839" s="2">
        <f t="shared" si="132"/>
        <v>0</v>
      </c>
      <c r="H1839" s="5"/>
      <c r="I1839" s="115">
        <f>+'[2]Total Proposed Rate Y2 Full-GF'!AG1839</f>
        <v>0.25</v>
      </c>
      <c r="J1839" s="111">
        <f>IF(Comparison!I1838="",0,Comparison!I1838)</f>
        <v>0.25</v>
      </c>
      <c r="K1839" s="2">
        <f t="shared" si="133"/>
        <v>0</v>
      </c>
      <c r="L1839" s="5"/>
    </row>
    <row r="1840" spans="1:12" x14ac:dyDescent="0.2">
      <c r="A1840" s="6">
        <f t="shared" si="134"/>
        <v>68</v>
      </c>
      <c r="B1840" s="1"/>
      <c r="C1840" s="13" t="s">
        <v>116</v>
      </c>
      <c r="D1840" s="1"/>
      <c r="E1840" s="2">
        <f>+[1]Summary!AG1840</f>
        <v>0.25</v>
      </c>
      <c r="F1840" s="2">
        <f>IF(Comparison!G1839="",0,Comparison!G1839)</f>
        <v>0.25</v>
      </c>
      <c r="G1840" s="2">
        <f t="shared" si="132"/>
        <v>0</v>
      </c>
      <c r="H1840" s="5"/>
      <c r="I1840" s="115">
        <f>+'[2]Total Proposed Rate Y2 Full-GF'!AG1840</f>
        <v>0.25</v>
      </c>
      <c r="J1840" s="111">
        <f>IF(Comparison!I1839="",0,Comparison!I1839)</f>
        <v>0.25</v>
      </c>
      <c r="K1840" s="2">
        <f t="shared" si="133"/>
        <v>0</v>
      </c>
      <c r="L1840" s="5"/>
    </row>
    <row r="1841" spans="1:12" x14ac:dyDescent="0.2">
      <c r="A1841" s="6">
        <f t="shared" si="134"/>
        <v>69</v>
      </c>
      <c r="B1841" s="1"/>
      <c r="C1841" s="13" t="s">
        <v>117</v>
      </c>
      <c r="D1841" s="1"/>
      <c r="E1841" s="2">
        <f>+[1]Summary!AG1841</f>
        <v>0.25</v>
      </c>
      <c r="F1841" s="2">
        <f>IF(Comparison!G1840="",0,Comparison!G1840)</f>
        <v>0.25</v>
      </c>
      <c r="G1841" s="2">
        <f t="shared" si="132"/>
        <v>0</v>
      </c>
      <c r="H1841" s="5"/>
      <c r="I1841" s="115">
        <f>+'[2]Total Proposed Rate Y2 Full-GF'!AG1841</f>
        <v>0</v>
      </c>
      <c r="J1841" s="111">
        <f>IF(Comparison!I1840="",0,Comparison!I1840)</f>
        <v>0.25</v>
      </c>
      <c r="K1841" s="2">
        <f t="shared" si="133"/>
        <v>0.25</v>
      </c>
      <c r="L1841" s="5"/>
    </row>
    <row r="1842" spans="1:12" x14ac:dyDescent="0.2">
      <c r="A1842" s="6">
        <f t="shared" si="134"/>
        <v>70</v>
      </c>
      <c r="B1842" s="1"/>
      <c r="C1842" s="14" t="s">
        <v>118</v>
      </c>
      <c r="D1842" s="1"/>
      <c r="E1842" s="2">
        <f>+[1]Summary!AG1842</f>
        <v>0</v>
      </c>
      <c r="F1842" s="2">
        <f>IF(Comparison!G1841="",0,Comparison!G1841)</f>
        <v>0</v>
      </c>
      <c r="G1842" s="2">
        <f t="shared" si="132"/>
        <v>0</v>
      </c>
      <c r="H1842" s="5"/>
      <c r="I1842" s="115">
        <f>+'[2]Total Proposed Rate Y2 Full-GF'!AG1842</f>
        <v>0</v>
      </c>
      <c r="J1842" s="111">
        <f>IF(Comparison!I1841="",0,Comparison!I1841)</f>
        <v>0</v>
      </c>
      <c r="K1842" s="2">
        <f t="shared" si="133"/>
        <v>0</v>
      </c>
      <c r="L1842" s="5"/>
    </row>
    <row r="1843" spans="1:12" x14ac:dyDescent="0.2">
      <c r="A1843" s="6"/>
      <c r="B1843" s="1"/>
      <c r="C1843" s="14"/>
      <c r="D1843" s="1"/>
      <c r="E1843" s="2">
        <f>+[1]Summary!AG1843</f>
        <v>0</v>
      </c>
      <c r="F1843" s="2">
        <f>IF(Comparison!G1842="",0,Comparison!G1842)</f>
        <v>0</v>
      </c>
      <c r="G1843" s="2">
        <f t="shared" si="132"/>
        <v>0</v>
      </c>
      <c r="H1843" s="5"/>
      <c r="I1843" s="115">
        <f>+'[2]Total Proposed Rate Y2 Full-GF'!AG1843</f>
        <v>0</v>
      </c>
      <c r="J1843" s="111">
        <f>IF(Comparison!I1842="",0,Comparison!I1842)</f>
        <v>0</v>
      </c>
      <c r="K1843" s="2">
        <f t="shared" si="133"/>
        <v>0</v>
      </c>
      <c r="L1843" s="5"/>
    </row>
    <row r="1844" spans="1:12" ht="10.5" x14ac:dyDescent="0.25">
      <c r="A1844" s="6">
        <f>+A1842+1</f>
        <v>71</v>
      </c>
      <c r="B1844" s="27"/>
      <c r="C1844" s="31" t="s">
        <v>278</v>
      </c>
      <c r="E1844" s="2">
        <f>+[1]Summary!AG1844</f>
        <v>0</v>
      </c>
      <c r="F1844" s="2">
        <f>IF(Comparison!G1843="",0,Comparison!G1843)</f>
        <v>0</v>
      </c>
      <c r="G1844" s="2">
        <f t="shared" si="132"/>
        <v>0</v>
      </c>
      <c r="H1844" s="5"/>
      <c r="I1844" s="115">
        <f>+'[2]Total Proposed Rate Y2 Full-GF'!AG1844</f>
        <v>0</v>
      </c>
      <c r="J1844" s="111">
        <f>IF(Comparison!I1843="",0,Comparison!I1843)</f>
        <v>0</v>
      </c>
      <c r="K1844" s="2">
        <f t="shared" si="133"/>
        <v>0</v>
      </c>
      <c r="L1844" s="5"/>
    </row>
    <row r="1845" spans="1:12" x14ac:dyDescent="0.2">
      <c r="A1845" s="6">
        <f t="shared" si="134"/>
        <v>72</v>
      </c>
      <c r="B1845" s="1"/>
      <c r="C1845" s="90" t="s">
        <v>227</v>
      </c>
      <c r="D1845" s="1"/>
      <c r="E1845" s="2">
        <f>+[1]Summary!AG1845</f>
        <v>0</v>
      </c>
      <c r="F1845" s="2">
        <f>IF(Comparison!G1844="",0,Comparison!G1844)</f>
        <v>0</v>
      </c>
      <c r="G1845" s="2">
        <f t="shared" si="132"/>
        <v>0</v>
      </c>
      <c r="H1845" s="5"/>
      <c r="I1845" s="115">
        <f>+'[2]Total Proposed Rate Y2 Full-GF'!AG1845</f>
        <v>9.0029999999999999E-2</v>
      </c>
      <c r="J1845" s="111">
        <f>IF(Comparison!I1844="",0,Comparison!I1844)</f>
        <v>0</v>
      </c>
      <c r="K1845" s="2">
        <f t="shared" si="133"/>
        <v>-9.0029999999999999E-2</v>
      </c>
      <c r="L1845" s="5"/>
    </row>
    <row r="1846" spans="1:12" x14ac:dyDescent="0.2">
      <c r="A1846" s="6">
        <f t="shared" si="134"/>
        <v>73</v>
      </c>
      <c r="B1846" s="1"/>
      <c r="C1846" s="14" t="s">
        <v>103</v>
      </c>
      <c r="D1846" s="1"/>
      <c r="E1846" s="2">
        <f>+[1]Summary!AG1846</f>
        <v>7.3020000000000002E-2</v>
      </c>
      <c r="F1846" s="2">
        <f>IF(Comparison!G1845="",0,Comparison!G1845)</f>
        <v>7.3020000000000002E-2</v>
      </c>
      <c r="G1846" s="2">
        <f t="shared" si="132"/>
        <v>0</v>
      </c>
      <c r="H1846" s="5"/>
      <c r="I1846" s="115">
        <f>+'[2]Total Proposed Rate Y2 Full-GF'!AG1846</f>
        <v>9.0029999999999999E-2</v>
      </c>
      <c r="J1846" s="111">
        <f>IF(Comparison!I1845="",0,Comparison!I1845)</f>
        <v>9.0029999999999999E-2</v>
      </c>
      <c r="K1846" s="2">
        <f t="shared" si="133"/>
        <v>0</v>
      </c>
      <c r="L1846" s="5"/>
    </row>
    <row r="1847" spans="1:12" x14ac:dyDescent="0.2">
      <c r="A1847" s="6">
        <f t="shared" si="134"/>
        <v>74</v>
      </c>
      <c r="B1847" s="1"/>
      <c r="C1847" s="14" t="s">
        <v>104</v>
      </c>
      <c r="D1847" s="1"/>
      <c r="E1847" s="2">
        <f>+[1]Summary!AG1847</f>
        <v>7.3020000000000002E-2</v>
      </c>
      <c r="F1847" s="2">
        <f>IF(Comparison!G1846="",0,Comparison!G1846)</f>
        <v>7.3020000000000002E-2</v>
      </c>
      <c r="G1847" s="2">
        <f t="shared" si="132"/>
        <v>0</v>
      </c>
      <c r="H1847" s="5"/>
      <c r="I1847" s="115">
        <f>+'[2]Total Proposed Rate Y2 Full-GF'!AG1847</f>
        <v>8.8529999999999998E-2</v>
      </c>
      <c r="J1847" s="111">
        <f>IF(Comparison!I1846="",0,Comparison!I1846)</f>
        <v>9.0029999999999999E-2</v>
      </c>
      <c r="K1847" s="2">
        <f t="shared" si="133"/>
        <v>1.5000000000000013E-3</v>
      </c>
      <c r="L1847" s="5"/>
    </row>
    <row r="1848" spans="1:12" x14ac:dyDescent="0.2">
      <c r="A1848" s="6">
        <f t="shared" si="134"/>
        <v>75</v>
      </c>
      <c r="B1848" s="1"/>
      <c r="C1848" s="13" t="s">
        <v>116</v>
      </c>
      <c r="D1848" s="1"/>
      <c r="E1848" s="2">
        <f>+[1]Summary!AG1848</f>
        <v>7.152E-2</v>
      </c>
      <c r="F1848" s="2">
        <f>IF(Comparison!G1847="",0,Comparison!G1847)</f>
        <v>7.152E-2</v>
      </c>
      <c r="G1848" s="2">
        <f t="shared" si="132"/>
        <v>0</v>
      </c>
      <c r="H1848" s="5"/>
      <c r="I1848" s="115">
        <f>+'[2]Total Proposed Rate Y2 Full-GF'!AG1848</f>
        <v>8.8529999999999998E-2</v>
      </c>
      <c r="J1848" s="111">
        <f>IF(Comparison!I1847="",0,Comparison!I1847)</f>
        <v>8.8529999999999998E-2</v>
      </c>
      <c r="K1848" s="2">
        <f t="shared" si="133"/>
        <v>0</v>
      </c>
      <c r="L1848" s="5"/>
    </row>
    <row r="1849" spans="1:12" x14ac:dyDescent="0.2">
      <c r="A1849" s="6">
        <f t="shared" si="134"/>
        <v>76</v>
      </c>
      <c r="B1849" s="1"/>
      <c r="C1849" s="13" t="s">
        <v>117</v>
      </c>
      <c r="D1849" s="1"/>
      <c r="E1849" s="2">
        <f>+[1]Summary!AG1849</f>
        <v>7.152E-2</v>
      </c>
      <c r="F1849" s="2">
        <f>IF(Comparison!G1848="",0,Comparison!G1848)</f>
        <v>7.152E-2</v>
      </c>
      <c r="G1849" s="2">
        <f t="shared" si="132"/>
        <v>0</v>
      </c>
      <c r="H1849" s="5"/>
      <c r="I1849" s="115">
        <f>+'[2]Total Proposed Rate Y2 Full-GF'!AG1849</f>
        <v>8.8529999999999998E-2</v>
      </c>
      <c r="J1849" s="111">
        <f>IF(Comparison!I1848="",0,Comparison!I1848)</f>
        <v>8.8529999999999998E-2</v>
      </c>
      <c r="K1849" s="2">
        <f t="shared" si="133"/>
        <v>0</v>
      </c>
      <c r="L1849" s="5"/>
    </row>
    <row r="1850" spans="1:12" x14ac:dyDescent="0.2">
      <c r="A1850" s="6">
        <f t="shared" si="134"/>
        <v>77</v>
      </c>
      <c r="B1850" s="1"/>
      <c r="C1850" s="14" t="s">
        <v>118</v>
      </c>
      <c r="D1850" s="1"/>
      <c r="E1850" s="2">
        <f>+[1]Summary!AG1850</f>
        <v>7.152E-2</v>
      </c>
      <c r="F1850" s="2">
        <f>IF(Comparison!G1849="",0,Comparison!G1849)</f>
        <v>7.152E-2</v>
      </c>
      <c r="G1850" s="2">
        <f t="shared" si="132"/>
        <v>0</v>
      </c>
      <c r="H1850" s="5"/>
      <c r="I1850" s="115">
        <f>+'[2]Total Proposed Rate Y2 Full-GF'!AG1850</f>
        <v>0</v>
      </c>
      <c r="J1850" s="111">
        <f>IF(Comparison!I1849="",0,Comparison!I1849)</f>
        <v>8.8529999999999998E-2</v>
      </c>
      <c r="K1850" s="2">
        <f t="shared" si="133"/>
        <v>8.8529999999999998E-2</v>
      </c>
      <c r="L1850" s="5"/>
    </row>
    <row r="1851" spans="1:12" x14ac:dyDescent="0.2">
      <c r="A1851" s="6">
        <f t="shared" si="134"/>
        <v>78</v>
      </c>
      <c r="B1851" s="1"/>
      <c r="C1851" s="85" t="s">
        <v>274</v>
      </c>
      <c r="D1851" s="1"/>
      <c r="E1851" s="2">
        <f>+[1]Summary!AG1851</f>
        <v>0</v>
      </c>
      <c r="F1851" s="2">
        <f>IF(Comparison!G1850="",0,Comparison!G1850)</f>
        <v>0</v>
      </c>
      <c r="G1851" s="2">
        <f t="shared" si="132"/>
        <v>0</v>
      </c>
      <c r="H1851" s="5"/>
      <c r="I1851" s="115">
        <f>+'[2]Total Proposed Rate Y2 Full-GF'!AG1851</f>
        <v>9.0029999999999999E-2</v>
      </c>
      <c r="J1851" s="111">
        <f>IF(Comparison!I1850="",0,Comparison!I1850)</f>
        <v>0</v>
      </c>
      <c r="K1851" s="2">
        <f t="shared" si="133"/>
        <v>-9.0029999999999999E-2</v>
      </c>
      <c r="L1851" s="5"/>
    </row>
    <row r="1852" spans="1:12" x14ac:dyDescent="0.2">
      <c r="A1852" s="6">
        <f t="shared" si="134"/>
        <v>79</v>
      </c>
      <c r="B1852" s="1"/>
      <c r="C1852" s="14" t="s">
        <v>103</v>
      </c>
      <c r="D1852" s="1"/>
      <c r="E1852" s="2">
        <f>+[1]Summary!AG1852</f>
        <v>7.3020000000000002E-2</v>
      </c>
      <c r="F1852" s="2">
        <f>IF(Comparison!G1851="",0,Comparison!G1851)</f>
        <v>7.3020000000000002E-2</v>
      </c>
      <c r="G1852" s="2">
        <f t="shared" si="132"/>
        <v>0</v>
      </c>
      <c r="H1852" s="5"/>
      <c r="I1852" s="115">
        <f>+'[2]Total Proposed Rate Y2 Full-GF'!AG1852</f>
        <v>9.0029999999999999E-2</v>
      </c>
      <c r="J1852" s="111">
        <f>IF(Comparison!I1851="",0,Comparison!I1851)</f>
        <v>9.0029999999999999E-2</v>
      </c>
      <c r="K1852" s="2">
        <f t="shared" si="133"/>
        <v>0</v>
      </c>
      <c r="L1852" s="5"/>
    </row>
    <row r="1853" spans="1:12" x14ac:dyDescent="0.2">
      <c r="A1853" s="6">
        <f t="shared" si="134"/>
        <v>80</v>
      </c>
      <c r="B1853" s="1"/>
      <c r="C1853" s="14" t="s">
        <v>104</v>
      </c>
      <c r="D1853" s="1"/>
      <c r="E1853" s="2">
        <f>+[1]Summary!AG1853</f>
        <v>7.3020000000000002E-2</v>
      </c>
      <c r="F1853" s="2">
        <f>IF(Comparison!G1852="",0,Comparison!G1852)</f>
        <v>7.3020000000000002E-2</v>
      </c>
      <c r="G1853" s="2">
        <f t="shared" si="132"/>
        <v>0</v>
      </c>
      <c r="H1853" s="5"/>
      <c r="I1853" s="115">
        <f>+'[2]Total Proposed Rate Y2 Full-GF'!AG1853</f>
        <v>8.8529999999999998E-2</v>
      </c>
      <c r="J1853" s="111">
        <f>IF(Comparison!I1852="",0,Comparison!I1852)</f>
        <v>9.0029999999999999E-2</v>
      </c>
      <c r="K1853" s="2">
        <f t="shared" si="133"/>
        <v>1.5000000000000013E-3</v>
      </c>
      <c r="L1853" s="5"/>
    </row>
    <row r="1854" spans="1:12" x14ac:dyDescent="0.2">
      <c r="A1854" s="6">
        <f t="shared" si="134"/>
        <v>81</v>
      </c>
      <c r="B1854" s="1"/>
      <c r="C1854" s="13" t="s">
        <v>116</v>
      </c>
      <c r="D1854" s="1"/>
      <c r="E1854" s="2">
        <f>+[1]Summary!AG1854</f>
        <v>7.152E-2</v>
      </c>
      <c r="F1854" s="2">
        <f>IF(Comparison!G1853="",0,Comparison!G1853)</f>
        <v>7.152E-2</v>
      </c>
      <c r="G1854" s="2">
        <f t="shared" si="132"/>
        <v>0</v>
      </c>
      <c r="H1854" s="5"/>
      <c r="I1854" s="115">
        <f>+'[2]Total Proposed Rate Y2 Full-GF'!AG1854</f>
        <v>8.8529999999999998E-2</v>
      </c>
      <c r="J1854" s="111">
        <f>IF(Comparison!I1853="",0,Comparison!I1853)</f>
        <v>8.8529999999999998E-2</v>
      </c>
      <c r="K1854" s="2">
        <f t="shared" si="133"/>
        <v>0</v>
      </c>
      <c r="L1854" s="5"/>
    </row>
    <row r="1855" spans="1:12" x14ac:dyDescent="0.2">
      <c r="A1855" s="6">
        <f t="shared" si="134"/>
        <v>82</v>
      </c>
      <c r="B1855" s="1"/>
      <c r="C1855" s="13" t="s">
        <v>117</v>
      </c>
      <c r="D1855" s="1"/>
      <c r="E1855" s="2">
        <f>+[1]Summary!AG1855</f>
        <v>7.152E-2</v>
      </c>
      <c r="F1855" s="2">
        <f>IF(Comparison!G1854="",0,Comparison!G1854)</f>
        <v>7.152E-2</v>
      </c>
      <c r="G1855" s="2">
        <f t="shared" si="132"/>
        <v>0</v>
      </c>
      <c r="H1855" s="5"/>
      <c r="I1855" s="115">
        <f>+'[2]Total Proposed Rate Y2 Full-GF'!AG1855</f>
        <v>8.8529999999999998E-2</v>
      </c>
      <c r="J1855" s="111">
        <f>IF(Comparison!I1854="",0,Comparison!I1854)</f>
        <v>8.8529999999999998E-2</v>
      </c>
      <c r="K1855" s="2">
        <f t="shared" si="133"/>
        <v>0</v>
      </c>
      <c r="L1855" s="5"/>
    </row>
    <row r="1856" spans="1:12" x14ac:dyDescent="0.2">
      <c r="A1856" s="6">
        <f t="shared" si="134"/>
        <v>83</v>
      </c>
      <c r="B1856" s="1"/>
      <c r="C1856" s="14" t="s">
        <v>118</v>
      </c>
      <c r="D1856" s="1"/>
      <c r="E1856" s="2">
        <f>+[1]Summary!AG1856</f>
        <v>7.152E-2</v>
      </c>
      <c r="F1856" s="2">
        <f>IF(Comparison!G1855="",0,Comparison!G1855)</f>
        <v>7.152E-2</v>
      </c>
      <c r="G1856" s="2">
        <f t="shared" si="132"/>
        <v>0</v>
      </c>
      <c r="H1856" s="5"/>
      <c r="I1856" s="115">
        <f>+'[2]Total Proposed Rate Y2 Full-GF'!AG1856</f>
        <v>0</v>
      </c>
      <c r="J1856" s="111">
        <f>IF(Comparison!I1855="",0,Comparison!I1855)</f>
        <v>8.8529999999999998E-2</v>
      </c>
      <c r="K1856" s="2">
        <f t="shared" si="133"/>
        <v>8.8529999999999998E-2</v>
      </c>
      <c r="L1856" s="5"/>
    </row>
    <row r="1857" spans="1:12" x14ac:dyDescent="0.2">
      <c r="A1857" s="6">
        <f t="shared" si="134"/>
        <v>84</v>
      </c>
      <c r="B1857" s="1"/>
      <c r="C1857" s="85" t="s">
        <v>228</v>
      </c>
      <c r="D1857" s="1"/>
      <c r="E1857" s="2">
        <f>+[1]Summary!AG1857</f>
        <v>0</v>
      </c>
      <c r="F1857" s="2">
        <f>IF(Comparison!G1856="",0,Comparison!G1856)</f>
        <v>0</v>
      </c>
      <c r="G1857" s="2">
        <f t="shared" si="132"/>
        <v>0</v>
      </c>
      <c r="H1857" s="5"/>
      <c r="I1857" s="115">
        <f>+'[2]Total Proposed Rate Y2 Full-GF'!AG1857</f>
        <v>9.0029999999999999E-2</v>
      </c>
      <c r="J1857" s="111">
        <f>IF(Comparison!I1856="",0,Comparison!I1856)</f>
        <v>0</v>
      </c>
      <c r="K1857" s="2">
        <f t="shared" si="133"/>
        <v>-9.0029999999999999E-2</v>
      </c>
      <c r="L1857" s="5"/>
    </row>
    <row r="1858" spans="1:12" x14ac:dyDescent="0.2">
      <c r="A1858" s="6">
        <f t="shared" si="134"/>
        <v>85</v>
      </c>
      <c r="B1858" s="1"/>
      <c r="C1858" s="14" t="s">
        <v>103</v>
      </c>
      <c r="D1858" s="1"/>
      <c r="E1858" s="2">
        <f>+[1]Summary!AG1858</f>
        <v>7.3020000000000002E-2</v>
      </c>
      <c r="F1858" s="2">
        <f>IF(Comparison!G1857="",0,Comparison!G1857)</f>
        <v>7.3020000000000002E-2</v>
      </c>
      <c r="G1858" s="2">
        <f t="shared" si="132"/>
        <v>0</v>
      </c>
      <c r="H1858" s="5"/>
      <c r="I1858" s="115">
        <f>+'[2]Total Proposed Rate Y2 Full-GF'!AG1858</f>
        <v>9.0029999999999999E-2</v>
      </c>
      <c r="J1858" s="111">
        <f>IF(Comparison!I1857="",0,Comparison!I1857)</f>
        <v>9.0029999999999999E-2</v>
      </c>
      <c r="K1858" s="2">
        <f t="shared" si="133"/>
        <v>0</v>
      </c>
      <c r="L1858" s="5"/>
    </row>
    <row r="1859" spans="1:12" x14ac:dyDescent="0.2">
      <c r="A1859" s="6">
        <f t="shared" si="134"/>
        <v>86</v>
      </c>
      <c r="B1859" s="1"/>
      <c r="C1859" s="14" t="s">
        <v>104</v>
      </c>
      <c r="D1859" s="1"/>
      <c r="E1859" s="2">
        <f>+[1]Summary!AG1859</f>
        <v>7.3020000000000002E-2</v>
      </c>
      <c r="F1859" s="2">
        <f>IF(Comparison!G1858="",0,Comparison!G1858)</f>
        <v>7.3020000000000002E-2</v>
      </c>
      <c r="G1859" s="2">
        <f t="shared" si="132"/>
        <v>0</v>
      </c>
      <c r="H1859" s="5"/>
      <c r="I1859" s="115">
        <f>+'[2]Total Proposed Rate Y2 Full-GF'!AG1859</f>
        <v>8.8529999999999998E-2</v>
      </c>
      <c r="J1859" s="111">
        <f>IF(Comparison!I1858="",0,Comparison!I1858)</f>
        <v>9.0029999999999999E-2</v>
      </c>
      <c r="K1859" s="2">
        <f t="shared" si="133"/>
        <v>1.5000000000000013E-3</v>
      </c>
      <c r="L1859" s="5"/>
    </row>
    <row r="1860" spans="1:12" x14ac:dyDescent="0.2">
      <c r="A1860" s="6">
        <f t="shared" si="134"/>
        <v>87</v>
      </c>
      <c r="B1860" s="1"/>
      <c r="C1860" s="13" t="s">
        <v>116</v>
      </c>
      <c r="D1860" s="1"/>
      <c r="E1860" s="2">
        <f>+[1]Summary!AG1860</f>
        <v>7.152E-2</v>
      </c>
      <c r="F1860" s="2">
        <f>IF(Comparison!G1859="",0,Comparison!G1859)</f>
        <v>7.152E-2</v>
      </c>
      <c r="G1860" s="2">
        <f t="shared" si="132"/>
        <v>0</v>
      </c>
      <c r="H1860" s="5"/>
      <c r="I1860" s="115">
        <f>+'[2]Total Proposed Rate Y2 Full-GF'!AG1860</f>
        <v>8.8529999999999998E-2</v>
      </c>
      <c r="J1860" s="111">
        <f>IF(Comparison!I1859="",0,Comparison!I1859)</f>
        <v>8.8529999999999998E-2</v>
      </c>
      <c r="K1860" s="2">
        <f t="shared" si="133"/>
        <v>0</v>
      </c>
      <c r="L1860" s="5"/>
    </row>
    <row r="1861" spans="1:12" x14ac:dyDescent="0.2">
      <c r="A1861" s="6">
        <f t="shared" si="134"/>
        <v>88</v>
      </c>
      <c r="B1861" s="1"/>
      <c r="C1861" s="13" t="s">
        <v>117</v>
      </c>
      <c r="D1861" s="1"/>
      <c r="E1861" s="2">
        <f>+[1]Summary!AG1861</f>
        <v>7.152E-2</v>
      </c>
      <c r="F1861" s="2">
        <f>IF(Comparison!G1860="",0,Comparison!G1860)</f>
        <v>7.152E-2</v>
      </c>
      <c r="G1861" s="2">
        <f t="shared" si="132"/>
        <v>0</v>
      </c>
      <c r="H1861" s="5"/>
      <c r="I1861" s="115">
        <f>+'[2]Total Proposed Rate Y2 Full-GF'!AG1861</f>
        <v>8.8529999999999998E-2</v>
      </c>
      <c r="J1861" s="111">
        <f>IF(Comparison!I1860="",0,Comparison!I1860)</f>
        <v>8.8529999999999998E-2</v>
      </c>
      <c r="K1861" s="2">
        <f t="shared" si="133"/>
        <v>0</v>
      </c>
      <c r="L1861" s="5"/>
    </row>
    <row r="1862" spans="1:12" x14ac:dyDescent="0.2">
      <c r="A1862" s="6">
        <f t="shared" si="134"/>
        <v>89</v>
      </c>
      <c r="B1862" s="1"/>
      <c r="C1862" s="14" t="s">
        <v>118</v>
      </c>
      <c r="D1862" s="1"/>
      <c r="E1862" s="2">
        <f>+[1]Summary!AG1862</f>
        <v>7.152E-2</v>
      </c>
      <c r="F1862" s="2">
        <f>IF(Comparison!G1861="",0,Comparison!G1861)</f>
        <v>7.152E-2</v>
      </c>
      <c r="G1862" s="2">
        <f t="shared" si="132"/>
        <v>0</v>
      </c>
      <c r="H1862" s="5"/>
      <c r="I1862" s="115">
        <f>+'[2]Total Proposed Rate Y2 Full-GF'!AG1862</f>
        <v>0</v>
      </c>
      <c r="J1862" s="111">
        <f>IF(Comparison!I1861="",0,Comparison!I1861)</f>
        <v>8.8529999999999998E-2</v>
      </c>
      <c r="K1862" s="2">
        <f t="shared" si="133"/>
        <v>8.8529999999999998E-2</v>
      </c>
      <c r="L1862" s="5"/>
    </row>
    <row r="1863" spans="1:12" x14ac:dyDescent="0.2">
      <c r="A1863" s="6">
        <f t="shared" si="134"/>
        <v>90</v>
      </c>
      <c r="B1863" s="1"/>
      <c r="C1863" s="90" t="s">
        <v>230</v>
      </c>
      <c r="D1863" s="1"/>
      <c r="E1863" s="2">
        <f>+[1]Summary!AG1863</f>
        <v>0</v>
      </c>
      <c r="F1863" s="2">
        <f>IF(Comparison!G1862="",0,Comparison!G1862)</f>
        <v>0</v>
      </c>
      <c r="G1863" s="2">
        <f t="shared" si="132"/>
        <v>0</v>
      </c>
      <c r="H1863" s="5"/>
      <c r="I1863" s="115">
        <f>+'[2]Total Proposed Rate Y2 Full-GF'!AG1863</f>
        <v>6.6280000000000006E-2</v>
      </c>
      <c r="J1863" s="111">
        <f>IF(Comparison!I1862="",0,Comparison!I1862)</f>
        <v>0</v>
      </c>
      <c r="K1863" s="2">
        <f t="shared" si="133"/>
        <v>-6.6280000000000006E-2</v>
      </c>
      <c r="L1863" s="5"/>
    </row>
    <row r="1864" spans="1:12" x14ac:dyDescent="0.2">
      <c r="A1864" s="6">
        <f t="shared" si="134"/>
        <v>91</v>
      </c>
      <c r="B1864" s="1"/>
      <c r="C1864" s="14" t="s">
        <v>103</v>
      </c>
      <c r="D1864" s="1"/>
      <c r="E1864" s="2">
        <f>+[1]Summary!AG1864</f>
        <v>6.7580000000000001E-2</v>
      </c>
      <c r="F1864" s="2">
        <f>IF(Comparison!G1863="",0,Comparison!G1863)</f>
        <v>6.7580000000000001E-2</v>
      </c>
      <c r="G1864" s="2">
        <f t="shared" si="132"/>
        <v>0</v>
      </c>
      <c r="H1864" s="5"/>
      <c r="I1864" s="115">
        <f>+'[2]Total Proposed Rate Y2 Full-GF'!AG1864</f>
        <v>6.6280000000000006E-2</v>
      </c>
      <c r="J1864" s="111">
        <f>IF(Comparison!I1863="",0,Comparison!I1863)</f>
        <v>6.6280000000000006E-2</v>
      </c>
      <c r="K1864" s="2">
        <f t="shared" si="133"/>
        <v>0</v>
      </c>
      <c r="L1864" s="5"/>
    </row>
    <row r="1865" spans="1:12" x14ac:dyDescent="0.2">
      <c r="A1865" s="6">
        <f t="shared" si="134"/>
        <v>92</v>
      </c>
      <c r="B1865" s="1"/>
      <c r="C1865" s="14" t="s">
        <v>104</v>
      </c>
      <c r="D1865" s="1"/>
      <c r="E1865" s="2">
        <f>+[1]Summary!AG1865</f>
        <v>6.7580000000000001E-2</v>
      </c>
      <c r="F1865" s="2">
        <f>IF(Comparison!G1864="",0,Comparison!G1864)</f>
        <v>6.7580000000000001E-2</v>
      </c>
      <c r="G1865" s="2">
        <f t="shared" si="132"/>
        <v>0</v>
      </c>
      <c r="H1865" s="5"/>
      <c r="I1865" s="115">
        <f>+'[2]Total Proposed Rate Y2 Full-GF'!AG1865</f>
        <v>6.4780000000000004E-2</v>
      </c>
      <c r="J1865" s="111">
        <f>IF(Comparison!I1864="",0,Comparison!I1864)</f>
        <v>6.6280000000000006E-2</v>
      </c>
      <c r="K1865" s="2">
        <f t="shared" si="133"/>
        <v>1.5000000000000013E-3</v>
      </c>
      <c r="L1865" s="5"/>
    </row>
    <row r="1866" spans="1:12" x14ac:dyDescent="0.2">
      <c r="A1866" s="6">
        <f t="shared" si="134"/>
        <v>93</v>
      </c>
      <c r="B1866" s="1"/>
      <c r="C1866" s="13" t="s">
        <v>116</v>
      </c>
      <c r="D1866" s="1"/>
      <c r="E1866" s="2">
        <f>+[1]Summary!AG1866</f>
        <v>6.608E-2</v>
      </c>
      <c r="F1866" s="2">
        <f>IF(Comparison!G1865="",0,Comparison!G1865)</f>
        <v>6.608E-2</v>
      </c>
      <c r="G1866" s="2">
        <f t="shared" si="132"/>
        <v>0</v>
      </c>
      <c r="H1866" s="5"/>
      <c r="I1866" s="115">
        <f>+'[2]Total Proposed Rate Y2 Full-GF'!AG1866</f>
        <v>6.4780000000000004E-2</v>
      </c>
      <c r="J1866" s="111">
        <f>IF(Comparison!I1865="",0,Comparison!I1865)</f>
        <v>6.4780000000000004E-2</v>
      </c>
      <c r="K1866" s="2">
        <f t="shared" si="133"/>
        <v>0</v>
      </c>
      <c r="L1866" s="5"/>
    </row>
    <row r="1867" spans="1:12" x14ac:dyDescent="0.2">
      <c r="A1867" s="6">
        <f t="shared" si="134"/>
        <v>94</v>
      </c>
      <c r="B1867" s="1"/>
      <c r="C1867" s="13" t="s">
        <v>117</v>
      </c>
      <c r="D1867" s="1"/>
      <c r="E1867" s="2">
        <f>+[1]Summary!AG1867</f>
        <v>6.608E-2</v>
      </c>
      <c r="F1867" s="2">
        <f>IF(Comparison!G1866="",0,Comparison!G1866)</f>
        <v>6.608E-2</v>
      </c>
      <c r="G1867" s="2">
        <f t="shared" ref="G1867:G1930" si="135">+F1867-E1867</f>
        <v>0</v>
      </c>
      <c r="H1867" s="5"/>
      <c r="I1867" s="115">
        <f>+'[2]Total Proposed Rate Y2 Full-GF'!AG1867</f>
        <v>6.4780000000000004E-2</v>
      </c>
      <c r="J1867" s="111">
        <f>IF(Comparison!I1866="",0,Comparison!I1866)</f>
        <v>6.4780000000000004E-2</v>
      </c>
      <c r="K1867" s="2">
        <f t="shared" si="133"/>
        <v>0</v>
      </c>
      <c r="L1867" s="5"/>
    </row>
    <row r="1868" spans="1:12" x14ac:dyDescent="0.2">
      <c r="A1868" s="6">
        <f t="shared" si="134"/>
        <v>95</v>
      </c>
      <c r="B1868" s="1"/>
      <c r="C1868" s="14" t="s">
        <v>118</v>
      </c>
      <c r="D1868" s="1"/>
      <c r="E1868" s="2">
        <f>+[1]Summary!AG1868</f>
        <v>6.608E-2</v>
      </c>
      <c r="F1868" s="2">
        <f>IF(Comparison!G1867="",0,Comparison!G1867)</f>
        <v>6.608E-2</v>
      </c>
      <c r="G1868" s="2">
        <f t="shared" si="135"/>
        <v>0</v>
      </c>
      <c r="H1868" s="5"/>
      <c r="I1868" s="115">
        <f>+'[2]Total Proposed Rate Y2 Full-GF'!AG1868</f>
        <v>0</v>
      </c>
      <c r="J1868" s="111">
        <f>IF(Comparison!I1867="",0,Comparison!I1867)</f>
        <v>6.4780000000000004E-2</v>
      </c>
      <c r="K1868" s="2">
        <f t="shared" ref="K1868:K1931" si="136">+J1868-I1868</f>
        <v>6.4780000000000004E-2</v>
      </c>
      <c r="L1868" s="5"/>
    </row>
    <row r="1869" spans="1:12" x14ac:dyDescent="0.2">
      <c r="A1869" s="6">
        <f t="shared" si="134"/>
        <v>96</v>
      </c>
      <c r="B1869" s="1"/>
      <c r="C1869" s="85" t="s">
        <v>275</v>
      </c>
      <c r="D1869" s="1"/>
      <c r="E1869" s="2">
        <f>+[1]Summary!AG1869</f>
        <v>0</v>
      </c>
      <c r="F1869" s="2">
        <f>IF(Comparison!G1868="",0,Comparison!G1868)</f>
        <v>0</v>
      </c>
      <c r="G1869" s="2">
        <f t="shared" si="135"/>
        <v>0</v>
      </c>
      <c r="H1869" s="5"/>
      <c r="I1869" s="115">
        <f>+'[2]Total Proposed Rate Y2 Full-GF'!AG1869</f>
        <v>6.6280000000000006E-2</v>
      </c>
      <c r="J1869" s="111">
        <f>IF(Comparison!I1868="",0,Comparison!I1868)</f>
        <v>0</v>
      </c>
      <c r="K1869" s="2">
        <f t="shared" si="136"/>
        <v>-6.6280000000000006E-2</v>
      </c>
      <c r="L1869" s="5"/>
    </row>
    <row r="1870" spans="1:12" x14ac:dyDescent="0.2">
      <c r="A1870" s="6">
        <f t="shared" si="134"/>
        <v>97</v>
      </c>
      <c r="B1870" s="1"/>
      <c r="C1870" s="14" t="s">
        <v>103</v>
      </c>
      <c r="D1870" s="1"/>
      <c r="E1870" s="2">
        <f>+[1]Summary!AG1870</f>
        <v>6.7580000000000001E-2</v>
      </c>
      <c r="F1870" s="2">
        <f>IF(Comparison!G1869="",0,Comparison!G1869)</f>
        <v>6.7580000000000001E-2</v>
      </c>
      <c r="G1870" s="2">
        <f t="shared" si="135"/>
        <v>0</v>
      </c>
      <c r="H1870" s="5"/>
      <c r="I1870" s="115">
        <f>+'[2]Total Proposed Rate Y2 Full-GF'!AG1870</f>
        <v>6.6280000000000006E-2</v>
      </c>
      <c r="J1870" s="111">
        <f>IF(Comparison!I1869="",0,Comparison!I1869)</f>
        <v>6.6280000000000006E-2</v>
      </c>
      <c r="K1870" s="2">
        <f t="shared" si="136"/>
        <v>0</v>
      </c>
      <c r="L1870" s="5"/>
    </row>
    <row r="1871" spans="1:12" x14ac:dyDescent="0.2">
      <c r="A1871" s="6">
        <f t="shared" si="134"/>
        <v>98</v>
      </c>
      <c r="B1871" s="1"/>
      <c r="C1871" s="14" t="s">
        <v>104</v>
      </c>
      <c r="D1871" s="1"/>
      <c r="E1871" s="2">
        <f>+[1]Summary!AG1871</f>
        <v>6.7580000000000001E-2</v>
      </c>
      <c r="F1871" s="2">
        <f>IF(Comparison!G1870="",0,Comparison!G1870)</f>
        <v>6.7580000000000001E-2</v>
      </c>
      <c r="G1871" s="2">
        <f t="shared" si="135"/>
        <v>0</v>
      </c>
      <c r="H1871" s="5"/>
      <c r="I1871" s="115">
        <f>+'[2]Total Proposed Rate Y2 Full-GF'!AG1871</f>
        <v>6.4780000000000004E-2</v>
      </c>
      <c r="J1871" s="111">
        <f>IF(Comparison!I1870="",0,Comparison!I1870)</f>
        <v>6.6280000000000006E-2</v>
      </c>
      <c r="K1871" s="2">
        <f t="shared" si="136"/>
        <v>1.5000000000000013E-3</v>
      </c>
      <c r="L1871" s="5"/>
    </row>
    <row r="1872" spans="1:12" x14ac:dyDescent="0.2">
      <c r="A1872" s="6">
        <f t="shared" si="134"/>
        <v>99</v>
      </c>
      <c r="B1872" s="1"/>
      <c r="C1872" s="13" t="s">
        <v>116</v>
      </c>
      <c r="D1872" s="1"/>
      <c r="E1872" s="2">
        <f>+[1]Summary!AG1872</f>
        <v>6.608E-2</v>
      </c>
      <c r="F1872" s="2">
        <f>IF(Comparison!G1871="",0,Comparison!G1871)</f>
        <v>6.608E-2</v>
      </c>
      <c r="G1872" s="2">
        <f t="shared" si="135"/>
        <v>0</v>
      </c>
      <c r="H1872" s="5"/>
      <c r="I1872" s="115">
        <f>+'[2]Total Proposed Rate Y2 Full-GF'!AG1872</f>
        <v>6.4780000000000004E-2</v>
      </c>
      <c r="J1872" s="111">
        <f>IF(Comparison!I1871="",0,Comparison!I1871)</f>
        <v>6.4780000000000004E-2</v>
      </c>
      <c r="K1872" s="2">
        <f t="shared" si="136"/>
        <v>0</v>
      </c>
      <c r="L1872" s="5"/>
    </row>
    <row r="1873" spans="1:12" x14ac:dyDescent="0.2">
      <c r="A1873" s="6">
        <f t="shared" si="134"/>
        <v>100</v>
      </c>
      <c r="B1873" s="1"/>
      <c r="C1873" s="13" t="s">
        <v>117</v>
      </c>
      <c r="D1873" s="1"/>
      <c r="E1873" s="2">
        <f>+[1]Summary!AG1873</f>
        <v>6.608E-2</v>
      </c>
      <c r="F1873" s="2">
        <f>IF(Comparison!G1872="",0,Comparison!G1872)</f>
        <v>6.608E-2</v>
      </c>
      <c r="G1873" s="2">
        <f t="shared" si="135"/>
        <v>0</v>
      </c>
      <c r="H1873" s="5"/>
      <c r="I1873" s="115">
        <f>+'[2]Total Proposed Rate Y2 Full-GF'!AG1873</f>
        <v>6.4780000000000004E-2</v>
      </c>
      <c r="J1873" s="111">
        <f>IF(Comparison!I1872="",0,Comparison!I1872)</f>
        <v>6.4780000000000004E-2</v>
      </c>
      <c r="K1873" s="2">
        <f t="shared" si="136"/>
        <v>0</v>
      </c>
      <c r="L1873" s="5"/>
    </row>
    <row r="1874" spans="1:12" x14ac:dyDescent="0.2">
      <c r="A1874" s="6">
        <f t="shared" si="134"/>
        <v>101</v>
      </c>
      <c r="B1874" s="1"/>
      <c r="C1874" s="14" t="s">
        <v>118</v>
      </c>
      <c r="D1874" s="1"/>
      <c r="E1874" s="2">
        <f>+[1]Summary!AG1874</f>
        <v>6.608E-2</v>
      </c>
      <c r="F1874" s="2">
        <f>IF(Comparison!G1873="",0,Comparison!G1873)</f>
        <v>6.608E-2</v>
      </c>
      <c r="G1874" s="2">
        <f t="shared" si="135"/>
        <v>0</v>
      </c>
      <c r="H1874" s="5"/>
      <c r="I1874" s="115">
        <f>+'[2]Total Proposed Rate Y2 Full-GF'!AG1874</f>
        <v>0</v>
      </c>
      <c r="J1874" s="111">
        <f>IF(Comparison!I1873="",0,Comparison!I1873)</f>
        <v>6.4780000000000004E-2</v>
      </c>
      <c r="K1874" s="2">
        <f t="shared" si="136"/>
        <v>6.4780000000000004E-2</v>
      </c>
      <c r="L1874" s="5"/>
    </row>
    <row r="1875" spans="1:12" x14ac:dyDescent="0.2">
      <c r="A1875" s="6">
        <f t="shared" si="134"/>
        <v>102</v>
      </c>
      <c r="B1875" s="1"/>
      <c r="C1875" s="85" t="s">
        <v>276</v>
      </c>
      <c r="D1875" s="1"/>
      <c r="E1875" s="2">
        <f>+[1]Summary!AG1875</f>
        <v>0</v>
      </c>
      <c r="F1875" s="2">
        <f>IF(Comparison!G1874="",0,Comparison!G1874)</f>
        <v>0</v>
      </c>
      <c r="G1875" s="2">
        <f t="shared" si="135"/>
        <v>0</v>
      </c>
      <c r="H1875" s="5"/>
      <c r="I1875" s="115">
        <f>+'[2]Total Proposed Rate Y2 Full-GF'!AG1875</f>
        <v>6.6280000000000006E-2</v>
      </c>
      <c r="J1875" s="111">
        <f>IF(Comparison!I1874="",0,Comparison!I1874)</f>
        <v>0</v>
      </c>
      <c r="K1875" s="2">
        <f t="shared" si="136"/>
        <v>-6.6280000000000006E-2</v>
      </c>
      <c r="L1875" s="5"/>
    </row>
    <row r="1876" spans="1:12" x14ac:dyDescent="0.2">
      <c r="A1876" s="6">
        <f t="shared" si="134"/>
        <v>103</v>
      </c>
      <c r="B1876" s="1"/>
      <c r="C1876" s="14" t="s">
        <v>103</v>
      </c>
      <c r="D1876" s="1"/>
      <c r="E1876" s="2">
        <f>+[1]Summary!AG1876</f>
        <v>6.7580000000000001E-2</v>
      </c>
      <c r="F1876" s="2">
        <f>IF(Comparison!G1875="",0,Comparison!G1875)</f>
        <v>6.7580000000000001E-2</v>
      </c>
      <c r="G1876" s="2">
        <f t="shared" si="135"/>
        <v>0</v>
      </c>
      <c r="H1876" s="5"/>
      <c r="I1876" s="115">
        <f>+'[2]Total Proposed Rate Y2 Full-GF'!AG1876</f>
        <v>6.6280000000000006E-2</v>
      </c>
      <c r="J1876" s="111">
        <f>IF(Comparison!I1875="",0,Comparison!I1875)</f>
        <v>6.6280000000000006E-2</v>
      </c>
      <c r="K1876" s="2">
        <f t="shared" si="136"/>
        <v>0</v>
      </c>
      <c r="L1876" s="5"/>
    </row>
    <row r="1877" spans="1:12" x14ac:dyDescent="0.2">
      <c r="A1877" s="6">
        <f t="shared" si="134"/>
        <v>104</v>
      </c>
      <c r="B1877" s="1"/>
      <c r="C1877" s="14" t="s">
        <v>104</v>
      </c>
      <c r="D1877" s="1"/>
      <c r="E1877" s="2">
        <f>+[1]Summary!AG1877</f>
        <v>6.7580000000000001E-2</v>
      </c>
      <c r="F1877" s="2">
        <f>IF(Comparison!G1876="",0,Comparison!G1876)</f>
        <v>6.7580000000000001E-2</v>
      </c>
      <c r="G1877" s="2">
        <f t="shared" si="135"/>
        <v>0</v>
      </c>
      <c r="H1877" s="5"/>
      <c r="I1877" s="115">
        <f>+'[2]Total Proposed Rate Y2 Full-GF'!AG1877</f>
        <v>6.4780000000000004E-2</v>
      </c>
      <c r="J1877" s="111">
        <f>IF(Comparison!I1876="",0,Comparison!I1876)</f>
        <v>6.6280000000000006E-2</v>
      </c>
      <c r="K1877" s="2">
        <f t="shared" si="136"/>
        <v>1.5000000000000013E-3</v>
      </c>
      <c r="L1877" s="5"/>
    </row>
    <row r="1878" spans="1:12" x14ac:dyDescent="0.2">
      <c r="A1878" s="6">
        <f t="shared" si="134"/>
        <v>105</v>
      </c>
      <c r="B1878" s="1"/>
      <c r="C1878" s="13" t="s">
        <v>116</v>
      </c>
      <c r="D1878" s="1"/>
      <c r="E1878" s="2">
        <f>+[1]Summary!AG1878</f>
        <v>6.608E-2</v>
      </c>
      <c r="F1878" s="2">
        <f>IF(Comparison!G1877="",0,Comparison!G1877)</f>
        <v>6.608E-2</v>
      </c>
      <c r="G1878" s="2">
        <f t="shared" si="135"/>
        <v>0</v>
      </c>
      <c r="H1878" s="5"/>
      <c r="I1878" s="115">
        <f>+'[2]Total Proposed Rate Y2 Full-GF'!AG1878</f>
        <v>6.4780000000000004E-2</v>
      </c>
      <c r="J1878" s="111">
        <f>IF(Comparison!I1877="",0,Comparison!I1877)</f>
        <v>6.4780000000000004E-2</v>
      </c>
      <c r="K1878" s="2">
        <f t="shared" si="136"/>
        <v>0</v>
      </c>
      <c r="L1878" s="5"/>
    </row>
    <row r="1879" spans="1:12" x14ac:dyDescent="0.2">
      <c r="A1879" s="6">
        <f t="shared" si="134"/>
        <v>106</v>
      </c>
      <c r="B1879" s="1"/>
      <c r="C1879" s="13" t="s">
        <v>117</v>
      </c>
      <c r="D1879" s="1"/>
      <c r="E1879" s="2">
        <f>+[1]Summary!AG1879</f>
        <v>6.608E-2</v>
      </c>
      <c r="F1879" s="2">
        <f>IF(Comparison!G1878="",0,Comparison!G1878)</f>
        <v>6.608E-2</v>
      </c>
      <c r="G1879" s="2">
        <f t="shared" si="135"/>
        <v>0</v>
      </c>
      <c r="H1879" s="5"/>
      <c r="I1879" s="115">
        <f>+'[2]Total Proposed Rate Y2 Full-GF'!AG1879</f>
        <v>6.4780000000000004E-2</v>
      </c>
      <c r="J1879" s="111">
        <f>IF(Comparison!I1878="",0,Comparison!I1878)</f>
        <v>6.4780000000000004E-2</v>
      </c>
      <c r="K1879" s="2">
        <f t="shared" si="136"/>
        <v>0</v>
      </c>
      <c r="L1879" s="5"/>
    </row>
    <row r="1880" spans="1:12" x14ac:dyDescent="0.2">
      <c r="A1880" s="6">
        <f t="shared" si="134"/>
        <v>107</v>
      </c>
      <c r="B1880" s="1"/>
      <c r="C1880" s="14" t="s">
        <v>118</v>
      </c>
      <c r="D1880" s="1"/>
      <c r="E1880" s="2">
        <f>+[1]Summary!AG1880</f>
        <v>6.608E-2</v>
      </c>
      <c r="F1880" s="2">
        <f>IF(Comparison!G1879="",0,Comparison!G1879)</f>
        <v>6.608E-2</v>
      </c>
      <c r="G1880" s="2">
        <f t="shared" si="135"/>
        <v>0</v>
      </c>
      <c r="H1880" s="5"/>
      <c r="I1880" s="115">
        <f>+'[2]Total Proposed Rate Y2 Full-GF'!AG1880</f>
        <v>0</v>
      </c>
      <c r="J1880" s="111">
        <f>IF(Comparison!I1879="",0,Comparison!I1879)</f>
        <v>6.4780000000000004E-2</v>
      </c>
      <c r="K1880" s="2">
        <f t="shared" si="136"/>
        <v>6.4780000000000004E-2</v>
      </c>
      <c r="L1880" s="5"/>
    </row>
    <row r="1881" spans="1:12" x14ac:dyDescent="0.2">
      <c r="A1881" s="6"/>
      <c r="B1881" s="1"/>
      <c r="C1881" s="14"/>
      <c r="D1881" s="1"/>
      <c r="E1881" s="2">
        <f>+[1]Summary!AG1881</f>
        <v>0</v>
      </c>
      <c r="F1881" s="2">
        <f>IF(Comparison!G1880="",0,Comparison!G1880)</f>
        <v>0</v>
      </c>
      <c r="G1881" s="2">
        <f t="shared" si="135"/>
        <v>0</v>
      </c>
      <c r="H1881" s="5"/>
      <c r="I1881" s="115">
        <f>+'[2]Total Proposed Rate Y2 Full-GF'!AG1881</f>
        <v>0</v>
      </c>
      <c r="J1881" s="111">
        <f>IF(Comparison!I1880="",0,Comparison!I1880)</f>
        <v>0</v>
      </c>
      <c r="K1881" s="2">
        <f t="shared" si="136"/>
        <v>0</v>
      </c>
      <c r="L1881" s="5"/>
    </row>
    <row r="1882" spans="1:12" x14ac:dyDescent="0.2">
      <c r="A1882" s="19"/>
      <c r="B1882" s="35"/>
      <c r="C1882" s="36"/>
      <c r="D1882" s="19"/>
      <c r="E1882" s="2">
        <f>+[1]Summary!AG1882</f>
        <v>0</v>
      </c>
      <c r="F1882" s="2">
        <f>IF(Comparison!G1881="",0,Comparison!G1881)</f>
        <v>0</v>
      </c>
      <c r="G1882" s="2">
        <f t="shared" si="135"/>
        <v>0</v>
      </c>
      <c r="H1882" s="5"/>
      <c r="I1882" s="115">
        <f>+'[2]Total Proposed Rate Y2 Full-GF'!AG1882</f>
        <v>0</v>
      </c>
      <c r="J1882" s="111">
        <f>IF(Comparison!I1881="",0,Comparison!I1881)</f>
        <v>0</v>
      </c>
      <c r="K1882" s="2">
        <f t="shared" si="136"/>
        <v>0</v>
      </c>
      <c r="L1882" s="5"/>
    </row>
    <row r="1883" spans="1:12" ht="10.5" x14ac:dyDescent="0.25">
      <c r="A1883" s="6">
        <v>1</v>
      </c>
      <c r="B1883" s="27"/>
      <c r="C1883" s="31" t="s">
        <v>166</v>
      </c>
      <c r="E1883" s="2">
        <f>+[1]Summary!AG1883</f>
        <v>0</v>
      </c>
      <c r="F1883" s="2">
        <f>IF(Comparison!G1882="",0,Comparison!G1882)</f>
        <v>0</v>
      </c>
      <c r="G1883" s="2">
        <f t="shared" si="135"/>
        <v>0</v>
      </c>
      <c r="H1883" s="5"/>
      <c r="I1883" s="115">
        <f>+'[2]Total Proposed Rate Y2 Full-GF'!AG1883</f>
        <v>0</v>
      </c>
      <c r="J1883" s="111">
        <f>IF(Comparison!I1882="",0,Comparison!I1882)</f>
        <v>0</v>
      </c>
      <c r="K1883" s="2">
        <f t="shared" si="136"/>
        <v>0</v>
      </c>
      <c r="L1883" s="5"/>
    </row>
    <row r="1884" spans="1:12" x14ac:dyDescent="0.2">
      <c r="A1884" s="6">
        <f t="shared" ref="A1884:A1947" si="137">+A1883+1</f>
        <v>2</v>
      </c>
      <c r="B1884" s="1"/>
      <c r="C1884" s="13" t="s">
        <v>329</v>
      </c>
      <c r="D1884" s="1"/>
      <c r="E1884" s="2">
        <f>+[1]Summary!AG1884</f>
        <v>0</v>
      </c>
      <c r="F1884" s="2">
        <f>IF(Comparison!G1883="",0,Comparison!G1883)</f>
        <v>0</v>
      </c>
      <c r="G1884" s="2">
        <f t="shared" si="135"/>
        <v>0</v>
      </c>
      <c r="H1884" s="5"/>
      <c r="I1884" s="115">
        <f>+'[2]Total Proposed Rate Y2 Full-GF'!AG1884</f>
        <v>0</v>
      </c>
      <c r="J1884" s="111">
        <f>IF(Comparison!I1883="",0,Comparison!I1883)</f>
        <v>0</v>
      </c>
      <c r="K1884" s="2">
        <f t="shared" si="136"/>
        <v>0</v>
      </c>
      <c r="L1884" s="5"/>
    </row>
    <row r="1885" spans="1:12" x14ac:dyDescent="0.2">
      <c r="A1885" s="6">
        <f t="shared" si="137"/>
        <v>3</v>
      </c>
      <c r="B1885" s="1"/>
      <c r="C1885" s="33" t="s">
        <v>105</v>
      </c>
      <c r="E1885" s="2">
        <f>+[1]Summary!AG1885</f>
        <v>0</v>
      </c>
      <c r="F1885" s="2">
        <f>IF(Comparison!G1884="",0,Comparison!G1884)</f>
        <v>0</v>
      </c>
      <c r="G1885" s="2">
        <f t="shared" si="135"/>
        <v>0</v>
      </c>
      <c r="H1885" s="5"/>
      <c r="I1885" s="115">
        <f>+'[2]Total Proposed Rate Y2 Full-GF'!AG1885</f>
        <v>0</v>
      </c>
      <c r="J1885" s="111">
        <f>IF(Comparison!I1884="",0,Comparison!I1884)</f>
        <v>0</v>
      </c>
      <c r="K1885" s="2">
        <f t="shared" si="136"/>
        <v>0</v>
      </c>
      <c r="L1885" s="5"/>
    </row>
    <row r="1886" spans="1:12" x14ac:dyDescent="0.2">
      <c r="A1886" s="6">
        <f t="shared" si="137"/>
        <v>4</v>
      </c>
      <c r="B1886" s="1"/>
      <c r="C1886" s="33" t="s">
        <v>100</v>
      </c>
      <c r="E1886" s="2">
        <f>+[1]Summary!AG1886</f>
        <v>0</v>
      </c>
      <c r="F1886" s="2">
        <f>IF(Comparison!G1885="",0,Comparison!G1885)</f>
        <v>0</v>
      </c>
      <c r="G1886" s="2">
        <f t="shared" si="135"/>
        <v>0</v>
      </c>
      <c r="H1886" s="5"/>
      <c r="I1886" s="115">
        <f>+'[2]Total Proposed Rate Y2 Full-GF'!AG1886</f>
        <v>0</v>
      </c>
      <c r="J1886" s="111">
        <f>IF(Comparison!I1885="",0,Comparison!I1885)</f>
        <v>0</v>
      </c>
      <c r="K1886" s="2">
        <f t="shared" si="136"/>
        <v>0</v>
      </c>
      <c r="L1886" s="5"/>
    </row>
    <row r="1887" spans="1:12" x14ac:dyDescent="0.2">
      <c r="A1887" s="6">
        <f t="shared" si="137"/>
        <v>5</v>
      </c>
      <c r="B1887" s="1"/>
      <c r="C1887" s="33" t="s">
        <v>101</v>
      </c>
      <c r="E1887" s="2">
        <f>+[1]Summary!AG1887</f>
        <v>0</v>
      </c>
      <c r="F1887" s="2">
        <f>IF(Comparison!G1886="",0,Comparison!G1886)</f>
        <v>0</v>
      </c>
      <c r="G1887" s="2">
        <f t="shared" si="135"/>
        <v>0</v>
      </c>
      <c r="H1887" s="5"/>
      <c r="I1887" s="115">
        <f>+'[2]Total Proposed Rate Y2 Full-GF'!AG1887</f>
        <v>0</v>
      </c>
      <c r="J1887" s="111">
        <f>IF(Comparison!I1886="",0,Comparison!I1886)</f>
        <v>0</v>
      </c>
      <c r="K1887" s="2">
        <f t="shared" si="136"/>
        <v>0</v>
      </c>
      <c r="L1887" s="5"/>
    </row>
    <row r="1888" spans="1:12" x14ac:dyDescent="0.2">
      <c r="A1888" s="6">
        <f t="shared" si="137"/>
        <v>6</v>
      </c>
      <c r="B1888" s="1"/>
      <c r="C1888" s="33" t="s">
        <v>106</v>
      </c>
      <c r="E1888" s="2">
        <f>+[1]Summary!AG1888</f>
        <v>0</v>
      </c>
      <c r="F1888" s="2">
        <f>IF(Comparison!G1887="",0,Comparison!G1887)</f>
        <v>0</v>
      </c>
      <c r="G1888" s="2">
        <f t="shared" si="135"/>
        <v>0</v>
      </c>
      <c r="H1888" s="5"/>
      <c r="I1888" s="115">
        <f>+'[2]Total Proposed Rate Y2 Full-GF'!AG1888</f>
        <v>0</v>
      </c>
      <c r="J1888" s="111">
        <f>IF(Comparison!I1887="",0,Comparison!I1887)</f>
        <v>0</v>
      </c>
      <c r="K1888" s="2">
        <f t="shared" si="136"/>
        <v>0</v>
      </c>
      <c r="L1888" s="5"/>
    </row>
    <row r="1889" spans="1:12" x14ac:dyDescent="0.2">
      <c r="A1889" s="6">
        <f t="shared" si="137"/>
        <v>7</v>
      </c>
      <c r="B1889" s="1"/>
      <c r="C1889" s="33" t="s">
        <v>107</v>
      </c>
      <c r="E1889" s="2">
        <f>+[1]Summary!AG1889</f>
        <v>0</v>
      </c>
      <c r="F1889" s="2">
        <f>IF(Comparison!G1888="",0,Comparison!G1888)</f>
        <v>0</v>
      </c>
      <c r="G1889" s="2">
        <f t="shared" si="135"/>
        <v>0</v>
      </c>
      <c r="H1889" s="5"/>
      <c r="I1889" s="115">
        <f>+'[2]Total Proposed Rate Y2 Full-GF'!AG1889</f>
        <v>0</v>
      </c>
      <c r="J1889" s="111">
        <f>IF(Comparison!I1888="",0,Comparison!I1888)</f>
        <v>0</v>
      </c>
      <c r="K1889" s="2">
        <f t="shared" si="136"/>
        <v>0</v>
      </c>
      <c r="L1889" s="5"/>
    </row>
    <row r="1890" spans="1:12" x14ac:dyDescent="0.2">
      <c r="A1890" s="6">
        <f t="shared" si="137"/>
        <v>8</v>
      </c>
      <c r="B1890" s="1"/>
      <c r="C1890" s="33" t="s">
        <v>108</v>
      </c>
      <c r="E1890" s="2">
        <f>+[1]Summary!AG1890</f>
        <v>0</v>
      </c>
      <c r="F1890" s="2">
        <f>IF(Comparison!G1889="",0,Comparison!G1889)</f>
        <v>0</v>
      </c>
      <c r="G1890" s="2">
        <f t="shared" si="135"/>
        <v>0</v>
      </c>
      <c r="H1890" s="5"/>
      <c r="I1890" s="115">
        <f>+'[2]Total Proposed Rate Y2 Full-GF'!AG1890</f>
        <v>0</v>
      </c>
      <c r="J1890" s="111">
        <f>IF(Comparison!I1889="",0,Comparison!I1889)</f>
        <v>0</v>
      </c>
      <c r="K1890" s="2">
        <f t="shared" si="136"/>
        <v>0</v>
      </c>
      <c r="L1890" s="5"/>
    </row>
    <row r="1891" spans="1:12" x14ac:dyDescent="0.2">
      <c r="A1891" s="6">
        <f t="shared" si="137"/>
        <v>9</v>
      </c>
      <c r="B1891" s="1"/>
      <c r="C1891" s="13" t="s">
        <v>109</v>
      </c>
      <c r="D1891" s="1"/>
      <c r="E1891" s="2">
        <f>+[1]Summary!AG1891</f>
        <v>0</v>
      </c>
      <c r="F1891" s="2">
        <f>IF(Comparison!G1890="",0,Comparison!G1890)</f>
        <v>0</v>
      </c>
      <c r="G1891" s="2">
        <f t="shared" si="135"/>
        <v>0</v>
      </c>
      <c r="H1891" s="5"/>
      <c r="I1891" s="115">
        <f>+'[2]Total Proposed Rate Y2 Full-GF'!AG1891</f>
        <v>0</v>
      </c>
      <c r="J1891" s="111">
        <f>IF(Comparison!I1890="",0,Comparison!I1890)</f>
        <v>0</v>
      </c>
      <c r="K1891" s="2">
        <f t="shared" si="136"/>
        <v>0</v>
      </c>
      <c r="L1891" s="5"/>
    </row>
    <row r="1892" spans="1:12" x14ac:dyDescent="0.2">
      <c r="A1892" s="6">
        <f t="shared" si="137"/>
        <v>10</v>
      </c>
      <c r="B1892" s="1"/>
      <c r="C1892" s="13" t="s">
        <v>100</v>
      </c>
      <c r="D1892" s="1"/>
      <c r="E1892" s="2">
        <f>+[1]Summary!AG1892</f>
        <v>0</v>
      </c>
      <c r="F1892" s="2">
        <f>IF(Comparison!G1891="",0,Comparison!G1891)</f>
        <v>0</v>
      </c>
      <c r="G1892" s="2">
        <f t="shared" si="135"/>
        <v>0</v>
      </c>
      <c r="H1892" s="5"/>
      <c r="I1892" s="115">
        <f>+'[2]Total Proposed Rate Y2 Full-GF'!AG1892</f>
        <v>0</v>
      </c>
      <c r="J1892" s="111">
        <f>IF(Comparison!I1891="",0,Comparison!I1891)</f>
        <v>0</v>
      </c>
      <c r="K1892" s="2">
        <f t="shared" si="136"/>
        <v>0</v>
      </c>
      <c r="L1892" s="5"/>
    </row>
    <row r="1893" spans="1:12" x14ac:dyDescent="0.2">
      <c r="A1893" s="6">
        <f t="shared" si="137"/>
        <v>11</v>
      </c>
      <c r="B1893" s="1"/>
      <c r="C1893" s="13" t="s">
        <v>101</v>
      </c>
      <c r="D1893" s="1"/>
      <c r="E1893" s="2">
        <f>+[1]Summary!AG1893</f>
        <v>0</v>
      </c>
      <c r="F1893" s="2">
        <f>IF(Comparison!G1892="",0,Comparison!G1892)</f>
        <v>0</v>
      </c>
      <c r="G1893" s="2">
        <f t="shared" si="135"/>
        <v>0</v>
      </c>
      <c r="H1893" s="5"/>
      <c r="I1893" s="115">
        <f>+'[2]Total Proposed Rate Y2 Full-GF'!AG1893</f>
        <v>0</v>
      </c>
      <c r="J1893" s="111">
        <f>IF(Comparison!I1892="",0,Comparison!I1892)</f>
        <v>0</v>
      </c>
      <c r="K1893" s="2">
        <f t="shared" si="136"/>
        <v>0</v>
      </c>
      <c r="L1893" s="5"/>
    </row>
    <row r="1894" spans="1:12" x14ac:dyDescent="0.2">
      <c r="A1894" s="6">
        <f t="shared" si="137"/>
        <v>12</v>
      </c>
      <c r="B1894" s="1"/>
      <c r="C1894" s="13" t="s">
        <v>106</v>
      </c>
      <c r="D1894" s="1"/>
      <c r="E1894" s="2">
        <f>+[1]Summary!AG1894</f>
        <v>0</v>
      </c>
      <c r="F1894" s="2">
        <f>IF(Comparison!G1893="",0,Comparison!G1893)</f>
        <v>0</v>
      </c>
      <c r="G1894" s="2">
        <f t="shared" si="135"/>
        <v>0</v>
      </c>
      <c r="H1894" s="5"/>
      <c r="I1894" s="115">
        <f>+'[2]Total Proposed Rate Y2 Full-GF'!AG1894</f>
        <v>0</v>
      </c>
      <c r="J1894" s="111">
        <f>IF(Comparison!I1893="",0,Comparison!I1893)</f>
        <v>0</v>
      </c>
      <c r="K1894" s="2">
        <f t="shared" si="136"/>
        <v>0</v>
      </c>
      <c r="L1894" s="5"/>
    </row>
    <row r="1895" spans="1:12" x14ac:dyDescent="0.2">
      <c r="A1895" s="6">
        <f t="shared" si="137"/>
        <v>13</v>
      </c>
      <c r="B1895" s="1"/>
      <c r="C1895" s="13" t="s">
        <v>107</v>
      </c>
      <c r="D1895" s="1"/>
      <c r="E1895" s="2">
        <f>+[1]Summary!AG1895</f>
        <v>0</v>
      </c>
      <c r="F1895" s="2">
        <f>IF(Comparison!G1894="",0,Comparison!G1894)</f>
        <v>0</v>
      </c>
      <c r="G1895" s="2">
        <f t="shared" si="135"/>
        <v>0</v>
      </c>
      <c r="H1895" s="5"/>
      <c r="I1895" s="115">
        <f>+'[2]Total Proposed Rate Y2 Full-GF'!AG1895</f>
        <v>0</v>
      </c>
      <c r="J1895" s="111">
        <f>IF(Comparison!I1894="",0,Comparison!I1894)</f>
        <v>0</v>
      </c>
      <c r="K1895" s="2">
        <f t="shared" si="136"/>
        <v>0</v>
      </c>
      <c r="L1895" s="5"/>
    </row>
    <row r="1896" spans="1:12" x14ac:dyDescent="0.2">
      <c r="A1896" s="6">
        <f t="shared" si="137"/>
        <v>14</v>
      </c>
      <c r="B1896" s="1"/>
      <c r="C1896" s="13" t="s">
        <v>108</v>
      </c>
      <c r="D1896" s="1"/>
      <c r="E1896" s="2">
        <f>+[1]Summary!AG1896</f>
        <v>0</v>
      </c>
      <c r="F1896" s="2">
        <f>IF(Comparison!G1895="",0,Comparison!G1895)</f>
        <v>0</v>
      </c>
      <c r="G1896" s="2">
        <f t="shared" si="135"/>
        <v>0</v>
      </c>
      <c r="H1896" s="5"/>
      <c r="I1896" s="115">
        <f>+'[2]Total Proposed Rate Y2 Full-GF'!AG1896</f>
        <v>0</v>
      </c>
      <c r="J1896" s="111">
        <f>IF(Comparison!I1895="",0,Comparison!I1895)</f>
        <v>0</v>
      </c>
      <c r="K1896" s="2">
        <f t="shared" si="136"/>
        <v>0</v>
      </c>
      <c r="L1896" s="5"/>
    </row>
    <row r="1897" spans="1:12" x14ac:dyDescent="0.2">
      <c r="A1897" s="6">
        <f t="shared" si="137"/>
        <v>15</v>
      </c>
      <c r="B1897" s="1"/>
      <c r="C1897" s="35" t="s">
        <v>110</v>
      </c>
      <c r="D1897" s="1"/>
      <c r="E1897" s="2">
        <f>+[1]Summary!AG1897</f>
        <v>0</v>
      </c>
      <c r="F1897" s="2">
        <f>IF(Comparison!G1896="",0,Comparison!G1896)</f>
        <v>0</v>
      </c>
      <c r="G1897" s="2">
        <f t="shared" si="135"/>
        <v>0</v>
      </c>
      <c r="H1897" s="5"/>
      <c r="I1897" s="115">
        <f>+'[2]Total Proposed Rate Y2 Full-GF'!AG1897</f>
        <v>0</v>
      </c>
      <c r="J1897" s="111">
        <f>IF(Comparison!I1896="",0,Comparison!I1896)</f>
        <v>0</v>
      </c>
      <c r="K1897" s="2">
        <f t="shared" si="136"/>
        <v>0</v>
      </c>
      <c r="L1897" s="5"/>
    </row>
    <row r="1898" spans="1:12" x14ac:dyDescent="0.2">
      <c r="A1898" s="6">
        <f t="shared" si="137"/>
        <v>16</v>
      </c>
      <c r="B1898" s="1"/>
      <c r="C1898" s="13" t="s">
        <v>106</v>
      </c>
      <c r="D1898" s="1"/>
      <c r="E1898" s="2">
        <f>+[1]Summary!AG1898</f>
        <v>0</v>
      </c>
      <c r="F1898" s="2">
        <f>IF(Comparison!G1897="",0,Comparison!G1897)</f>
        <v>0</v>
      </c>
      <c r="G1898" s="2">
        <f t="shared" si="135"/>
        <v>0</v>
      </c>
      <c r="H1898" s="5"/>
      <c r="I1898" s="115">
        <f>+'[2]Total Proposed Rate Y2 Full-GF'!AG1898</f>
        <v>0</v>
      </c>
      <c r="J1898" s="111">
        <f>IF(Comparison!I1897="",0,Comparison!I1897)</f>
        <v>0</v>
      </c>
      <c r="K1898" s="2">
        <f t="shared" si="136"/>
        <v>0</v>
      </c>
      <c r="L1898" s="5"/>
    </row>
    <row r="1899" spans="1:12" x14ac:dyDescent="0.2">
      <c r="A1899" s="6">
        <f t="shared" si="137"/>
        <v>17</v>
      </c>
      <c r="B1899" s="1"/>
      <c r="C1899" s="13" t="s">
        <v>107</v>
      </c>
      <c r="D1899" s="1"/>
      <c r="E1899" s="2">
        <f>+[1]Summary!AG1899</f>
        <v>0</v>
      </c>
      <c r="F1899" s="2">
        <f>IF(Comparison!G1898="",0,Comparison!G1898)</f>
        <v>0</v>
      </c>
      <c r="G1899" s="2">
        <f t="shared" si="135"/>
        <v>0</v>
      </c>
      <c r="H1899" s="5"/>
      <c r="I1899" s="115">
        <f>+'[2]Total Proposed Rate Y2 Full-GF'!AG1899</f>
        <v>0</v>
      </c>
      <c r="J1899" s="111">
        <f>IF(Comparison!I1898="",0,Comparison!I1898)</f>
        <v>0</v>
      </c>
      <c r="K1899" s="2">
        <f t="shared" si="136"/>
        <v>0</v>
      </c>
      <c r="L1899" s="5"/>
    </row>
    <row r="1900" spans="1:12" x14ac:dyDescent="0.2">
      <c r="A1900" s="6">
        <f t="shared" si="137"/>
        <v>18</v>
      </c>
      <c r="B1900" s="1"/>
      <c r="C1900" s="35" t="s">
        <v>121</v>
      </c>
      <c r="D1900" s="1"/>
      <c r="E1900" s="2">
        <f>+[1]Summary!AG1900</f>
        <v>0</v>
      </c>
      <c r="F1900" s="2">
        <f>IF(Comparison!G1899="",0,Comparison!G1899)</f>
        <v>0</v>
      </c>
      <c r="G1900" s="2">
        <f t="shared" si="135"/>
        <v>0</v>
      </c>
      <c r="H1900" s="5"/>
      <c r="I1900" s="115">
        <f>+'[2]Total Proposed Rate Y2 Full-GF'!AG1900</f>
        <v>0</v>
      </c>
      <c r="J1900" s="111">
        <f>IF(Comparison!I1899="",0,Comparison!I1899)</f>
        <v>0</v>
      </c>
      <c r="K1900" s="2">
        <f t="shared" si="136"/>
        <v>0</v>
      </c>
      <c r="L1900" s="5"/>
    </row>
    <row r="1901" spans="1:12" x14ac:dyDescent="0.2">
      <c r="A1901" s="6">
        <f t="shared" si="137"/>
        <v>19</v>
      </c>
      <c r="B1901" s="1"/>
      <c r="C1901" s="1" t="s">
        <v>111</v>
      </c>
      <c r="D1901" s="1"/>
      <c r="E1901" s="2">
        <f>+[1]Summary!AG1901</f>
        <v>0</v>
      </c>
      <c r="F1901" s="2">
        <f>IF(Comparison!G1900="",0,Comparison!G1900)</f>
        <v>0</v>
      </c>
      <c r="G1901" s="2">
        <f t="shared" si="135"/>
        <v>0</v>
      </c>
      <c r="H1901" s="5"/>
      <c r="I1901" s="115">
        <f>+'[2]Total Proposed Rate Y2 Full-GF'!AG1901</f>
        <v>0</v>
      </c>
      <c r="J1901" s="111">
        <f>IF(Comparison!I1900="",0,Comparison!I1900)</f>
        <v>0</v>
      </c>
      <c r="K1901" s="2">
        <f t="shared" si="136"/>
        <v>0</v>
      </c>
      <c r="L1901" s="5"/>
    </row>
    <row r="1902" spans="1:12" x14ac:dyDescent="0.2">
      <c r="A1902" s="6">
        <f t="shared" si="137"/>
        <v>20</v>
      </c>
      <c r="B1902" s="1"/>
      <c r="C1902" s="1" t="s">
        <v>113</v>
      </c>
      <c r="D1902" s="1"/>
      <c r="E1902" s="2">
        <f>+[1]Summary!AG1902</f>
        <v>0</v>
      </c>
      <c r="F1902" s="2">
        <f>IF(Comparison!G1901="",0,Comparison!G1901)</f>
        <v>0</v>
      </c>
      <c r="G1902" s="2">
        <f t="shared" si="135"/>
        <v>0</v>
      </c>
      <c r="H1902" s="5"/>
      <c r="I1902" s="115">
        <f>+'[2]Total Proposed Rate Y2 Full-GF'!AG1902</f>
        <v>0</v>
      </c>
      <c r="J1902" s="111">
        <f>IF(Comparison!I1901="",0,Comparison!I1901)</f>
        <v>0</v>
      </c>
      <c r="K1902" s="2">
        <f t="shared" si="136"/>
        <v>0</v>
      </c>
      <c r="L1902" s="5"/>
    </row>
    <row r="1903" spans="1:12" x14ac:dyDescent="0.2">
      <c r="A1903" s="6">
        <f t="shared" si="137"/>
        <v>21</v>
      </c>
      <c r="B1903" s="1"/>
      <c r="C1903" s="1" t="s">
        <v>114</v>
      </c>
      <c r="D1903" s="1"/>
      <c r="E1903" s="2">
        <f>+[1]Summary!AG1903</f>
        <v>0</v>
      </c>
      <c r="F1903" s="2">
        <f>IF(Comparison!G1902="",0,Comparison!G1902)</f>
        <v>0</v>
      </c>
      <c r="G1903" s="2">
        <f t="shared" si="135"/>
        <v>0</v>
      </c>
      <c r="H1903" s="5"/>
      <c r="I1903" s="115">
        <f>+'[2]Total Proposed Rate Y2 Full-GF'!AG1903</f>
        <v>0</v>
      </c>
      <c r="J1903" s="111">
        <f>IF(Comparison!I1902="",0,Comparison!I1902)</f>
        <v>0</v>
      </c>
      <c r="K1903" s="2">
        <f t="shared" si="136"/>
        <v>0</v>
      </c>
      <c r="L1903" s="5"/>
    </row>
    <row r="1904" spans="1:12" x14ac:dyDescent="0.2">
      <c r="A1904" s="6">
        <f t="shared" si="137"/>
        <v>22</v>
      </c>
      <c r="B1904" s="1"/>
      <c r="C1904" s="1" t="s">
        <v>115</v>
      </c>
      <c r="D1904" s="1"/>
      <c r="E1904" s="2">
        <f>+[1]Summary!AG1904</f>
        <v>0</v>
      </c>
      <c r="F1904" s="2">
        <f>IF(Comparison!G1903="",0,Comparison!G1903)</f>
        <v>0</v>
      </c>
      <c r="G1904" s="2">
        <f t="shared" si="135"/>
        <v>0</v>
      </c>
      <c r="H1904" s="5"/>
      <c r="I1904" s="115">
        <f>+'[2]Total Proposed Rate Y2 Full-GF'!AG1904</f>
        <v>0</v>
      </c>
      <c r="J1904" s="111">
        <f>IF(Comparison!I1903="",0,Comparison!I1903)</f>
        <v>0</v>
      </c>
      <c r="K1904" s="2">
        <f t="shared" si="136"/>
        <v>0</v>
      </c>
      <c r="L1904" s="5"/>
    </row>
    <row r="1905" spans="1:12" x14ac:dyDescent="0.2">
      <c r="A1905" s="6">
        <f t="shared" si="137"/>
        <v>23</v>
      </c>
      <c r="B1905" s="1"/>
      <c r="C1905" s="14" t="s">
        <v>333</v>
      </c>
      <c r="D1905" s="1"/>
      <c r="E1905" s="2">
        <f>+[1]Summary!AG1905</f>
        <v>0</v>
      </c>
      <c r="F1905" s="2">
        <f>IF(Comparison!G1904="",0,Comparison!G1904)</f>
        <v>0</v>
      </c>
      <c r="G1905" s="2">
        <f t="shared" si="135"/>
        <v>0</v>
      </c>
      <c r="H1905" s="5"/>
      <c r="I1905" s="115">
        <f>+'[2]Total Proposed Rate Y2 Full-GF'!AG1905</f>
        <v>0</v>
      </c>
      <c r="J1905" s="111">
        <f>IF(Comparison!I1904="",0,Comparison!I1904)</f>
        <v>0</v>
      </c>
      <c r="K1905" s="2">
        <f t="shared" si="136"/>
        <v>0</v>
      </c>
      <c r="L1905" s="5"/>
    </row>
    <row r="1906" spans="1:12" x14ac:dyDescent="0.2">
      <c r="A1906" s="6">
        <f t="shared" si="137"/>
        <v>24</v>
      </c>
      <c r="B1906" s="1"/>
      <c r="C1906" s="14" t="s">
        <v>103</v>
      </c>
      <c r="D1906" s="1"/>
      <c r="E1906" s="2">
        <f>+[1]Summary!AG1906</f>
        <v>0</v>
      </c>
      <c r="F1906" s="2">
        <f>IF(Comparison!G1905="",0,Comparison!G1905)</f>
        <v>0</v>
      </c>
      <c r="G1906" s="2">
        <f t="shared" si="135"/>
        <v>0</v>
      </c>
      <c r="H1906" s="5"/>
      <c r="I1906" s="115">
        <f>+'[2]Total Proposed Rate Y2 Full-GF'!AG1906</f>
        <v>0</v>
      </c>
      <c r="J1906" s="111">
        <f>IF(Comparison!I1905="",0,Comparison!I1905)</f>
        <v>0</v>
      </c>
      <c r="K1906" s="2">
        <f t="shared" si="136"/>
        <v>0</v>
      </c>
      <c r="L1906" s="5"/>
    </row>
    <row r="1907" spans="1:12" x14ac:dyDescent="0.2">
      <c r="A1907" s="6">
        <f t="shared" si="137"/>
        <v>25</v>
      </c>
      <c r="B1907" s="1"/>
      <c r="C1907" s="14" t="s">
        <v>104</v>
      </c>
      <c r="D1907" s="1"/>
      <c r="E1907" s="2">
        <f>+[1]Summary!AG1907</f>
        <v>0</v>
      </c>
      <c r="F1907" s="2">
        <f>IF(Comparison!G1906="",0,Comparison!G1906)</f>
        <v>0</v>
      </c>
      <c r="G1907" s="2">
        <f t="shared" si="135"/>
        <v>0</v>
      </c>
      <c r="H1907" s="5"/>
      <c r="I1907" s="115">
        <f>+'[2]Total Proposed Rate Y2 Full-GF'!AG1907</f>
        <v>0</v>
      </c>
      <c r="J1907" s="111">
        <f>IF(Comparison!I1906="",0,Comparison!I1906)</f>
        <v>0</v>
      </c>
      <c r="K1907" s="2">
        <f t="shared" si="136"/>
        <v>0</v>
      </c>
      <c r="L1907" s="5"/>
    </row>
    <row r="1908" spans="1:12" x14ac:dyDescent="0.2">
      <c r="A1908" s="6">
        <f t="shared" si="137"/>
        <v>26</v>
      </c>
      <c r="B1908" s="1"/>
      <c r="C1908" s="13" t="s">
        <v>116</v>
      </c>
      <c r="D1908" s="1"/>
      <c r="E1908" s="2">
        <f>+[1]Summary!AG1908</f>
        <v>0</v>
      </c>
      <c r="F1908" s="2">
        <f>IF(Comparison!G1907="",0,Comparison!G1907)</f>
        <v>0</v>
      </c>
      <c r="G1908" s="2">
        <f t="shared" si="135"/>
        <v>0</v>
      </c>
      <c r="H1908" s="5"/>
      <c r="I1908" s="115">
        <f>+'[2]Total Proposed Rate Y2 Full-GF'!AG1908</f>
        <v>0</v>
      </c>
      <c r="J1908" s="111">
        <f>IF(Comparison!I1907="",0,Comparison!I1907)</f>
        <v>0</v>
      </c>
      <c r="K1908" s="2">
        <f t="shared" si="136"/>
        <v>0</v>
      </c>
      <c r="L1908" s="5"/>
    </row>
    <row r="1909" spans="1:12" x14ac:dyDescent="0.2">
      <c r="A1909" s="6">
        <f t="shared" si="137"/>
        <v>27</v>
      </c>
      <c r="B1909" s="1"/>
      <c r="C1909" s="13" t="s">
        <v>117</v>
      </c>
      <c r="D1909" s="1"/>
      <c r="E1909" s="2">
        <f>+[1]Summary!AG1909</f>
        <v>0</v>
      </c>
      <c r="F1909" s="2">
        <f>IF(Comparison!G1908="",0,Comparison!G1908)</f>
        <v>0</v>
      </c>
      <c r="G1909" s="2">
        <f t="shared" si="135"/>
        <v>0</v>
      </c>
      <c r="H1909" s="5"/>
      <c r="I1909" s="115">
        <f>+'[2]Total Proposed Rate Y2 Full-GF'!AG1909</f>
        <v>0</v>
      </c>
      <c r="J1909" s="111">
        <f>IF(Comparison!I1908="",0,Comparison!I1908)</f>
        <v>0</v>
      </c>
      <c r="K1909" s="2">
        <f t="shared" si="136"/>
        <v>0</v>
      </c>
      <c r="L1909" s="5"/>
    </row>
    <row r="1910" spans="1:12" x14ac:dyDescent="0.2">
      <c r="A1910" s="6">
        <f t="shared" si="137"/>
        <v>28</v>
      </c>
      <c r="B1910" s="1"/>
      <c r="C1910" s="14" t="s">
        <v>118</v>
      </c>
      <c r="D1910" s="1"/>
      <c r="E1910" s="2">
        <f>+[1]Summary!AG1910</f>
        <v>0</v>
      </c>
      <c r="F1910" s="2">
        <f>IF(Comparison!G1909="",0,Comparison!G1909)</f>
        <v>0</v>
      </c>
      <c r="G1910" s="2">
        <f t="shared" si="135"/>
        <v>0</v>
      </c>
      <c r="H1910" s="5"/>
      <c r="I1910" s="115">
        <f>+'[2]Total Proposed Rate Y2 Full-GF'!AG1910</f>
        <v>0</v>
      </c>
      <c r="J1910" s="111">
        <f>IF(Comparison!I1909="",0,Comparison!I1909)</f>
        <v>0</v>
      </c>
      <c r="K1910" s="2">
        <f t="shared" si="136"/>
        <v>0</v>
      </c>
      <c r="L1910" s="5"/>
    </row>
    <row r="1911" spans="1:12" x14ac:dyDescent="0.2">
      <c r="A1911" s="6">
        <f t="shared" si="137"/>
        <v>29</v>
      </c>
      <c r="B1911" s="1"/>
      <c r="C1911" s="42" t="s">
        <v>142</v>
      </c>
      <c r="E1911" s="2">
        <f>+[1]Summary!AG1911</f>
        <v>0</v>
      </c>
      <c r="F1911" s="2">
        <f>IF(Comparison!G1910="",0,Comparison!G1910)</f>
        <v>0</v>
      </c>
      <c r="G1911" s="2">
        <f t="shared" si="135"/>
        <v>0</v>
      </c>
      <c r="H1911" s="5"/>
      <c r="I1911" s="115">
        <f>+'[2]Total Proposed Rate Y2 Full-GF'!AG1911</f>
        <v>0</v>
      </c>
      <c r="J1911" s="111">
        <f>IF(Comparison!I1910="",0,Comparison!I1910)</f>
        <v>0</v>
      </c>
      <c r="K1911" s="2">
        <f t="shared" si="136"/>
        <v>0</v>
      </c>
      <c r="L1911" s="5"/>
    </row>
    <row r="1912" spans="1:12" x14ac:dyDescent="0.2">
      <c r="A1912" s="6">
        <f t="shared" si="137"/>
        <v>30</v>
      </c>
      <c r="B1912" s="1"/>
      <c r="C1912" s="14" t="s">
        <v>103</v>
      </c>
      <c r="D1912" s="1"/>
      <c r="E1912" s="2">
        <f>+[1]Summary!AG1912</f>
        <v>0</v>
      </c>
      <c r="F1912" s="2">
        <f>IF(Comparison!G1911="",0,Comparison!G1911)</f>
        <v>0</v>
      </c>
      <c r="G1912" s="2">
        <f t="shared" si="135"/>
        <v>0</v>
      </c>
      <c r="H1912" s="5"/>
      <c r="I1912" s="115">
        <f>+'[2]Total Proposed Rate Y2 Full-GF'!AG1912</f>
        <v>0</v>
      </c>
      <c r="J1912" s="111">
        <f>IF(Comparison!I1911="",0,Comparison!I1911)</f>
        <v>0</v>
      </c>
      <c r="K1912" s="2">
        <f t="shared" si="136"/>
        <v>0</v>
      </c>
      <c r="L1912" s="5"/>
    </row>
    <row r="1913" spans="1:12" x14ac:dyDescent="0.2">
      <c r="A1913" s="6">
        <f t="shared" si="137"/>
        <v>31</v>
      </c>
      <c r="B1913" s="1"/>
      <c r="C1913" s="14" t="s">
        <v>104</v>
      </c>
      <c r="D1913" s="1"/>
      <c r="E1913" s="2">
        <f>+[1]Summary!AG1913</f>
        <v>0</v>
      </c>
      <c r="F1913" s="2">
        <f>IF(Comparison!G1912="",0,Comparison!G1912)</f>
        <v>0</v>
      </c>
      <c r="G1913" s="2">
        <f t="shared" si="135"/>
        <v>0</v>
      </c>
      <c r="H1913" s="5"/>
      <c r="I1913" s="115">
        <f>+'[2]Total Proposed Rate Y2 Full-GF'!AG1913</f>
        <v>0</v>
      </c>
      <c r="J1913" s="111">
        <f>IF(Comparison!I1912="",0,Comparison!I1912)</f>
        <v>0</v>
      </c>
      <c r="K1913" s="2">
        <f t="shared" si="136"/>
        <v>0</v>
      </c>
      <c r="L1913" s="5"/>
    </row>
    <row r="1914" spans="1:12" x14ac:dyDescent="0.2">
      <c r="A1914" s="6">
        <f t="shared" si="137"/>
        <v>32</v>
      </c>
      <c r="B1914" s="1"/>
      <c r="C1914" s="13" t="s">
        <v>116</v>
      </c>
      <c r="D1914" s="1"/>
      <c r="E1914" s="2">
        <f>+[1]Summary!AG1914</f>
        <v>0</v>
      </c>
      <c r="F1914" s="2">
        <f>IF(Comparison!G1913="",0,Comparison!G1913)</f>
        <v>0</v>
      </c>
      <c r="G1914" s="2">
        <f t="shared" si="135"/>
        <v>0</v>
      </c>
      <c r="H1914" s="5"/>
      <c r="I1914" s="115">
        <f>+'[2]Total Proposed Rate Y2 Full-GF'!AG1914</f>
        <v>0</v>
      </c>
      <c r="J1914" s="111">
        <f>IF(Comparison!I1913="",0,Comparison!I1913)</f>
        <v>0</v>
      </c>
      <c r="K1914" s="2">
        <f t="shared" si="136"/>
        <v>0</v>
      </c>
      <c r="L1914" s="5"/>
    </row>
    <row r="1915" spans="1:12" x14ac:dyDescent="0.2">
      <c r="A1915" s="6">
        <f t="shared" si="137"/>
        <v>33</v>
      </c>
      <c r="B1915" s="1"/>
      <c r="C1915" s="13" t="s">
        <v>117</v>
      </c>
      <c r="D1915" s="1"/>
      <c r="E1915" s="2">
        <f>+[1]Summary!AG1915</f>
        <v>0</v>
      </c>
      <c r="F1915" s="2">
        <f>IF(Comparison!G1914="",0,Comparison!G1914)</f>
        <v>0</v>
      </c>
      <c r="G1915" s="2">
        <f t="shared" si="135"/>
        <v>0</v>
      </c>
      <c r="H1915" s="5"/>
      <c r="I1915" s="115">
        <f>+'[2]Total Proposed Rate Y2 Full-GF'!AG1915</f>
        <v>0</v>
      </c>
      <c r="J1915" s="111">
        <f>IF(Comparison!I1914="",0,Comparison!I1914)</f>
        <v>0</v>
      </c>
      <c r="K1915" s="2">
        <f t="shared" si="136"/>
        <v>0</v>
      </c>
      <c r="L1915" s="5"/>
    </row>
    <row r="1916" spans="1:12" x14ac:dyDescent="0.2">
      <c r="A1916" s="6">
        <f t="shared" si="137"/>
        <v>34</v>
      </c>
      <c r="B1916" s="1"/>
      <c r="C1916" s="14" t="s">
        <v>118</v>
      </c>
      <c r="D1916" s="1"/>
      <c r="E1916" s="2">
        <f>+[1]Summary!AG1916</f>
        <v>0</v>
      </c>
      <c r="F1916" s="2">
        <f>IF(Comparison!G1915="",0,Comparison!G1915)</f>
        <v>0</v>
      </c>
      <c r="G1916" s="2">
        <f t="shared" si="135"/>
        <v>0</v>
      </c>
      <c r="H1916" s="5"/>
      <c r="I1916" s="115">
        <f>+'[2]Total Proposed Rate Y2 Full-GF'!AG1916</f>
        <v>0</v>
      </c>
      <c r="J1916" s="111">
        <f>IF(Comparison!I1915="",0,Comparison!I1915)</f>
        <v>0</v>
      </c>
      <c r="K1916" s="2">
        <f t="shared" si="136"/>
        <v>0</v>
      </c>
      <c r="L1916" s="5"/>
    </row>
    <row r="1917" spans="1:12" x14ac:dyDescent="0.2">
      <c r="A1917" s="6">
        <f t="shared" si="137"/>
        <v>35</v>
      </c>
      <c r="B1917" s="1"/>
      <c r="C1917" s="13" t="s">
        <v>334</v>
      </c>
      <c r="D1917" s="1"/>
      <c r="E1917" s="2">
        <f>+[1]Summary!AG1917</f>
        <v>0</v>
      </c>
      <c r="F1917" s="2">
        <f>IF(Comparison!G1916="",0,Comparison!G1916)</f>
        <v>0</v>
      </c>
      <c r="G1917" s="2">
        <f t="shared" si="135"/>
        <v>0</v>
      </c>
      <c r="H1917" s="5"/>
      <c r="I1917" s="115">
        <f>+'[2]Total Proposed Rate Y2 Full-GF'!AG1917</f>
        <v>0</v>
      </c>
      <c r="J1917" s="111">
        <f>IF(Comparison!I1916="",0,Comparison!I1916)</f>
        <v>0</v>
      </c>
      <c r="K1917" s="2">
        <f t="shared" si="136"/>
        <v>0</v>
      </c>
      <c r="L1917" s="5"/>
    </row>
    <row r="1918" spans="1:12" x14ac:dyDescent="0.2">
      <c r="A1918" s="6">
        <f t="shared" si="137"/>
        <v>36</v>
      </c>
      <c r="B1918" s="1"/>
      <c r="C1918" s="14" t="s">
        <v>103</v>
      </c>
      <c r="D1918" s="1"/>
      <c r="E1918" s="2">
        <f>+[1]Summary!AG1918</f>
        <v>0</v>
      </c>
      <c r="F1918" s="2">
        <f>IF(Comparison!G1917="",0,Comparison!G1917)</f>
        <v>0</v>
      </c>
      <c r="G1918" s="2">
        <f t="shared" si="135"/>
        <v>0</v>
      </c>
      <c r="H1918" s="5"/>
      <c r="I1918" s="115">
        <f>+'[2]Total Proposed Rate Y2 Full-GF'!AG1918</f>
        <v>0</v>
      </c>
      <c r="J1918" s="111">
        <f>IF(Comparison!I1917="",0,Comparison!I1917)</f>
        <v>0</v>
      </c>
      <c r="K1918" s="2">
        <f t="shared" si="136"/>
        <v>0</v>
      </c>
      <c r="L1918" s="5"/>
    </row>
    <row r="1919" spans="1:12" x14ac:dyDescent="0.2">
      <c r="A1919" s="6">
        <f t="shared" si="137"/>
        <v>37</v>
      </c>
      <c r="B1919" s="1"/>
      <c r="C1919" s="14" t="s">
        <v>104</v>
      </c>
      <c r="D1919" s="1"/>
      <c r="E1919" s="2">
        <f>+[1]Summary!AG1919</f>
        <v>0</v>
      </c>
      <c r="F1919" s="2">
        <f>IF(Comparison!G1918="",0,Comparison!G1918)</f>
        <v>0</v>
      </c>
      <c r="G1919" s="2">
        <f t="shared" si="135"/>
        <v>0</v>
      </c>
      <c r="H1919" s="5"/>
      <c r="I1919" s="115">
        <f>+'[2]Total Proposed Rate Y2 Full-GF'!AG1919</f>
        <v>0</v>
      </c>
      <c r="J1919" s="111">
        <f>IF(Comparison!I1918="",0,Comparison!I1918)</f>
        <v>0</v>
      </c>
      <c r="K1919" s="2">
        <f t="shared" si="136"/>
        <v>0</v>
      </c>
      <c r="L1919" s="5"/>
    </row>
    <row r="1920" spans="1:12" x14ac:dyDescent="0.2">
      <c r="A1920" s="6">
        <f t="shared" si="137"/>
        <v>38</v>
      </c>
      <c r="B1920" s="1"/>
      <c r="C1920" s="13" t="s">
        <v>116</v>
      </c>
      <c r="D1920" s="1"/>
      <c r="E1920" s="2">
        <f>+[1]Summary!AG1920</f>
        <v>0</v>
      </c>
      <c r="F1920" s="2">
        <f>IF(Comparison!G1919="",0,Comparison!G1919)</f>
        <v>0</v>
      </c>
      <c r="G1920" s="2">
        <f t="shared" si="135"/>
        <v>0</v>
      </c>
      <c r="H1920" s="5"/>
      <c r="I1920" s="115">
        <f>+'[2]Total Proposed Rate Y2 Full-GF'!AG1920</f>
        <v>0</v>
      </c>
      <c r="J1920" s="111">
        <f>IF(Comparison!I1919="",0,Comparison!I1919)</f>
        <v>0</v>
      </c>
      <c r="K1920" s="2">
        <f t="shared" si="136"/>
        <v>0</v>
      </c>
      <c r="L1920" s="5"/>
    </row>
    <row r="1921" spans="1:12" x14ac:dyDescent="0.2">
      <c r="A1921" s="6">
        <f t="shared" si="137"/>
        <v>39</v>
      </c>
      <c r="B1921" s="1"/>
      <c r="C1921" s="13" t="s">
        <v>117</v>
      </c>
      <c r="D1921" s="1"/>
      <c r="E1921" s="2">
        <f>+[1]Summary!AG1921</f>
        <v>0</v>
      </c>
      <c r="F1921" s="2">
        <f>IF(Comparison!G1920="",0,Comparison!G1920)</f>
        <v>0</v>
      </c>
      <c r="G1921" s="2">
        <f t="shared" si="135"/>
        <v>0</v>
      </c>
      <c r="H1921" s="5"/>
      <c r="I1921" s="115">
        <f>+'[2]Total Proposed Rate Y2 Full-GF'!AG1921</f>
        <v>0</v>
      </c>
      <c r="J1921" s="111">
        <f>IF(Comparison!I1920="",0,Comparison!I1920)</f>
        <v>0</v>
      </c>
      <c r="K1921" s="2">
        <f t="shared" si="136"/>
        <v>0</v>
      </c>
      <c r="L1921" s="5"/>
    </row>
    <row r="1922" spans="1:12" x14ac:dyDescent="0.2">
      <c r="A1922" s="6">
        <f t="shared" si="137"/>
        <v>40</v>
      </c>
      <c r="B1922" s="1"/>
      <c r="C1922" s="14" t="s">
        <v>118</v>
      </c>
      <c r="D1922" s="1"/>
      <c r="E1922" s="2">
        <f>+[1]Summary!AG1922</f>
        <v>0</v>
      </c>
      <c r="F1922" s="2">
        <f>IF(Comparison!G1921="",0,Comparison!G1921)</f>
        <v>0</v>
      </c>
      <c r="G1922" s="2">
        <f t="shared" si="135"/>
        <v>0</v>
      </c>
      <c r="H1922" s="5"/>
      <c r="I1922" s="115">
        <f>+'[2]Total Proposed Rate Y2 Full-GF'!AG1922</f>
        <v>0</v>
      </c>
      <c r="J1922" s="111">
        <f>IF(Comparison!I1921="",0,Comparison!I1921)</f>
        <v>0</v>
      </c>
      <c r="K1922" s="2">
        <f t="shared" si="136"/>
        <v>0</v>
      </c>
      <c r="L1922" s="5"/>
    </row>
    <row r="1923" spans="1:12" x14ac:dyDescent="0.2">
      <c r="A1923" s="6">
        <f t="shared" si="137"/>
        <v>41</v>
      </c>
      <c r="B1923" s="1"/>
      <c r="C1923" s="13" t="s">
        <v>335</v>
      </c>
      <c r="D1923" s="1"/>
      <c r="E1923" s="2">
        <f>+[1]Summary!AG1923</f>
        <v>0</v>
      </c>
      <c r="F1923" s="2">
        <f>IF(Comparison!G1922="",0,Comparison!G1922)</f>
        <v>0</v>
      </c>
      <c r="G1923" s="2">
        <f t="shared" si="135"/>
        <v>0</v>
      </c>
      <c r="H1923" s="5"/>
      <c r="I1923" s="115">
        <f>+'[2]Total Proposed Rate Y2 Full-GF'!AG1923</f>
        <v>0</v>
      </c>
      <c r="J1923" s="111">
        <f>IF(Comparison!I1922="",0,Comparison!I1922)</f>
        <v>0</v>
      </c>
      <c r="K1923" s="2">
        <f t="shared" si="136"/>
        <v>0</v>
      </c>
      <c r="L1923" s="5"/>
    </row>
    <row r="1924" spans="1:12" x14ac:dyDescent="0.2">
      <c r="A1924" s="6">
        <f t="shared" si="137"/>
        <v>42</v>
      </c>
      <c r="B1924" s="1"/>
      <c r="C1924" s="14" t="s">
        <v>103</v>
      </c>
      <c r="D1924" s="1"/>
      <c r="E1924" s="2">
        <f>+[1]Summary!AG1924</f>
        <v>0</v>
      </c>
      <c r="F1924" s="2">
        <f>IF(Comparison!G1923="",0,Comparison!G1923)</f>
        <v>0</v>
      </c>
      <c r="G1924" s="2">
        <f t="shared" si="135"/>
        <v>0</v>
      </c>
      <c r="H1924" s="5"/>
      <c r="I1924" s="115">
        <f>+'[2]Total Proposed Rate Y2 Full-GF'!AG1924</f>
        <v>0</v>
      </c>
      <c r="J1924" s="111">
        <f>IF(Comparison!I1923="",0,Comparison!I1923)</f>
        <v>0</v>
      </c>
      <c r="K1924" s="2">
        <f t="shared" si="136"/>
        <v>0</v>
      </c>
      <c r="L1924" s="5"/>
    </row>
    <row r="1925" spans="1:12" x14ac:dyDescent="0.2">
      <c r="A1925" s="6">
        <f t="shared" si="137"/>
        <v>43</v>
      </c>
      <c r="B1925" s="1"/>
      <c r="C1925" s="14" t="s">
        <v>104</v>
      </c>
      <c r="D1925" s="1"/>
      <c r="E1925" s="2">
        <f>+[1]Summary!AG1925</f>
        <v>0</v>
      </c>
      <c r="F1925" s="2">
        <f>IF(Comparison!G1924="",0,Comparison!G1924)</f>
        <v>0</v>
      </c>
      <c r="G1925" s="2">
        <f t="shared" si="135"/>
        <v>0</v>
      </c>
      <c r="H1925" s="5"/>
      <c r="I1925" s="115">
        <f>+'[2]Total Proposed Rate Y2 Full-GF'!AG1925</f>
        <v>0</v>
      </c>
      <c r="J1925" s="111">
        <f>IF(Comparison!I1924="",0,Comparison!I1924)</f>
        <v>0</v>
      </c>
      <c r="K1925" s="2">
        <f t="shared" si="136"/>
        <v>0</v>
      </c>
      <c r="L1925" s="5"/>
    </row>
    <row r="1926" spans="1:12" x14ac:dyDescent="0.2">
      <c r="A1926" s="6">
        <f t="shared" si="137"/>
        <v>44</v>
      </c>
      <c r="B1926" s="1"/>
      <c r="C1926" s="13" t="s">
        <v>116</v>
      </c>
      <c r="D1926" s="1"/>
      <c r="E1926" s="2">
        <f>+[1]Summary!AG1926</f>
        <v>0</v>
      </c>
      <c r="F1926" s="2">
        <f>IF(Comparison!G1925="",0,Comparison!G1925)</f>
        <v>0</v>
      </c>
      <c r="G1926" s="2">
        <f t="shared" si="135"/>
        <v>0</v>
      </c>
      <c r="H1926" s="5"/>
      <c r="I1926" s="115">
        <f>+'[2]Total Proposed Rate Y2 Full-GF'!AG1926</f>
        <v>0</v>
      </c>
      <c r="J1926" s="111">
        <f>IF(Comparison!I1925="",0,Comparison!I1925)</f>
        <v>0</v>
      </c>
      <c r="K1926" s="2">
        <f t="shared" si="136"/>
        <v>0</v>
      </c>
      <c r="L1926" s="5"/>
    </row>
    <row r="1927" spans="1:12" x14ac:dyDescent="0.2">
      <c r="A1927" s="6">
        <f t="shared" si="137"/>
        <v>45</v>
      </c>
      <c r="B1927" s="1"/>
      <c r="C1927" s="13" t="s">
        <v>117</v>
      </c>
      <c r="D1927" s="1"/>
      <c r="E1927" s="2">
        <f>+[1]Summary!AG1927</f>
        <v>0</v>
      </c>
      <c r="F1927" s="2">
        <f>IF(Comparison!G1926="",0,Comparison!G1926)</f>
        <v>0</v>
      </c>
      <c r="G1927" s="2">
        <f t="shared" si="135"/>
        <v>0</v>
      </c>
      <c r="H1927" s="5"/>
      <c r="I1927" s="115">
        <f>+'[2]Total Proposed Rate Y2 Full-GF'!AG1927</f>
        <v>0</v>
      </c>
      <c r="J1927" s="111">
        <f>IF(Comparison!I1926="",0,Comparison!I1926)</f>
        <v>0</v>
      </c>
      <c r="K1927" s="2">
        <f t="shared" si="136"/>
        <v>0</v>
      </c>
      <c r="L1927" s="5"/>
    </row>
    <row r="1928" spans="1:12" x14ac:dyDescent="0.2">
      <c r="A1928" s="6">
        <f t="shared" si="137"/>
        <v>46</v>
      </c>
      <c r="B1928" s="1"/>
      <c r="C1928" s="14" t="s">
        <v>118</v>
      </c>
      <c r="D1928" s="1"/>
      <c r="E1928" s="2">
        <f>+[1]Summary!AG1928</f>
        <v>0</v>
      </c>
      <c r="F1928" s="2">
        <f>IF(Comparison!G1927="",0,Comparison!G1927)</f>
        <v>0</v>
      </c>
      <c r="G1928" s="2">
        <f t="shared" si="135"/>
        <v>0</v>
      </c>
      <c r="H1928" s="5"/>
      <c r="I1928" s="115">
        <f>+'[2]Total Proposed Rate Y2 Full-GF'!AG1928</f>
        <v>0</v>
      </c>
      <c r="J1928" s="111">
        <f>IF(Comparison!I1927="",0,Comparison!I1927)</f>
        <v>0</v>
      </c>
      <c r="K1928" s="2">
        <f t="shared" si="136"/>
        <v>0</v>
      </c>
      <c r="L1928" s="5"/>
    </row>
    <row r="1929" spans="1:12" x14ac:dyDescent="0.2">
      <c r="A1929" s="6">
        <f t="shared" si="137"/>
        <v>47</v>
      </c>
      <c r="B1929" s="1"/>
      <c r="C1929" s="13" t="s">
        <v>271</v>
      </c>
      <c r="D1929" s="1"/>
      <c r="E1929" s="2">
        <f>+[1]Summary!AG1929</f>
        <v>0</v>
      </c>
      <c r="F1929" s="2">
        <f>IF(Comparison!G1928="",0,Comparison!G1928)</f>
        <v>0</v>
      </c>
      <c r="G1929" s="2">
        <f t="shared" si="135"/>
        <v>0</v>
      </c>
      <c r="H1929" s="5"/>
      <c r="I1929" s="115">
        <f>+'[2]Total Proposed Rate Y2 Full-GF'!AG1929</f>
        <v>0</v>
      </c>
      <c r="J1929" s="111">
        <f>IF(Comparison!I1928="",0,Comparison!I1928)</f>
        <v>0</v>
      </c>
      <c r="K1929" s="2">
        <f t="shared" si="136"/>
        <v>0</v>
      </c>
      <c r="L1929" s="5"/>
    </row>
    <row r="1930" spans="1:12" x14ac:dyDescent="0.2">
      <c r="A1930" s="6">
        <f t="shared" si="137"/>
        <v>48</v>
      </c>
      <c r="B1930" s="1"/>
      <c r="C1930" s="14" t="s">
        <v>103</v>
      </c>
      <c r="D1930" s="1"/>
      <c r="E1930" s="2">
        <f>+[1]Summary!AG1930</f>
        <v>0</v>
      </c>
      <c r="F1930" s="2">
        <f>IF(Comparison!G1929="",0,Comparison!G1929)</f>
        <v>0</v>
      </c>
      <c r="G1930" s="2">
        <f t="shared" si="135"/>
        <v>0</v>
      </c>
      <c r="H1930" s="5"/>
      <c r="I1930" s="115">
        <f>+'[2]Total Proposed Rate Y2 Full-GF'!AG1930</f>
        <v>0</v>
      </c>
      <c r="J1930" s="111">
        <f>IF(Comparison!I1929="",0,Comparison!I1929)</f>
        <v>0</v>
      </c>
      <c r="K1930" s="2">
        <f t="shared" si="136"/>
        <v>0</v>
      </c>
      <c r="L1930" s="5"/>
    </row>
    <row r="1931" spans="1:12" x14ac:dyDescent="0.2">
      <c r="A1931" s="6">
        <f t="shared" si="137"/>
        <v>49</v>
      </c>
      <c r="B1931" s="1"/>
      <c r="C1931" s="14" t="s">
        <v>104</v>
      </c>
      <c r="D1931" s="1"/>
      <c r="E1931" s="2">
        <f>+[1]Summary!AG1931</f>
        <v>0</v>
      </c>
      <c r="F1931" s="2">
        <f>IF(Comparison!G1930="",0,Comparison!G1930)</f>
        <v>0</v>
      </c>
      <c r="G1931" s="2">
        <f t="shared" ref="G1931:G1994" si="138">+F1931-E1931</f>
        <v>0</v>
      </c>
      <c r="H1931" s="5"/>
      <c r="I1931" s="115">
        <f>+'[2]Total Proposed Rate Y2 Full-GF'!AG1931</f>
        <v>0</v>
      </c>
      <c r="J1931" s="111">
        <f>IF(Comparison!I1930="",0,Comparison!I1930)</f>
        <v>0</v>
      </c>
      <c r="K1931" s="2">
        <f t="shared" si="136"/>
        <v>0</v>
      </c>
      <c r="L1931" s="5"/>
    </row>
    <row r="1932" spans="1:12" x14ac:dyDescent="0.2">
      <c r="A1932" s="6">
        <f t="shared" si="137"/>
        <v>50</v>
      </c>
      <c r="B1932" s="1"/>
      <c r="C1932" s="13" t="s">
        <v>116</v>
      </c>
      <c r="D1932" s="1"/>
      <c r="E1932" s="2">
        <f>+[1]Summary!AG1932</f>
        <v>0</v>
      </c>
      <c r="F1932" s="2">
        <f>IF(Comparison!G1931="",0,Comparison!G1931)</f>
        <v>0</v>
      </c>
      <c r="G1932" s="2">
        <f t="shared" si="138"/>
        <v>0</v>
      </c>
      <c r="H1932" s="5"/>
      <c r="I1932" s="115">
        <f>+'[2]Total Proposed Rate Y2 Full-GF'!AG1932</f>
        <v>0</v>
      </c>
      <c r="J1932" s="111">
        <f>IF(Comparison!I1931="",0,Comparison!I1931)</f>
        <v>0</v>
      </c>
      <c r="K1932" s="2">
        <f t="shared" ref="K1932:K1995" si="139">+J1932-I1932</f>
        <v>0</v>
      </c>
      <c r="L1932" s="5"/>
    </row>
    <row r="1933" spans="1:12" x14ac:dyDescent="0.2">
      <c r="A1933" s="6">
        <f t="shared" si="137"/>
        <v>51</v>
      </c>
      <c r="B1933" s="1"/>
      <c r="C1933" s="13" t="s">
        <v>117</v>
      </c>
      <c r="D1933" s="1"/>
      <c r="E1933" s="2">
        <f>+[1]Summary!AG1933</f>
        <v>0</v>
      </c>
      <c r="F1933" s="2">
        <f>IF(Comparison!G1932="",0,Comparison!G1932)</f>
        <v>0</v>
      </c>
      <c r="G1933" s="2">
        <f t="shared" si="138"/>
        <v>0</v>
      </c>
      <c r="H1933" s="5"/>
      <c r="I1933" s="115">
        <f>+'[2]Total Proposed Rate Y2 Full-GF'!AG1933</f>
        <v>0</v>
      </c>
      <c r="J1933" s="111">
        <f>IF(Comparison!I1932="",0,Comparison!I1932)</f>
        <v>0</v>
      </c>
      <c r="K1933" s="2">
        <f t="shared" si="139"/>
        <v>0</v>
      </c>
      <c r="L1933" s="5"/>
    </row>
    <row r="1934" spans="1:12" x14ac:dyDescent="0.2">
      <c r="A1934" s="6">
        <f t="shared" si="137"/>
        <v>52</v>
      </c>
      <c r="B1934" s="1"/>
      <c r="C1934" s="14" t="s">
        <v>118</v>
      </c>
      <c r="D1934" s="1"/>
      <c r="E1934" s="2">
        <f>+[1]Summary!AG1934</f>
        <v>0</v>
      </c>
      <c r="F1934" s="2">
        <f>IF(Comparison!G1933="",0,Comparison!G1933)</f>
        <v>0</v>
      </c>
      <c r="G1934" s="2">
        <f t="shared" si="138"/>
        <v>0</v>
      </c>
      <c r="H1934" s="5"/>
      <c r="I1934" s="115">
        <f>+'[2]Total Proposed Rate Y2 Full-GF'!AG1934</f>
        <v>0</v>
      </c>
      <c r="J1934" s="111">
        <f>IF(Comparison!I1933="",0,Comparison!I1933)</f>
        <v>0</v>
      </c>
      <c r="K1934" s="2">
        <f t="shared" si="139"/>
        <v>0</v>
      </c>
      <c r="L1934" s="5"/>
    </row>
    <row r="1935" spans="1:12" x14ac:dyDescent="0.2">
      <c r="A1935" s="6">
        <f t="shared" si="137"/>
        <v>53</v>
      </c>
      <c r="B1935" s="1"/>
      <c r="C1935" s="13" t="s">
        <v>272</v>
      </c>
      <c r="D1935" s="1"/>
      <c r="E1935" s="2">
        <f>+[1]Summary!AG1935</f>
        <v>0</v>
      </c>
      <c r="F1935" s="2">
        <f>IF(Comparison!G1934="",0,Comparison!G1934)</f>
        <v>0</v>
      </c>
      <c r="G1935" s="2">
        <f t="shared" si="138"/>
        <v>0</v>
      </c>
      <c r="H1935" s="5"/>
      <c r="I1935" s="115">
        <f>+'[2]Total Proposed Rate Y2 Full-GF'!AG1935</f>
        <v>0</v>
      </c>
      <c r="J1935" s="111">
        <f>IF(Comparison!I1934="",0,Comparison!I1934)</f>
        <v>0</v>
      </c>
      <c r="K1935" s="2">
        <f t="shared" si="139"/>
        <v>0</v>
      </c>
      <c r="L1935" s="5"/>
    </row>
    <row r="1936" spans="1:12" x14ac:dyDescent="0.2">
      <c r="A1936" s="6">
        <f t="shared" si="137"/>
        <v>54</v>
      </c>
      <c r="B1936" s="1"/>
      <c r="C1936" s="14" t="s">
        <v>103</v>
      </c>
      <c r="D1936" s="1"/>
      <c r="E1936" s="2">
        <f>+[1]Summary!AG1936</f>
        <v>0</v>
      </c>
      <c r="F1936" s="2">
        <f>IF(Comparison!G1935="",0,Comparison!G1935)</f>
        <v>0</v>
      </c>
      <c r="G1936" s="2">
        <f t="shared" si="138"/>
        <v>0</v>
      </c>
      <c r="H1936" s="5"/>
      <c r="I1936" s="115">
        <f>+'[2]Total Proposed Rate Y2 Full-GF'!AG1936</f>
        <v>0</v>
      </c>
      <c r="J1936" s="111">
        <f>IF(Comparison!I1935="",0,Comparison!I1935)</f>
        <v>0</v>
      </c>
      <c r="K1936" s="2">
        <f t="shared" si="139"/>
        <v>0</v>
      </c>
      <c r="L1936" s="5"/>
    </row>
    <row r="1937" spans="1:12" x14ac:dyDescent="0.2">
      <c r="A1937" s="6">
        <f t="shared" si="137"/>
        <v>55</v>
      </c>
      <c r="B1937" s="1"/>
      <c r="C1937" s="14" t="s">
        <v>104</v>
      </c>
      <c r="D1937" s="1"/>
      <c r="E1937" s="2">
        <f>+[1]Summary!AG1937</f>
        <v>0</v>
      </c>
      <c r="F1937" s="2">
        <f>IF(Comparison!G1936="",0,Comparison!G1936)</f>
        <v>0</v>
      </c>
      <c r="G1937" s="2">
        <f t="shared" si="138"/>
        <v>0</v>
      </c>
      <c r="H1937" s="5"/>
      <c r="I1937" s="115">
        <f>+'[2]Total Proposed Rate Y2 Full-GF'!AG1937</f>
        <v>0</v>
      </c>
      <c r="J1937" s="111">
        <f>IF(Comparison!I1936="",0,Comparison!I1936)</f>
        <v>0</v>
      </c>
      <c r="K1937" s="2">
        <f t="shared" si="139"/>
        <v>0</v>
      </c>
      <c r="L1937" s="5"/>
    </row>
    <row r="1938" spans="1:12" x14ac:dyDescent="0.2">
      <c r="A1938" s="6">
        <f t="shared" si="137"/>
        <v>56</v>
      </c>
      <c r="B1938" s="1"/>
      <c r="C1938" s="13" t="s">
        <v>116</v>
      </c>
      <c r="D1938" s="1"/>
      <c r="E1938" s="2">
        <f>+[1]Summary!AG1938</f>
        <v>0</v>
      </c>
      <c r="F1938" s="2">
        <f>IF(Comparison!G1937="",0,Comparison!G1937)</f>
        <v>0</v>
      </c>
      <c r="G1938" s="2">
        <f t="shared" si="138"/>
        <v>0</v>
      </c>
      <c r="H1938" s="5"/>
      <c r="I1938" s="115">
        <f>+'[2]Total Proposed Rate Y2 Full-GF'!AG1938</f>
        <v>0</v>
      </c>
      <c r="J1938" s="111">
        <f>IF(Comparison!I1937="",0,Comparison!I1937)</f>
        <v>0</v>
      </c>
      <c r="K1938" s="2">
        <f t="shared" si="139"/>
        <v>0</v>
      </c>
      <c r="L1938" s="5"/>
    </row>
    <row r="1939" spans="1:12" x14ac:dyDescent="0.2">
      <c r="A1939" s="6">
        <f t="shared" si="137"/>
        <v>57</v>
      </c>
      <c r="B1939" s="1"/>
      <c r="C1939" s="13" t="s">
        <v>117</v>
      </c>
      <c r="D1939" s="1"/>
      <c r="E1939" s="2">
        <f>+[1]Summary!AG1939</f>
        <v>0</v>
      </c>
      <c r="F1939" s="2">
        <f>IF(Comparison!G1938="",0,Comparison!G1938)</f>
        <v>0</v>
      </c>
      <c r="G1939" s="2">
        <f t="shared" si="138"/>
        <v>0</v>
      </c>
      <c r="H1939" s="5"/>
      <c r="I1939" s="115">
        <f>+'[2]Total Proposed Rate Y2 Full-GF'!AG1939</f>
        <v>0</v>
      </c>
      <c r="J1939" s="111">
        <f>IF(Comparison!I1938="",0,Comparison!I1938)</f>
        <v>0</v>
      </c>
      <c r="K1939" s="2">
        <f t="shared" si="139"/>
        <v>0</v>
      </c>
      <c r="L1939" s="5"/>
    </row>
    <row r="1940" spans="1:12" x14ac:dyDescent="0.2">
      <c r="A1940" s="6">
        <f t="shared" si="137"/>
        <v>58</v>
      </c>
      <c r="B1940" s="1"/>
      <c r="C1940" s="14" t="s">
        <v>118</v>
      </c>
      <c r="D1940" s="1"/>
      <c r="E1940" s="2">
        <f>+[1]Summary!AG1940</f>
        <v>0</v>
      </c>
      <c r="F1940" s="2">
        <f>IF(Comparison!G1939="",0,Comparison!G1939)</f>
        <v>0</v>
      </c>
      <c r="G1940" s="2">
        <f t="shared" si="138"/>
        <v>0</v>
      </c>
      <c r="H1940" s="5"/>
      <c r="I1940" s="115">
        <f>+'[2]Total Proposed Rate Y2 Full-GF'!AG1940</f>
        <v>0</v>
      </c>
      <c r="J1940" s="111">
        <f>IF(Comparison!I1939="",0,Comparison!I1939)</f>
        <v>0</v>
      </c>
      <c r="K1940" s="2">
        <f t="shared" si="139"/>
        <v>0</v>
      </c>
      <c r="L1940" s="5"/>
    </row>
    <row r="1941" spans="1:12" x14ac:dyDescent="0.2">
      <c r="A1941" s="6">
        <f t="shared" si="137"/>
        <v>59</v>
      </c>
      <c r="B1941" s="1"/>
      <c r="C1941" s="13" t="s">
        <v>119</v>
      </c>
      <c r="D1941" s="1"/>
      <c r="E1941" s="2">
        <f>+[1]Summary!AG1941</f>
        <v>0</v>
      </c>
      <c r="F1941" s="2">
        <f>IF(Comparison!G1940="",0,Comparison!G1940)</f>
        <v>0</v>
      </c>
      <c r="G1941" s="2">
        <f t="shared" si="138"/>
        <v>0</v>
      </c>
      <c r="H1941" s="5"/>
      <c r="I1941" s="115">
        <f>+'[2]Total Proposed Rate Y2 Full-GF'!AG1941</f>
        <v>0</v>
      </c>
      <c r="J1941" s="111">
        <f>IF(Comparison!I1940="",0,Comparison!I1940)</f>
        <v>0</v>
      </c>
      <c r="K1941" s="2">
        <f t="shared" si="139"/>
        <v>0</v>
      </c>
      <c r="L1941" s="5"/>
    </row>
    <row r="1942" spans="1:12" x14ac:dyDescent="0.2">
      <c r="A1942" s="6">
        <f t="shared" si="137"/>
        <v>60</v>
      </c>
      <c r="B1942" s="1"/>
      <c r="C1942" s="14" t="s">
        <v>103</v>
      </c>
      <c r="D1942" s="1"/>
      <c r="E1942" s="2">
        <f>+[1]Summary!AG1942</f>
        <v>0</v>
      </c>
      <c r="F1942" s="2">
        <f>IF(Comparison!G1941="",0,Comparison!G1941)</f>
        <v>0</v>
      </c>
      <c r="G1942" s="2">
        <f t="shared" si="138"/>
        <v>0</v>
      </c>
      <c r="H1942" s="5"/>
      <c r="I1942" s="115">
        <f>+'[2]Total Proposed Rate Y2 Full-GF'!AG1942</f>
        <v>0</v>
      </c>
      <c r="J1942" s="111">
        <f>IF(Comparison!I1941="",0,Comparison!I1941)</f>
        <v>0</v>
      </c>
      <c r="K1942" s="2">
        <f t="shared" si="139"/>
        <v>0</v>
      </c>
      <c r="L1942" s="5"/>
    </row>
    <row r="1943" spans="1:12" x14ac:dyDescent="0.2">
      <c r="A1943" s="6">
        <f t="shared" si="137"/>
        <v>61</v>
      </c>
      <c r="B1943" s="1"/>
      <c r="C1943" s="14" t="s">
        <v>104</v>
      </c>
      <c r="D1943" s="1"/>
      <c r="E1943" s="2">
        <f>+[1]Summary!AG1943</f>
        <v>0</v>
      </c>
      <c r="F1943" s="2">
        <f>IF(Comparison!G1942="",0,Comparison!G1942)</f>
        <v>0</v>
      </c>
      <c r="G1943" s="2">
        <f t="shared" si="138"/>
        <v>0</v>
      </c>
      <c r="H1943" s="5"/>
      <c r="I1943" s="115">
        <f>+'[2]Total Proposed Rate Y2 Full-GF'!AG1943</f>
        <v>0</v>
      </c>
      <c r="J1943" s="111">
        <f>IF(Comparison!I1942="",0,Comparison!I1942)</f>
        <v>0</v>
      </c>
      <c r="K1943" s="2">
        <f t="shared" si="139"/>
        <v>0</v>
      </c>
      <c r="L1943" s="5"/>
    </row>
    <row r="1944" spans="1:12" x14ac:dyDescent="0.2">
      <c r="A1944" s="6">
        <f t="shared" si="137"/>
        <v>62</v>
      </c>
      <c r="B1944" s="1"/>
      <c r="C1944" s="13" t="s">
        <v>116</v>
      </c>
      <c r="D1944" s="1"/>
      <c r="E1944" s="2">
        <f>+[1]Summary!AG1944</f>
        <v>0</v>
      </c>
      <c r="F1944" s="2">
        <f>IF(Comparison!G1943="",0,Comparison!G1943)</f>
        <v>0</v>
      </c>
      <c r="G1944" s="2">
        <f t="shared" si="138"/>
        <v>0</v>
      </c>
      <c r="H1944" s="5"/>
      <c r="I1944" s="115">
        <f>+'[2]Total Proposed Rate Y2 Full-GF'!AG1944</f>
        <v>0</v>
      </c>
      <c r="J1944" s="111">
        <f>IF(Comparison!I1943="",0,Comparison!I1943)</f>
        <v>0</v>
      </c>
      <c r="K1944" s="2">
        <f t="shared" si="139"/>
        <v>0</v>
      </c>
      <c r="L1944" s="5"/>
    </row>
    <row r="1945" spans="1:12" x14ac:dyDescent="0.2">
      <c r="A1945" s="6">
        <f t="shared" si="137"/>
        <v>63</v>
      </c>
      <c r="B1945" s="1"/>
      <c r="C1945" s="13" t="s">
        <v>117</v>
      </c>
      <c r="D1945" s="1"/>
      <c r="E1945" s="2">
        <f>+[1]Summary!AG1945</f>
        <v>0</v>
      </c>
      <c r="F1945" s="2">
        <f>IF(Comparison!G1944="",0,Comparison!G1944)</f>
        <v>0</v>
      </c>
      <c r="G1945" s="2">
        <f t="shared" si="138"/>
        <v>0</v>
      </c>
      <c r="H1945" s="5"/>
      <c r="I1945" s="115">
        <f>+'[2]Total Proposed Rate Y2 Full-GF'!AG1945</f>
        <v>0</v>
      </c>
      <c r="J1945" s="111">
        <f>IF(Comparison!I1944="",0,Comparison!I1944)</f>
        <v>0</v>
      </c>
      <c r="K1945" s="2">
        <f t="shared" si="139"/>
        <v>0</v>
      </c>
      <c r="L1945" s="5"/>
    </row>
    <row r="1946" spans="1:12" x14ac:dyDescent="0.2">
      <c r="A1946" s="6">
        <f t="shared" si="137"/>
        <v>64</v>
      </c>
      <c r="B1946" s="1"/>
      <c r="C1946" s="14" t="s">
        <v>118</v>
      </c>
      <c r="D1946" s="1"/>
      <c r="E1946" s="2">
        <f>+[1]Summary!AG1946</f>
        <v>0</v>
      </c>
      <c r="F1946" s="2">
        <f>IF(Comparison!G1945="",0,Comparison!G1945)</f>
        <v>0</v>
      </c>
      <c r="G1946" s="2">
        <f t="shared" si="138"/>
        <v>0</v>
      </c>
      <c r="H1946" s="5"/>
      <c r="I1946" s="115">
        <f>+'[2]Total Proposed Rate Y2 Full-GF'!AG1946</f>
        <v>0</v>
      </c>
      <c r="J1946" s="111">
        <f>IF(Comparison!I1945="",0,Comparison!I1945)</f>
        <v>0</v>
      </c>
      <c r="K1946" s="2">
        <f t="shared" si="139"/>
        <v>0</v>
      </c>
      <c r="L1946" s="5"/>
    </row>
    <row r="1947" spans="1:12" x14ac:dyDescent="0.2">
      <c r="A1947" s="6">
        <f t="shared" si="137"/>
        <v>65</v>
      </c>
      <c r="B1947" s="1"/>
      <c r="C1947" s="13" t="s">
        <v>120</v>
      </c>
      <c r="D1947" s="1"/>
      <c r="E1947" s="2">
        <f>+[1]Summary!AG1947</f>
        <v>0</v>
      </c>
      <c r="F1947" s="2">
        <f>IF(Comparison!G1946="",0,Comparison!G1946)</f>
        <v>0</v>
      </c>
      <c r="G1947" s="2">
        <f t="shared" si="138"/>
        <v>0</v>
      </c>
      <c r="H1947" s="5"/>
      <c r="I1947" s="115">
        <f>+'[2]Total Proposed Rate Y2 Full-GF'!AG1947</f>
        <v>0</v>
      </c>
      <c r="J1947" s="111">
        <f>IF(Comparison!I1946="",0,Comparison!I1946)</f>
        <v>0</v>
      </c>
      <c r="K1947" s="2">
        <f t="shared" si="139"/>
        <v>0</v>
      </c>
      <c r="L1947" s="5"/>
    </row>
    <row r="1948" spans="1:12" x14ac:dyDescent="0.2">
      <c r="A1948" s="6">
        <f t="shared" ref="A1948:A1996" si="140">+A1947+1</f>
        <v>66</v>
      </c>
      <c r="B1948" s="1"/>
      <c r="C1948" s="14" t="s">
        <v>103</v>
      </c>
      <c r="D1948" s="1"/>
      <c r="E1948" s="2">
        <f>+[1]Summary!AG1948</f>
        <v>0</v>
      </c>
      <c r="F1948" s="2">
        <f>IF(Comparison!G1947="",0,Comparison!G1947)</f>
        <v>0</v>
      </c>
      <c r="G1948" s="2">
        <f t="shared" si="138"/>
        <v>0</v>
      </c>
      <c r="H1948" s="5"/>
      <c r="I1948" s="115">
        <f>+'[2]Total Proposed Rate Y2 Full-GF'!AG1948</f>
        <v>0</v>
      </c>
      <c r="J1948" s="111">
        <f>IF(Comparison!I1947="",0,Comparison!I1947)</f>
        <v>0</v>
      </c>
      <c r="K1948" s="2">
        <f t="shared" si="139"/>
        <v>0</v>
      </c>
      <c r="L1948" s="5"/>
    </row>
    <row r="1949" spans="1:12" x14ac:dyDescent="0.2">
      <c r="A1949" s="6">
        <f t="shared" si="140"/>
        <v>67</v>
      </c>
      <c r="B1949" s="1"/>
      <c r="C1949" s="14" t="s">
        <v>104</v>
      </c>
      <c r="D1949" s="1"/>
      <c r="E1949" s="2">
        <f>+[1]Summary!AG1949</f>
        <v>0</v>
      </c>
      <c r="F1949" s="2">
        <f>IF(Comparison!G1948="",0,Comparison!G1948)</f>
        <v>0</v>
      </c>
      <c r="G1949" s="2">
        <f t="shared" si="138"/>
        <v>0</v>
      </c>
      <c r="H1949" s="5"/>
      <c r="I1949" s="115">
        <f>+'[2]Total Proposed Rate Y2 Full-GF'!AG1949</f>
        <v>0</v>
      </c>
      <c r="J1949" s="111">
        <f>IF(Comparison!I1948="",0,Comparison!I1948)</f>
        <v>0</v>
      </c>
      <c r="K1949" s="2">
        <f t="shared" si="139"/>
        <v>0</v>
      </c>
      <c r="L1949" s="5"/>
    </row>
    <row r="1950" spans="1:12" x14ac:dyDescent="0.2">
      <c r="A1950" s="6">
        <f t="shared" si="140"/>
        <v>68</v>
      </c>
      <c r="B1950" s="1"/>
      <c r="C1950" s="13" t="s">
        <v>116</v>
      </c>
      <c r="D1950" s="1"/>
      <c r="E1950" s="2">
        <f>+[1]Summary!AG1950</f>
        <v>0</v>
      </c>
      <c r="F1950" s="2">
        <f>IF(Comparison!G1949="",0,Comparison!G1949)</f>
        <v>0</v>
      </c>
      <c r="G1950" s="2">
        <f t="shared" si="138"/>
        <v>0</v>
      </c>
      <c r="H1950" s="5"/>
      <c r="I1950" s="115">
        <f>+'[2]Total Proposed Rate Y2 Full-GF'!AG1950</f>
        <v>0</v>
      </c>
      <c r="J1950" s="111">
        <f>IF(Comparison!I1949="",0,Comparison!I1949)</f>
        <v>0</v>
      </c>
      <c r="K1950" s="2">
        <f t="shared" si="139"/>
        <v>0</v>
      </c>
      <c r="L1950" s="5"/>
    </row>
    <row r="1951" spans="1:12" x14ac:dyDescent="0.2">
      <c r="A1951" s="6">
        <f t="shared" si="140"/>
        <v>69</v>
      </c>
      <c r="B1951" s="1"/>
      <c r="C1951" s="13" t="s">
        <v>117</v>
      </c>
      <c r="D1951" s="1"/>
      <c r="E1951" s="2">
        <f>+[1]Summary!AG1951</f>
        <v>0</v>
      </c>
      <c r="F1951" s="2">
        <f>IF(Comparison!G1950="",0,Comparison!G1950)</f>
        <v>0</v>
      </c>
      <c r="G1951" s="2">
        <f t="shared" si="138"/>
        <v>0</v>
      </c>
      <c r="H1951" s="5"/>
      <c r="I1951" s="115">
        <f>+'[2]Total Proposed Rate Y2 Full-GF'!AG1951</f>
        <v>0</v>
      </c>
      <c r="J1951" s="111">
        <f>IF(Comparison!I1950="",0,Comparison!I1950)</f>
        <v>0</v>
      </c>
      <c r="K1951" s="2">
        <f t="shared" si="139"/>
        <v>0</v>
      </c>
      <c r="L1951" s="5"/>
    </row>
    <row r="1952" spans="1:12" x14ac:dyDescent="0.2">
      <c r="A1952" s="6">
        <f t="shared" si="140"/>
        <v>70</v>
      </c>
      <c r="B1952" s="1"/>
      <c r="C1952" s="14" t="s">
        <v>118</v>
      </c>
      <c r="D1952" s="1"/>
      <c r="E1952" s="2">
        <f>+[1]Summary!AG1952</f>
        <v>0</v>
      </c>
      <c r="F1952" s="2">
        <f>IF(Comparison!G1951="",0,Comparison!G1951)</f>
        <v>0</v>
      </c>
      <c r="G1952" s="2">
        <f t="shared" si="138"/>
        <v>0</v>
      </c>
      <c r="H1952" s="5"/>
      <c r="I1952" s="115">
        <f>+'[2]Total Proposed Rate Y2 Full-GF'!AG1952</f>
        <v>0</v>
      </c>
      <c r="J1952" s="111">
        <f>IF(Comparison!I1951="",0,Comparison!I1951)</f>
        <v>0</v>
      </c>
      <c r="K1952" s="2">
        <f t="shared" si="139"/>
        <v>0</v>
      </c>
      <c r="L1952" s="5"/>
    </row>
    <row r="1953" spans="1:12" x14ac:dyDescent="0.2">
      <c r="A1953" s="6">
        <f t="shared" si="140"/>
        <v>71</v>
      </c>
      <c r="B1953" s="1"/>
      <c r="C1953" s="13" t="s">
        <v>336</v>
      </c>
      <c r="D1953" s="1"/>
      <c r="E1953" s="2">
        <f>+[1]Summary!AG1953</f>
        <v>0</v>
      </c>
      <c r="F1953" s="2">
        <f>IF(Comparison!G1952="",0,Comparison!G1952)</f>
        <v>0</v>
      </c>
      <c r="G1953" s="2">
        <f t="shared" si="138"/>
        <v>0</v>
      </c>
      <c r="H1953" s="5"/>
      <c r="I1953" s="115">
        <f>+'[2]Total Proposed Rate Y2 Full-GF'!AG1953</f>
        <v>0</v>
      </c>
      <c r="J1953" s="111">
        <f>IF(Comparison!I1952="",0,Comparison!I1952)</f>
        <v>0</v>
      </c>
      <c r="K1953" s="2">
        <f t="shared" si="139"/>
        <v>0</v>
      </c>
      <c r="L1953" s="5"/>
    </row>
    <row r="1954" spans="1:12" x14ac:dyDescent="0.2">
      <c r="A1954" s="6">
        <f t="shared" si="140"/>
        <v>72</v>
      </c>
      <c r="B1954" s="1"/>
      <c r="C1954" s="14" t="s">
        <v>103</v>
      </c>
      <c r="D1954" s="1"/>
      <c r="E1954" s="2">
        <f>+[1]Summary!AG1954</f>
        <v>0</v>
      </c>
      <c r="F1954" s="2">
        <f>IF(Comparison!G1953="",0,Comparison!G1953)</f>
        <v>0</v>
      </c>
      <c r="G1954" s="2">
        <f t="shared" si="138"/>
        <v>0</v>
      </c>
      <c r="H1954" s="5"/>
      <c r="I1954" s="115">
        <f>+'[2]Total Proposed Rate Y2 Full-GF'!AG1954</f>
        <v>0</v>
      </c>
      <c r="J1954" s="111">
        <f>IF(Comparison!I1953="",0,Comparison!I1953)</f>
        <v>0</v>
      </c>
      <c r="K1954" s="2">
        <f t="shared" si="139"/>
        <v>0</v>
      </c>
      <c r="L1954" s="5"/>
    </row>
    <row r="1955" spans="1:12" x14ac:dyDescent="0.2">
      <c r="A1955" s="6">
        <f t="shared" si="140"/>
        <v>73</v>
      </c>
      <c r="B1955" s="1"/>
      <c r="C1955" s="14" t="s">
        <v>104</v>
      </c>
      <c r="D1955" s="1"/>
      <c r="E1955" s="2">
        <f>+[1]Summary!AG1955</f>
        <v>0</v>
      </c>
      <c r="F1955" s="2">
        <f>IF(Comparison!G1954="",0,Comparison!G1954)</f>
        <v>0</v>
      </c>
      <c r="G1955" s="2">
        <f t="shared" si="138"/>
        <v>0</v>
      </c>
      <c r="H1955" s="5"/>
      <c r="I1955" s="115">
        <f>+'[2]Total Proposed Rate Y2 Full-GF'!AG1955</f>
        <v>0</v>
      </c>
      <c r="J1955" s="111">
        <f>IF(Comparison!I1954="",0,Comparison!I1954)</f>
        <v>0</v>
      </c>
      <c r="K1955" s="2">
        <f t="shared" si="139"/>
        <v>0</v>
      </c>
      <c r="L1955" s="5"/>
    </row>
    <row r="1956" spans="1:12" x14ac:dyDescent="0.2">
      <c r="A1956" s="6">
        <f t="shared" si="140"/>
        <v>74</v>
      </c>
      <c r="B1956" s="1"/>
      <c r="C1956" s="13" t="s">
        <v>116</v>
      </c>
      <c r="D1956" s="1"/>
      <c r="E1956" s="2">
        <f>+[1]Summary!AG1956</f>
        <v>0</v>
      </c>
      <c r="F1956" s="2">
        <f>IF(Comparison!G1955="",0,Comparison!G1955)</f>
        <v>0</v>
      </c>
      <c r="G1956" s="2">
        <f t="shared" si="138"/>
        <v>0</v>
      </c>
      <c r="H1956" s="5"/>
      <c r="I1956" s="115">
        <f>+'[2]Total Proposed Rate Y2 Full-GF'!AG1956</f>
        <v>0</v>
      </c>
      <c r="J1956" s="111">
        <f>IF(Comparison!I1955="",0,Comparison!I1955)</f>
        <v>0</v>
      </c>
      <c r="K1956" s="2">
        <f t="shared" si="139"/>
        <v>0</v>
      </c>
      <c r="L1956" s="5"/>
    </row>
    <row r="1957" spans="1:12" x14ac:dyDescent="0.2">
      <c r="A1957" s="6">
        <f t="shared" si="140"/>
        <v>75</v>
      </c>
      <c r="B1957" s="1"/>
      <c r="C1957" s="13" t="s">
        <v>117</v>
      </c>
      <c r="D1957" s="1"/>
      <c r="E1957" s="2">
        <f>+[1]Summary!AG1957</f>
        <v>0</v>
      </c>
      <c r="F1957" s="2">
        <f>IF(Comparison!G1956="",0,Comparison!G1956)</f>
        <v>0</v>
      </c>
      <c r="G1957" s="2">
        <f t="shared" si="138"/>
        <v>0</v>
      </c>
      <c r="H1957" s="5"/>
      <c r="I1957" s="115">
        <f>+'[2]Total Proposed Rate Y2 Full-GF'!AG1957</f>
        <v>0</v>
      </c>
      <c r="J1957" s="111">
        <f>IF(Comparison!I1956="",0,Comparison!I1956)</f>
        <v>0</v>
      </c>
      <c r="K1957" s="2">
        <f t="shared" si="139"/>
        <v>0</v>
      </c>
      <c r="L1957" s="5"/>
    </row>
    <row r="1958" spans="1:12" x14ac:dyDescent="0.2">
      <c r="A1958" s="6">
        <f t="shared" si="140"/>
        <v>76</v>
      </c>
      <c r="B1958" s="1"/>
      <c r="C1958" s="14" t="s">
        <v>118</v>
      </c>
      <c r="D1958" s="1"/>
      <c r="E1958" s="2">
        <f>+[1]Summary!AG1958</f>
        <v>0</v>
      </c>
      <c r="F1958" s="2">
        <f>IF(Comparison!G1957="",0,Comparison!G1957)</f>
        <v>0</v>
      </c>
      <c r="G1958" s="2">
        <f t="shared" si="138"/>
        <v>0</v>
      </c>
      <c r="H1958" s="5"/>
      <c r="I1958" s="115">
        <f>+'[2]Total Proposed Rate Y2 Full-GF'!AG1958</f>
        <v>0</v>
      </c>
      <c r="J1958" s="111">
        <f>IF(Comparison!I1957="",0,Comparison!I1957)</f>
        <v>0</v>
      </c>
      <c r="K1958" s="2">
        <f t="shared" si="139"/>
        <v>0</v>
      </c>
      <c r="L1958" s="5"/>
    </row>
    <row r="1959" spans="1:12" x14ac:dyDescent="0.2">
      <c r="A1959" s="6">
        <f t="shared" si="140"/>
        <v>77</v>
      </c>
      <c r="B1959" s="1"/>
      <c r="C1959" s="14"/>
      <c r="D1959" s="1"/>
      <c r="E1959" s="2">
        <f>+[1]Summary!AG1959</f>
        <v>0</v>
      </c>
      <c r="F1959" s="2">
        <f>IF(Comparison!G1958="",0,Comparison!G1958)</f>
        <v>0</v>
      </c>
      <c r="G1959" s="2">
        <f t="shared" si="138"/>
        <v>0</v>
      </c>
      <c r="H1959" s="5"/>
      <c r="I1959" s="115">
        <f>+'[2]Total Proposed Rate Y2 Full-GF'!AG1959</f>
        <v>0</v>
      </c>
      <c r="J1959" s="111">
        <f>IF(Comparison!I1958="",0,Comparison!I1958)</f>
        <v>0</v>
      </c>
      <c r="K1959" s="2">
        <f t="shared" si="139"/>
        <v>0</v>
      </c>
      <c r="L1959" s="5"/>
    </row>
    <row r="1960" spans="1:12" ht="10.5" x14ac:dyDescent="0.25">
      <c r="A1960" s="6">
        <f t="shared" si="140"/>
        <v>78</v>
      </c>
      <c r="B1960" s="27"/>
      <c r="C1960" s="31" t="s">
        <v>167</v>
      </c>
      <c r="E1960" s="2">
        <f>+[1]Summary!AG1960</f>
        <v>0</v>
      </c>
      <c r="F1960" s="2">
        <f>IF(Comparison!G1959="",0,Comparison!G1959)</f>
        <v>0</v>
      </c>
      <c r="G1960" s="2">
        <f t="shared" si="138"/>
        <v>0</v>
      </c>
      <c r="H1960" s="5"/>
      <c r="I1960" s="115">
        <f>+'[2]Total Proposed Rate Y2 Full-GF'!AG1960</f>
        <v>0</v>
      </c>
      <c r="J1960" s="111">
        <f>IF(Comparison!I1959="",0,Comparison!I1959)</f>
        <v>0</v>
      </c>
      <c r="K1960" s="2">
        <f t="shared" si="139"/>
        <v>0</v>
      </c>
      <c r="L1960" s="5"/>
    </row>
    <row r="1961" spans="1:12" x14ac:dyDescent="0.2">
      <c r="A1961" s="6">
        <f t="shared" si="140"/>
        <v>79</v>
      </c>
      <c r="B1961" s="1"/>
      <c r="C1961" s="13" t="s">
        <v>337</v>
      </c>
      <c r="D1961" s="1"/>
      <c r="E1961" s="2">
        <f>+[1]Summary!AG1961</f>
        <v>0</v>
      </c>
      <c r="F1961" s="2">
        <f>IF(Comparison!G1960="",0,Comparison!G1960)</f>
        <v>0</v>
      </c>
      <c r="G1961" s="2">
        <f t="shared" si="138"/>
        <v>0</v>
      </c>
      <c r="H1961" s="5"/>
      <c r="I1961" s="115">
        <f>+'[2]Total Proposed Rate Y2 Full-GF'!AG1961</f>
        <v>0</v>
      </c>
      <c r="J1961" s="111">
        <f>IF(Comparison!I1960="",0,Comparison!I1960)</f>
        <v>0</v>
      </c>
      <c r="K1961" s="2">
        <f t="shared" si="139"/>
        <v>0</v>
      </c>
      <c r="L1961" s="5"/>
    </row>
    <row r="1962" spans="1:12" x14ac:dyDescent="0.2">
      <c r="A1962" s="6">
        <f t="shared" si="140"/>
        <v>80</v>
      </c>
      <c r="B1962" s="1"/>
      <c r="C1962" s="14" t="s">
        <v>103</v>
      </c>
      <c r="D1962" s="1"/>
      <c r="E1962" s="2">
        <f>+[1]Summary!AG1962</f>
        <v>0</v>
      </c>
      <c r="F1962" s="2">
        <f>IF(Comparison!G1961="",0,Comparison!G1961)</f>
        <v>0</v>
      </c>
      <c r="G1962" s="2">
        <f t="shared" si="138"/>
        <v>0</v>
      </c>
      <c r="H1962" s="5"/>
      <c r="I1962" s="115">
        <f>+'[2]Total Proposed Rate Y2 Full-GF'!AG1962</f>
        <v>0</v>
      </c>
      <c r="J1962" s="111">
        <f>IF(Comparison!I1961="",0,Comparison!I1961)</f>
        <v>0</v>
      </c>
      <c r="K1962" s="2">
        <f t="shared" si="139"/>
        <v>0</v>
      </c>
      <c r="L1962" s="5"/>
    </row>
    <row r="1963" spans="1:12" x14ac:dyDescent="0.2">
      <c r="A1963" s="6">
        <f t="shared" si="140"/>
        <v>81</v>
      </c>
      <c r="B1963" s="1"/>
      <c r="C1963" s="14" t="s">
        <v>104</v>
      </c>
      <c r="D1963" s="1"/>
      <c r="E1963" s="2">
        <f>+[1]Summary!AG1963</f>
        <v>0</v>
      </c>
      <c r="F1963" s="2">
        <f>IF(Comparison!G1962="",0,Comparison!G1962)</f>
        <v>0</v>
      </c>
      <c r="G1963" s="2">
        <f t="shared" si="138"/>
        <v>0</v>
      </c>
      <c r="H1963" s="5"/>
      <c r="I1963" s="115">
        <f>+'[2]Total Proposed Rate Y2 Full-GF'!AG1963</f>
        <v>0</v>
      </c>
      <c r="J1963" s="111">
        <f>IF(Comparison!I1962="",0,Comparison!I1962)</f>
        <v>0</v>
      </c>
      <c r="K1963" s="2">
        <f t="shared" si="139"/>
        <v>0</v>
      </c>
      <c r="L1963" s="5"/>
    </row>
    <row r="1964" spans="1:12" x14ac:dyDescent="0.2">
      <c r="A1964" s="6">
        <f t="shared" si="140"/>
        <v>82</v>
      </c>
      <c r="B1964" s="1"/>
      <c r="C1964" s="13" t="s">
        <v>116</v>
      </c>
      <c r="D1964" s="1"/>
      <c r="E1964" s="2">
        <f>+[1]Summary!AG1964</f>
        <v>0</v>
      </c>
      <c r="F1964" s="2">
        <f>IF(Comparison!G1963="",0,Comparison!G1963)</f>
        <v>0</v>
      </c>
      <c r="G1964" s="2">
        <f t="shared" si="138"/>
        <v>0</v>
      </c>
      <c r="H1964" s="5"/>
      <c r="I1964" s="115">
        <f>+'[2]Total Proposed Rate Y2 Full-GF'!AG1964</f>
        <v>0</v>
      </c>
      <c r="J1964" s="111">
        <f>IF(Comparison!I1963="",0,Comparison!I1963)</f>
        <v>0</v>
      </c>
      <c r="K1964" s="2">
        <f t="shared" si="139"/>
        <v>0</v>
      </c>
      <c r="L1964" s="5"/>
    </row>
    <row r="1965" spans="1:12" x14ac:dyDescent="0.2">
      <c r="A1965" s="6">
        <f t="shared" si="140"/>
        <v>83</v>
      </c>
      <c r="B1965" s="1"/>
      <c r="C1965" s="13" t="s">
        <v>117</v>
      </c>
      <c r="D1965" s="1"/>
      <c r="E1965" s="2">
        <f>+[1]Summary!AG1965</f>
        <v>0</v>
      </c>
      <c r="F1965" s="2">
        <f>IF(Comparison!G1964="",0,Comparison!G1964)</f>
        <v>0</v>
      </c>
      <c r="G1965" s="2">
        <f t="shared" si="138"/>
        <v>0</v>
      </c>
      <c r="H1965" s="5"/>
      <c r="I1965" s="115">
        <f>+'[2]Total Proposed Rate Y2 Full-GF'!AG1965</f>
        <v>0</v>
      </c>
      <c r="J1965" s="111">
        <f>IF(Comparison!I1964="",0,Comparison!I1964)</f>
        <v>0</v>
      </c>
      <c r="K1965" s="2">
        <f t="shared" si="139"/>
        <v>0</v>
      </c>
      <c r="L1965" s="5"/>
    </row>
    <row r="1966" spans="1:12" x14ac:dyDescent="0.2">
      <c r="A1966" s="6">
        <f t="shared" si="140"/>
        <v>84</v>
      </c>
      <c r="B1966" s="1"/>
      <c r="C1966" s="14" t="s">
        <v>118</v>
      </c>
      <c r="D1966" s="1"/>
      <c r="E1966" s="2">
        <f>+[1]Summary!AG1966</f>
        <v>0</v>
      </c>
      <c r="F1966" s="2">
        <f>IF(Comparison!G1965="",0,Comparison!G1965)</f>
        <v>0</v>
      </c>
      <c r="G1966" s="2">
        <f t="shared" si="138"/>
        <v>0</v>
      </c>
      <c r="H1966" s="5"/>
      <c r="I1966" s="115">
        <f>+'[2]Total Proposed Rate Y2 Full-GF'!AG1966</f>
        <v>0</v>
      </c>
      <c r="J1966" s="111">
        <f>IF(Comparison!I1965="",0,Comparison!I1965)</f>
        <v>0</v>
      </c>
      <c r="K1966" s="2">
        <f t="shared" si="139"/>
        <v>0</v>
      </c>
      <c r="L1966" s="5"/>
    </row>
    <row r="1967" spans="1:12" x14ac:dyDescent="0.2">
      <c r="A1967" s="6">
        <f t="shared" si="140"/>
        <v>85</v>
      </c>
      <c r="B1967" s="1"/>
      <c r="C1967" s="14" t="s">
        <v>338</v>
      </c>
      <c r="D1967" s="1"/>
      <c r="E1967" s="2">
        <f>+[1]Summary!AG1967</f>
        <v>0</v>
      </c>
      <c r="F1967" s="2">
        <f>IF(Comparison!G1966="",0,Comparison!G1966)</f>
        <v>0</v>
      </c>
      <c r="G1967" s="2">
        <f t="shared" si="138"/>
        <v>0</v>
      </c>
      <c r="H1967" s="5"/>
      <c r="I1967" s="115">
        <f>+'[2]Total Proposed Rate Y2 Full-GF'!AG1967</f>
        <v>0</v>
      </c>
      <c r="J1967" s="111">
        <f>IF(Comparison!I1966="",0,Comparison!I1966)</f>
        <v>0</v>
      </c>
      <c r="K1967" s="2">
        <f t="shared" si="139"/>
        <v>0</v>
      </c>
      <c r="L1967" s="5"/>
    </row>
    <row r="1968" spans="1:12" x14ac:dyDescent="0.2">
      <c r="A1968" s="6">
        <f t="shared" si="140"/>
        <v>86</v>
      </c>
      <c r="B1968" s="1"/>
      <c r="C1968" s="14" t="s">
        <v>103</v>
      </c>
      <c r="D1968" s="1"/>
      <c r="E1968" s="2">
        <f>+[1]Summary!AG1968</f>
        <v>0</v>
      </c>
      <c r="F1968" s="2">
        <f>IF(Comparison!G1967="",0,Comparison!G1967)</f>
        <v>0</v>
      </c>
      <c r="G1968" s="2">
        <f t="shared" si="138"/>
        <v>0</v>
      </c>
      <c r="H1968" s="5"/>
      <c r="I1968" s="115">
        <f>+'[2]Total Proposed Rate Y2 Full-GF'!AG1968</f>
        <v>0</v>
      </c>
      <c r="J1968" s="111">
        <f>IF(Comparison!I1967="",0,Comparison!I1967)</f>
        <v>0</v>
      </c>
      <c r="K1968" s="2">
        <f t="shared" si="139"/>
        <v>0</v>
      </c>
      <c r="L1968" s="5"/>
    </row>
    <row r="1969" spans="1:12" x14ac:dyDescent="0.2">
      <c r="A1969" s="6">
        <f t="shared" si="140"/>
        <v>87</v>
      </c>
      <c r="B1969" s="1"/>
      <c r="C1969" s="14" t="s">
        <v>104</v>
      </c>
      <c r="D1969" s="1"/>
      <c r="E1969" s="2">
        <f>+[1]Summary!AG1969</f>
        <v>0</v>
      </c>
      <c r="F1969" s="2">
        <f>IF(Comparison!G1968="",0,Comparison!G1968)</f>
        <v>0</v>
      </c>
      <c r="G1969" s="2">
        <f t="shared" si="138"/>
        <v>0</v>
      </c>
      <c r="H1969" s="5"/>
      <c r="I1969" s="115">
        <f>+'[2]Total Proposed Rate Y2 Full-GF'!AG1969</f>
        <v>0</v>
      </c>
      <c r="J1969" s="111">
        <f>IF(Comparison!I1968="",0,Comparison!I1968)</f>
        <v>0</v>
      </c>
      <c r="K1969" s="2">
        <f t="shared" si="139"/>
        <v>0</v>
      </c>
      <c r="L1969" s="5"/>
    </row>
    <row r="1970" spans="1:12" x14ac:dyDescent="0.2">
      <c r="A1970" s="6">
        <f t="shared" si="140"/>
        <v>88</v>
      </c>
      <c r="B1970" s="1"/>
      <c r="C1970" s="13" t="s">
        <v>116</v>
      </c>
      <c r="D1970" s="1"/>
      <c r="E1970" s="2">
        <f>+[1]Summary!AG1970</f>
        <v>0</v>
      </c>
      <c r="F1970" s="2">
        <f>IF(Comparison!G1969="",0,Comparison!G1969)</f>
        <v>0</v>
      </c>
      <c r="G1970" s="2">
        <f t="shared" si="138"/>
        <v>0</v>
      </c>
      <c r="H1970" s="5"/>
      <c r="I1970" s="115">
        <f>+'[2]Total Proposed Rate Y2 Full-GF'!AG1970</f>
        <v>0</v>
      </c>
      <c r="J1970" s="111">
        <f>IF(Comparison!I1969="",0,Comparison!I1969)</f>
        <v>0</v>
      </c>
      <c r="K1970" s="2">
        <f t="shared" si="139"/>
        <v>0</v>
      </c>
      <c r="L1970" s="5"/>
    </row>
    <row r="1971" spans="1:12" x14ac:dyDescent="0.2">
      <c r="A1971" s="6">
        <f t="shared" si="140"/>
        <v>89</v>
      </c>
      <c r="B1971" s="1"/>
      <c r="C1971" s="13" t="s">
        <v>117</v>
      </c>
      <c r="D1971" s="1"/>
      <c r="E1971" s="2">
        <f>+[1]Summary!AG1971</f>
        <v>0</v>
      </c>
      <c r="F1971" s="2">
        <f>IF(Comparison!G1970="",0,Comparison!G1970)</f>
        <v>0</v>
      </c>
      <c r="G1971" s="2">
        <f t="shared" si="138"/>
        <v>0</v>
      </c>
      <c r="H1971" s="5"/>
      <c r="I1971" s="115">
        <f>+'[2]Total Proposed Rate Y2 Full-GF'!AG1971</f>
        <v>0</v>
      </c>
      <c r="J1971" s="111">
        <f>IF(Comparison!I1970="",0,Comparison!I1970)</f>
        <v>0</v>
      </c>
      <c r="K1971" s="2">
        <f t="shared" si="139"/>
        <v>0</v>
      </c>
      <c r="L1971" s="5"/>
    </row>
    <row r="1972" spans="1:12" x14ac:dyDescent="0.2">
      <c r="A1972" s="6">
        <f t="shared" si="140"/>
        <v>90</v>
      </c>
      <c r="B1972" s="1"/>
      <c r="C1972" s="14" t="s">
        <v>118</v>
      </c>
      <c r="D1972" s="1"/>
      <c r="E1972" s="2">
        <f>+[1]Summary!AG1972</f>
        <v>0</v>
      </c>
      <c r="F1972" s="2">
        <f>IF(Comparison!G1971="",0,Comparison!G1971)</f>
        <v>0</v>
      </c>
      <c r="G1972" s="2">
        <f t="shared" si="138"/>
        <v>0</v>
      </c>
      <c r="H1972" s="5"/>
      <c r="I1972" s="115">
        <f>+'[2]Total Proposed Rate Y2 Full-GF'!AG1972</f>
        <v>0</v>
      </c>
      <c r="J1972" s="111">
        <f>IF(Comparison!I1971="",0,Comparison!I1971)</f>
        <v>0</v>
      </c>
      <c r="K1972" s="2">
        <f t="shared" si="139"/>
        <v>0</v>
      </c>
      <c r="L1972" s="5"/>
    </row>
    <row r="1973" spans="1:12" x14ac:dyDescent="0.2">
      <c r="A1973" s="6">
        <f t="shared" si="140"/>
        <v>91</v>
      </c>
      <c r="B1973" s="1"/>
      <c r="C1973" s="14" t="s">
        <v>339</v>
      </c>
      <c r="D1973" s="1"/>
      <c r="E1973" s="2">
        <f>+[1]Summary!AG1973</f>
        <v>0</v>
      </c>
      <c r="F1973" s="2">
        <f>IF(Comparison!G1972="",0,Comparison!G1972)</f>
        <v>0</v>
      </c>
      <c r="G1973" s="2">
        <f t="shared" si="138"/>
        <v>0</v>
      </c>
      <c r="H1973" s="5"/>
      <c r="I1973" s="115">
        <f>+'[2]Total Proposed Rate Y2 Full-GF'!AG1973</f>
        <v>0</v>
      </c>
      <c r="J1973" s="111">
        <f>IF(Comparison!I1972="",0,Comparison!I1972)</f>
        <v>0</v>
      </c>
      <c r="K1973" s="2">
        <f t="shared" si="139"/>
        <v>0</v>
      </c>
      <c r="L1973" s="5"/>
    </row>
    <row r="1974" spans="1:12" x14ac:dyDescent="0.2">
      <c r="A1974" s="6">
        <f t="shared" si="140"/>
        <v>92</v>
      </c>
      <c r="B1974" s="1"/>
      <c r="C1974" s="14" t="s">
        <v>103</v>
      </c>
      <c r="D1974" s="1"/>
      <c r="E1974" s="2">
        <f>+[1]Summary!AG1974</f>
        <v>0</v>
      </c>
      <c r="F1974" s="2">
        <f>IF(Comparison!G1973="",0,Comparison!G1973)</f>
        <v>0</v>
      </c>
      <c r="G1974" s="2">
        <f t="shared" si="138"/>
        <v>0</v>
      </c>
      <c r="H1974" s="5"/>
      <c r="I1974" s="115">
        <f>+'[2]Total Proposed Rate Y2 Full-GF'!AG1974</f>
        <v>0</v>
      </c>
      <c r="J1974" s="111">
        <f>IF(Comparison!I1973="",0,Comparison!I1973)</f>
        <v>0</v>
      </c>
      <c r="K1974" s="2">
        <f t="shared" si="139"/>
        <v>0</v>
      </c>
      <c r="L1974" s="5"/>
    </row>
    <row r="1975" spans="1:12" x14ac:dyDescent="0.2">
      <c r="A1975" s="6">
        <f t="shared" si="140"/>
        <v>93</v>
      </c>
      <c r="B1975" s="1"/>
      <c r="C1975" s="14" t="s">
        <v>104</v>
      </c>
      <c r="D1975" s="1"/>
      <c r="E1975" s="2">
        <f>+[1]Summary!AG1975</f>
        <v>0</v>
      </c>
      <c r="F1975" s="2">
        <f>IF(Comparison!G1974="",0,Comparison!G1974)</f>
        <v>0</v>
      </c>
      <c r="G1975" s="2">
        <f t="shared" si="138"/>
        <v>0</v>
      </c>
      <c r="H1975" s="5"/>
      <c r="I1975" s="115">
        <f>+'[2]Total Proposed Rate Y2 Full-GF'!AG1975</f>
        <v>0</v>
      </c>
      <c r="J1975" s="111">
        <f>IF(Comparison!I1974="",0,Comparison!I1974)</f>
        <v>0</v>
      </c>
      <c r="K1975" s="2">
        <f t="shared" si="139"/>
        <v>0</v>
      </c>
      <c r="L1975" s="5"/>
    </row>
    <row r="1976" spans="1:12" x14ac:dyDescent="0.2">
      <c r="A1976" s="6">
        <f t="shared" si="140"/>
        <v>94</v>
      </c>
      <c r="B1976" s="1"/>
      <c r="C1976" s="13" t="s">
        <v>116</v>
      </c>
      <c r="D1976" s="1"/>
      <c r="E1976" s="2">
        <f>+[1]Summary!AG1976</f>
        <v>0</v>
      </c>
      <c r="F1976" s="2">
        <f>IF(Comparison!G1975="",0,Comparison!G1975)</f>
        <v>0</v>
      </c>
      <c r="G1976" s="2">
        <f t="shared" si="138"/>
        <v>0</v>
      </c>
      <c r="H1976" s="5"/>
      <c r="I1976" s="115">
        <f>+'[2]Total Proposed Rate Y2 Full-GF'!AG1976</f>
        <v>0</v>
      </c>
      <c r="J1976" s="111">
        <f>IF(Comparison!I1975="",0,Comparison!I1975)</f>
        <v>0</v>
      </c>
      <c r="K1976" s="2">
        <f t="shared" si="139"/>
        <v>0</v>
      </c>
      <c r="L1976" s="5"/>
    </row>
    <row r="1977" spans="1:12" x14ac:dyDescent="0.2">
      <c r="A1977" s="6">
        <f t="shared" si="140"/>
        <v>95</v>
      </c>
      <c r="B1977" s="1"/>
      <c r="C1977" s="13" t="s">
        <v>117</v>
      </c>
      <c r="D1977" s="1"/>
      <c r="E1977" s="2">
        <f>+[1]Summary!AG1977</f>
        <v>0</v>
      </c>
      <c r="F1977" s="2">
        <f>IF(Comparison!G1976="",0,Comparison!G1976)</f>
        <v>0</v>
      </c>
      <c r="G1977" s="2">
        <f t="shared" si="138"/>
        <v>0</v>
      </c>
      <c r="H1977" s="5"/>
      <c r="I1977" s="115">
        <f>+'[2]Total Proposed Rate Y2 Full-GF'!AG1977</f>
        <v>0</v>
      </c>
      <c r="J1977" s="111">
        <f>IF(Comparison!I1976="",0,Comparison!I1976)</f>
        <v>0</v>
      </c>
      <c r="K1977" s="2">
        <f t="shared" si="139"/>
        <v>0</v>
      </c>
      <c r="L1977" s="5"/>
    </row>
    <row r="1978" spans="1:12" x14ac:dyDescent="0.2">
      <c r="A1978" s="6">
        <f t="shared" si="140"/>
        <v>96</v>
      </c>
      <c r="B1978" s="1"/>
      <c r="C1978" s="14" t="s">
        <v>118</v>
      </c>
      <c r="D1978" s="1"/>
      <c r="E1978" s="2">
        <f>+[1]Summary!AG1978</f>
        <v>0</v>
      </c>
      <c r="F1978" s="2">
        <f>IF(Comparison!G1977="",0,Comparison!G1977)</f>
        <v>0</v>
      </c>
      <c r="G1978" s="2">
        <f t="shared" si="138"/>
        <v>0</v>
      </c>
      <c r="H1978" s="5"/>
      <c r="I1978" s="115">
        <f>+'[2]Total Proposed Rate Y2 Full-GF'!AG1978</f>
        <v>0</v>
      </c>
      <c r="J1978" s="111">
        <f>IF(Comparison!I1977="",0,Comparison!I1977)</f>
        <v>0</v>
      </c>
      <c r="K1978" s="2">
        <f t="shared" si="139"/>
        <v>0</v>
      </c>
      <c r="L1978" s="5"/>
    </row>
    <row r="1979" spans="1:12" x14ac:dyDescent="0.2">
      <c r="A1979" s="6">
        <f t="shared" si="140"/>
        <v>97</v>
      </c>
      <c r="B1979" s="1"/>
      <c r="C1979" s="13" t="s">
        <v>340</v>
      </c>
      <c r="D1979" s="1"/>
      <c r="E1979" s="2">
        <f>+[1]Summary!AG1979</f>
        <v>0</v>
      </c>
      <c r="F1979" s="2">
        <f>IF(Comparison!G1978="",0,Comparison!G1978)</f>
        <v>0</v>
      </c>
      <c r="G1979" s="2">
        <f t="shared" si="138"/>
        <v>0</v>
      </c>
      <c r="H1979" s="5"/>
      <c r="I1979" s="115">
        <f>+'[2]Total Proposed Rate Y2 Full-GF'!AG1979</f>
        <v>0</v>
      </c>
      <c r="J1979" s="111">
        <f>IF(Comparison!I1978="",0,Comparison!I1978)</f>
        <v>0</v>
      </c>
      <c r="K1979" s="2">
        <f t="shared" si="139"/>
        <v>0</v>
      </c>
      <c r="L1979" s="5"/>
    </row>
    <row r="1980" spans="1:12" x14ac:dyDescent="0.2">
      <c r="A1980" s="6">
        <f t="shared" si="140"/>
        <v>98</v>
      </c>
      <c r="B1980" s="1"/>
      <c r="C1980" s="14" t="s">
        <v>103</v>
      </c>
      <c r="D1980" s="1"/>
      <c r="E1980" s="2">
        <f>+[1]Summary!AG1980</f>
        <v>0</v>
      </c>
      <c r="F1980" s="2">
        <f>IF(Comparison!G1979="",0,Comparison!G1979)</f>
        <v>0</v>
      </c>
      <c r="G1980" s="2">
        <f t="shared" si="138"/>
        <v>0</v>
      </c>
      <c r="H1980" s="5"/>
      <c r="I1980" s="115">
        <f>+'[2]Total Proposed Rate Y2 Full-GF'!AG1980</f>
        <v>0</v>
      </c>
      <c r="J1980" s="111">
        <f>IF(Comparison!I1979="",0,Comparison!I1979)</f>
        <v>0</v>
      </c>
      <c r="K1980" s="2">
        <f t="shared" si="139"/>
        <v>0</v>
      </c>
      <c r="L1980" s="5"/>
    </row>
    <row r="1981" spans="1:12" x14ac:dyDescent="0.2">
      <c r="A1981" s="6">
        <f t="shared" si="140"/>
        <v>99</v>
      </c>
      <c r="B1981" s="1"/>
      <c r="C1981" s="14" t="s">
        <v>104</v>
      </c>
      <c r="D1981" s="1"/>
      <c r="E1981" s="2">
        <f>+[1]Summary!AG1981</f>
        <v>0</v>
      </c>
      <c r="F1981" s="2">
        <f>IF(Comparison!G1980="",0,Comparison!G1980)</f>
        <v>0</v>
      </c>
      <c r="G1981" s="2">
        <f t="shared" si="138"/>
        <v>0</v>
      </c>
      <c r="H1981" s="5"/>
      <c r="I1981" s="115">
        <f>+'[2]Total Proposed Rate Y2 Full-GF'!AG1981</f>
        <v>0</v>
      </c>
      <c r="J1981" s="111">
        <f>IF(Comparison!I1980="",0,Comparison!I1980)</f>
        <v>0</v>
      </c>
      <c r="K1981" s="2">
        <f t="shared" si="139"/>
        <v>0</v>
      </c>
      <c r="L1981" s="5"/>
    </row>
    <row r="1982" spans="1:12" x14ac:dyDescent="0.2">
      <c r="A1982" s="6">
        <f t="shared" si="140"/>
        <v>100</v>
      </c>
      <c r="B1982" s="1"/>
      <c r="C1982" s="13" t="s">
        <v>116</v>
      </c>
      <c r="D1982" s="1"/>
      <c r="E1982" s="2">
        <f>+[1]Summary!AG1982</f>
        <v>0</v>
      </c>
      <c r="F1982" s="2">
        <f>IF(Comparison!G1981="",0,Comparison!G1981)</f>
        <v>0</v>
      </c>
      <c r="G1982" s="2">
        <f t="shared" si="138"/>
        <v>0</v>
      </c>
      <c r="H1982" s="5"/>
      <c r="I1982" s="115">
        <f>+'[2]Total Proposed Rate Y2 Full-GF'!AG1982</f>
        <v>0</v>
      </c>
      <c r="J1982" s="111">
        <f>IF(Comparison!I1981="",0,Comparison!I1981)</f>
        <v>0</v>
      </c>
      <c r="K1982" s="2">
        <f t="shared" si="139"/>
        <v>0</v>
      </c>
      <c r="L1982" s="5"/>
    </row>
    <row r="1983" spans="1:12" x14ac:dyDescent="0.2">
      <c r="A1983" s="6">
        <f t="shared" si="140"/>
        <v>101</v>
      </c>
      <c r="B1983" s="1"/>
      <c r="C1983" s="13" t="s">
        <v>117</v>
      </c>
      <c r="D1983" s="1"/>
      <c r="E1983" s="2">
        <f>+[1]Summary!AG1983</f>
        <v>0</v>
      </c>
      <c r="F1983" s="2">
        <f>IF(Comparison!G1982="",0,Comparison!G1982)</f>
        <v>0</v>
      </c>
      <c r="G1983" s="2">
        <f t="shared" si="138"/>
        <v>0</v>
      </c>
      <c r="H1983" s="5"/>
      <c r="I1983" s="115">
        <f>+'[2]Total Proposed Rate Y2 Full-GF'!AG1983</f>
        <v>0</v>
      </c>
      <c r="J1983" s="111">
        <f>IF(Comparison!I1982="",0,Comparison!I1982)</f>
        <v>0</v>
      </c>
      <c r="K1983" s="2">
        <f t="shared" si="139"/>
        <v>0</v>
      </c>
      <c r="L1983" s="5"/>
    </row>
    <row r="1984" spans="1:12" x14ac:dyDescent="0.2">
      <c r="A1984" s="6">
        <f t="shared" si="140"/>
        <v>102</v>
      </c>
      <c r="B1984" s="1"/>
      <c r="C1984" s="14" t="s">
        <v>118</v>
      </c>
      <c r="D1984" s="1"/>
      <c r="E1984" s="2">
        <f>+[1]Summary!AG1984</f>
        <v>0</v>
      </c>
      <c r="F1984" s="2">
        <f>IF(Comparison!G1983="",0,Comparison!G1983)</f>
        <v>0</v>
      </c>
      <c r="G1984" s="2">
        <f t="shared" si="138"/>
        <v>0</v>
      </c>
      <c r="H1984" s="5"/>
      <c r="I1984" s="115">
        <f>+'[2]Total Proposed Rate Y2 Full-GF'!AG1984</f>
        <v>0</v>
      </c>
      <c r="J1984" s="111">
        <f>IF(Comparison!I1983="",0,Comparison!I1983)</f>
        <v>0</v>
      </c>
      <c r="K1984" s="2">
        <f t="shared" si="139"/>
        <v>0</v>
      </c>
      <c r="L1984" s="5"/>
    </row>
    <row r="1985" spans="1:12" x14ac:dyDescent="0.2">
      <c r="A1985" s="6">
        <f t="shared" si="140"/>
        <v>103</v>
      </c>
      <c r="B1985" s="1"/>
      <c r="C1985" s="14" t="s">
        <v>341</v>
      </c>
      <c r="D1985" s="1"/>
      <c r="E1985" s="2">
        <f>+[1]Summary!AG1985</f>
        <v>0</v>
      </c>
      <c r="F1985" s="2">
        <f>IF(Comparison!G1984="",0,Comparison!G1984)</f>
        <v>0</v>
      </c>
      <c r="G1985" s="2">
        <f t="shared" si="138"/>
        <v>0</v>
      </c>
      <c r="H1985" s="5"/>
      <c r="I1985" s="115">
        <f>+'[2]Total Proposed Rate Y2 Full-GF'!AG1985</f>
        <v>0</v>
      </c>
      <c r="J1985" s="111">
        <f>IF(Comparison!I1984="",0,Comparison!I1984)</f>
        <v>0</v>
      </c>
      <c r="K1985" s="2">
        <f t="shared" si="139"/>
        <v>0</v>
      </c>
      <c r="L1985" s="5"/>
    </row>
    <row r="1986" spans="1:12" x14ac:dyDescent="0.2">
      <c r="A1986" s="6">
        <f t="shared" si="140"/>
        <v>104</v>
      </c>
      <c r="B1986" s="1"/>
      <c r="C1986" s="14" t="s">
        <v>103</v>
      </c>
      <c r="D1986" s="1"/>
      <c r="E1986" s="2">
        <f>+[1]Summary!AG1986</f>
        <v>0</v>
      </c>
      <c r="F1986" s="2">
        <f>IF(Comparison!G1985="",0,Comparison!G1985)</f>
        <v>0</v>
      </c>
      <c r="G1986" s="2">
        <f t="shared" si="138"/>
        <v>0</v>
      </c>
      <c r="H1986" s="5"/>
      <c r="I1986" s="115">
        <f>+'[2]Total Proposed Rate Y2 Full-GF'!AG1986</f>
        <v>0</v>
      </c>
      <c r="J1986" s="111">
        <f>IF(Comparison!I1985="",0,Comparison!I1985)</f>
        <v>0</v>
      </c>
      <c r="K1986" s="2">
        <f t="shared" si="139"/>
        <v>0</v>
      </c>
      <c r="L1986" s="5"/>
    </row>
    <row r="1987" spans="1:12" x14ac:dyDescent="0.2">
      <c r="A1987" s="6">
        <f t="shared" si="140"/>
        <v>105</v>
      </c>
      <c r="B1987" s="1"/>
      <c r="C1987" s="14" t="s">
        <v>104</v>
      </c>
      <c r="D1987" s="1"/>
      <c r="E1987" s="2">
        <f>+[1]Summary!AG1987</f>
        <v>0</v>
      </c>
      <c r="F1987" s="2">
        <f>IF(Comparison!G1986="",0,Comparison!G1986)</f>
        <v>0</v>
      </c>
      <c r="G1987" s="2">
        <f t="shared" si="138"/>
        <v>0</v>
      </c>
      <c r="H1987" s="5"/>
      <c r="I1987" s="115">
        <f>+'[2]Total Proposed Rate Y2 Full-GF'!AG1987</f>
        <v>0</v>
      </c>
      <c r="J1987" s="111">
        <f>IF(Comparison!I1986="",0,Comparison!I1986)</f>
        <v>0</v>
      </c>
      <c r="K1987" s="2">
        <f t="shared" si="139"/>
        <v>0</v>
      </c>
      <c r="L1987" s="5"/>
    </row>
    <row r="1988" spans="1:12" x14ac:dyDescent="0.2">
      <c r="A1988" s="6">
        <f t="shared" si="140"/>
        <v>106</v>
      </c>
      <c r="B1988" s="1"/>
      <c r="C1988" s="13" t="s">
        <v>116</v>
      </c>
      <c r="D1988" s="1"/>
      <c r="E1988" s="2">
        <f>+[1]Summary!AG1988</f>
        <v>0</v>
      </c>
      <c r="F1988" s="2">
        <f>IF(Comparison!G1987="",0,Comparison!G1987)</f>
        <v>0</v>
      </c>
      <c r="G1988" s="2">
        <f t="shared" si="138"/>
        <v>0</v>
      </c>
      <c r="H1988" s="5"/>
      <c r="I1988" s="115">
        <f>+'[2]Total Proposed Rate Y2 Full-GF'!AG1988</f>
        <v>0</v>
      </c>
      <c r="J1988" s="111">
        <f>IF(Comparison!I1987="",0,Comparison!I1987)</f>
        <v>0</v>
      </c>
      <c r="K1988" s="2">
        <f t="shared" si="139"/>
        <v>0</v>
      </c>
      <c r="L1988" s="5"/>
    </row>
    <row r="1989" spans="1:12" x14ac:dyDescent="0.2">
      <c r="A1989" s="6">
        <f t="shared" si="140"/>
        <v>107</v>
      </c>
      <c r="B1989" s="1"/>
      <c r="C1989" s="13" t="s">
        <v>117</v>
      </c>
      <c r="D1989" s="1"/>
      <c r="E1989" s="2">
        <f>+[1]Summary!AG1989</f>
        <v>0</v>
      </c>
      <c r="F1989" s="2">
        <f>IF(Comparison!G1988="",0,Comparison!G1988)</f>
        <v>0</v>
      </c>
      <c r="G1989" s="2">
        <f t="shared" si="138"/>
        <v>0</v>
      </c>
      <c r="H1989" s="5"/>
      <c r="I1989" s="115">
        <f>+'[2]Total Proposed Rate Y2 Full-GF'!AG1989</f>
        <v>0</v>
      </c>
      <c r="J1989" s="111">
        <f>IF(Comparison!I1988="",0,Comparison!I1988)</f>
        <v>0</v>
      </c>
      <c r="K1989" s="2">
        <f t="shared" si="139"/>
        <v>0</v>
      </c>
      <c r="L1989" s="5"/>
    </row>
    <row r="1990" spans="1:12" x14ac:dyDescent="0.2">
      <c r="A1990" s="6">
        <f t="shared" si="140"/>
        <v>108</v>
      </c>
      <c r="B1990" s="1"/>
      <c r="C1990" s="14" t="s">
        <v>118</v>
      </c>
      <c r="D1990" s="1"/>
      <c r="E1990" s="2">
        <f>+[1]Summary!AG1990</f>
        <v>0</v>
      </c>
      <c r="F1990" s="2">
        <f>IF(Comparison!G1989="",0,Comparison!G1989)</f>
        <v>0</v>
      </c>
      <c r="G1990" s="2">
        <f t="shared" si="138"/>
        <v>0</v>
      </c>
      <c r="H1990" s="5"/>
      <c r="I1990" s="115">
        <f>+'[2]Total Proposed Rate Y2 Full-GF'!AG1990</f>
        <v>0</v>
      </c>
      <c r="J1990" s="111">
        <f>IF(Comparison!I1989="",0,Comparison!I1989)</f>
        <v>0</v>
      </c>
      <c r="K1990" s="2">
        <f t="shared" si="139"/>
        <v>0</v>
      </c>
      <c r="L1990" s="5"/>
    </row>
    <row r="1991" spans="1:12" x14ac:dyDescent="0.2">
      <c r="A1991" s="6">
        <f t="shared" si="140"/>
        <v>109</v>
      </c>
      <c r="B1991" s="1"/>
      <c r="C1991" s="14" t="s">
        <v>342</v>
      </c>
      <c r="D1991" s="1"/>
      <c r="E1991" s="2">
        <f>+[1]Summary!AG1991</f>
        <v>0</v>
      </c>
      <c r="F1991" s="2">
        <f>IF(Comparison!G1990="",0,Comparison!G1990)</f>
        <v>0</v>
      </c>
      <c r="G1991" s="2">
        <f t="shared" si="138"/>
        <v>0</v>
      </c>
      <c r="H1991" s="5"/>
      <c r="I1991" s="115">
        <f>+'[2]Total Proposed Rate Y2 Full-GF'!AG1991</f>
        <v>0</v>
      </c>
      <c r="J1991" s="111">
        <f>IF(Comparison!I1990="",0,Comparison!I1990)</f>
        <v>0</v>
      </c>
      <c r="K1991" s="2">
        <f t="shared" si="139"/>
        <v>0</v>
      </c>
      <c r="L1991" s="5"/>
    </row>
    <row r="1992" spans="1:12" x14ac:dyDescent="0.2">
      <c r="A1992" s="6">
        <f t="shared" si="140"/>
        <v>110</v>
      </c>
      <c r="B1992" s="1"/>
      <c r="C1992" s="14" t="s">
        <v>103</v>
      </c>
      <c r="D1992" s="1"/>
      <c r="E1992" s="2">
        <f>+[1]Summary!AG1992</f>
        <v>0</v>
      </c>
      <c r="F1992" s="2">
        <f>IF(Comparison!G1991="",0,Comparison!G1991)</f>
        <v>0</v>
      </c>
      <c r="G1992" s="2">
        <f t="shared" si="138"/>
        <v>0</v>
      </c>
      <c r="H1992" s="5"/>
      <c r="I1992" s="115">
        <f>+'[2]Total Proposed Rate Y2 Full-GF'!AG1992</f>
        <v>0</v>
      </c>
      <c r="J1992" s="111">
        <f>IF(Comparison!I1991="",0,Comparison!I1991)</f>
        <v>0</v>
      </c>
      <c r="K1992" s="2">
        <f t="shared" si="139"/>
        <v>0</v>
      </c>
      <c r="L1992" s="5"/>
    </row>
    <row r="1993" spans="1:12" x14ac:dyDescent="0.2">
      <c r="A1993" s="6">
        <f t="shared" si="140"/>
        <v>111</v>
      </c>
      <c r="B1993" s="1"/>
      <c r="C1993" s="14" t="s">
        <v>104</v>
      </c>
      <c r="D1993" s="1"/>
      <c r="E1993" s="2">
        <f>+[1]Summary!AG1993</f>
        <v>0</v>
      </c>
      <c r="F1993" s="2">
        <f>IF(Comparison!G1992="",0,Comparison!G1992)</f>
        <v>0</v>
      </c>
      <c r="G1993" s="2">
        <f t="shared" si="138"/>
        <v>0</v>
      </c>
      <c r="H1993" s="5"/>
      <c r="I1993" s="115">
        <f>+'[2]Total Proposed Rate Y2 Full-GF'!AG1993</f>
        <v>0</v>
      </c>
      <c r="J1993" s="111">
        <f>IF(Comparison!I1992="",0,Comparison!I1992)</f>
        <v>0</v>
      </c>
      <c r="K1993" s="2">
        <f t="shared" si="139"/>
        <v>0</v>
      </c>
      <c r="L1993" s="5"/>
    </row>
    <row r="1994" spans="1:12" x14ac:dyDescent="0.2">
      <c r="A1994" s="6">
        <f t="shared" si="140"/>
        <v>112</v>
      </c>
      <c r="B1994" s="1"/>
      <c r="C1994" s="13" t="s">
        <v>116</v>
      </c>
      <c r="D1994" s="1"/>
      <c r="E1994" s="2">
        <f>+[1]Summary!AG1994</f>
        <v>0</v>
      </c>
      <c r="F1994" s="2">
        <f>IF(Comparison!G1993="",0,Comparison!G1993)</f>
        <v>0</v>
      </c>
      <c r="G1994" s="2">
        <f t="shared" si="138"/>
        <v>0</v>
      </c>
      <c r="H1994" s="5"/>
      <c r="I1994" s="115">
        <f>+'[2]Total Proposed Rate Y2 Full-GF'!AG1994</f>
        <v>0</v>
      </c>
      <c r="J1994" s="111">
        <f>IF(Comparison!I1993="",0,Comparison!I1993)</f>
        <v>0</v>
      </c>
      <c r="K1994" s="2">
        <f t="shared" si="139"/>
        <v>0</v>
      </c>
      <c r="L1994" s="5"/>
    </row>
    <row r="1995" spans="1:12" x14ac:dyDescent="0.2">
      <c r="A1995" s="6">
        <f t="shared" si="140"/>
        <v>113</v>
      </c>
      <c r="B1995" s="1"/>
      <c r="C1995" s="13" t="s">
        <v>117</v>
      </c>
      <c r="D1995" s="1"/>
      <c r="E1995" s="2">
        <f>+[1]Summary!AG1995</f>
        <v>0</v>
      </c>
      <c r="F1995" s="2">
        <f>IF(Comparison!G1994="",0,Comparison!G1994)</f>
        <v>0</v>
      </c>
      <c r="G1995" s="2">
        <f t="shared" ref="G1995:G2058" si="141">+F1995-E1995</f>
        <v>0</v>
      </c>
      <c r="H1995" s="5"/>
      <c r="I1995" s="115">
        <f>+'[2]Total Proposed Rate Y2 Full-GF'!AG1995</f>
        <v>0</v>
      </c>
      <c r="J1995" s="111">
        <f>IF(Comparison!I1994="",0,Comparison!I1994)</f>
        <v>0</v>
      </c>
      <c r="K1995" s="2">
        <f t="shared" si="139"/>
        <v>0</v>
      </c>
      <c r="L1995" s="5"/>
    </row>
    <row r="1996" spans="1:12" x14ac:dyDescent="0.2">
      <c r="A1996" s="6">
        <f t="shared" si="140"/>
        <v>114</v>
      </c>
      <c r="B1996" s="1"/>
      <c r="C1996" s="14" t="s">
        <v>118</v>
      </c>
      <c r="D1996" s="1"/>
      <c r="E1996" s="2">
        <f>+[1]Summary!AG1996</f>
        <v>0</v>
      </c>
      <c r="F1996" s="2">
        <f>IF(Comparison!G1995="",0,Comparison!G1995)</f>
        <v>0</v>
      </c>
      <c r="G1996" s="2">
        <f t="shared" si="141"/>
        <v>0</v>
      </c>
      <c r="H1996" s="5"/>
      <c r="I1996" s="115">
        <f>+'[2]Total Proposed Rate Y2 Full-GF'!AG1996</f>
        <v>0</v>
      </c>
      <c r="J1996" s="111">
        <f>IF(Comparison!I1995="",0,Comparison!I1995)</f>
        <v>0</v>
      </c>
      <c r="K1996" s="2">
        <f t="shared" ref="K1996:K2059" si="142">+J1996-I1996</f>
        <v>0</v>
      </c>
      <c r="L1996" s="5"/>
    </row>
    <row r="1997" spans="1:12" x14ac:dyDescent="0.2">
      <c r="A1997" s="6"/>
      <c r="B1997" s="1"/>
      <c r="C1997" s="14"/>
      <c r="D1997" s="1"/>
      <c r="E1997" s="2">
        <f>+[1]Summary!AG1997</f>
        <v>0</v>
      </c>
      <c r="F1997" s="2">
        <f>IF(Comparison!G1996="",0,Comparison!G1996)</f>
        <v>0</v>
      </c>
      <c r="G1997" s="2">
        <f t="shared" si="141"/>
        <v>0</v>
      </c>
      <c r="H1997" s="5"/>
      <c r="I1997" s="115">
        <f>+'[2]Total Proposed Rate Y2 Full-GF'!AG1997</f>
        <v>0</v>
      </c>
      <c r="J1997" s="111">
        <f>IF(Comparison!I1996="",0,Comparison!I1996)</f>
        <v>0</v>
      </c>
      <c r="K1997" s="2">
        <f t="shared" si="142"/>
        <v>0</v>
      </c>
      <c r="L1997" s="5"/>
    </row>
    <row r="1998" spans="1:12" ht="10.5" x14ac:dyDescent="0.25">
      <c r="A1998" s="6">
        <v>1</v>
      </c>
      <c r="B1998" s="27"/>
      <c r="C1998" s="31" t="s">
        <v>168</v>
      </c>
      <c r="E1998" s="2">
        <f>+[1]Summary!AG1998</f>
        <v>0</v>
      </c>
      <c r="F1998" s="2">
        <f>IF(Comparison!G1997="",0,Comparison!G1997)</f>
        <v>0</v>
      </c>
      <c r="G1998" s="2">
        <f t="shared" si="141"/>
        <v>0</v>
      </c>
      <c r="H1998" s="5"/>
      <c r="I1998" s="115">
        <f>+'[2]Total Proposed Rate Y2 Full-GF'!AG1998</f>
        <v>0</v>
      </c>
      <c r="J1998" s="111">
        <f>IF(Comparison!I1997="",0,Comparison!I1997)</f>
        <v>0</v>
      </c>
      <c r="K1998" s="2">
        <f t="shared" si="142"/>
        <v>0</v>
      </c>
      <c r="L1998" s="5"/>
    </row>
    <row r="1999" spans="1:12" x14ac:dyDescent="0.2">
      <c r="A1999" s="6">
        <f t="shared" ref="A1999:A2062" si="143">+A1998+1</f>
        <v>2</v>
      </c>
      <c r="B1999" s="1"/>
      <c r="C1999" s="13" t="s">
        <v>329</v>
      </c>
      <c r="D1999" s="1"/>
      <c r="E1999" s="2">
        <f>+[1]Summary!AG1999</f>
        <v>0</v>
      </c>
      <c r="F1999" s="2">
        <f>IF(Comparison!G1998="",0,Comparison!G1998)</f>
        <v>0</v>
      </c>
      <c r="G1999" s="2">
        <f t="shared" si="141"/>
        <v>0</v>
      </c>
      <c r="H1999" s="5"/>
      <c r="I1999" s="115">
        <f>+'[2]Total Proposed Rate Y2 Full-GF'!AG1999</f>
        <v>0</v>
      </c>
      <c r="J1999" s="111">
        <f>IF(Comparison!I1998="",0,Comparison!I1998)</f>
        <v>0</v>
      </c>
      <c r="K1999" s="2">
        <f t="shared" si="142"/>
        <v>0</v>
      </c>
      <c r="L1999" s="5"/>
    </row>
    <row r="2000" spans="1:12" x14ac:dyDescent="0.2">
      <c r="A2000" s="6">
        <f t="shared" si="143"/>
        <v>3</v>
      </c>
      <c r="B2000" s="1"/>
      <c r="C2000" s="33" t="s">
        <v>105</v>
      </c>
      <c r="E2000" s="2">
        <f>+[1]Summary!AG2000</f>
        <v>0</v>
      </c>
      <c r="F2000" s="2">
        <f>IF(Comparison!G1999="",0,Comparison!G1999)</f>
        <v>0</v>
      </c>
      <c r="G2000" s="2">
        <f t="shared" si="141"/>
        <v>0</v>
      </c>
      <c r="H2000" s="5"/>
      <c r="I2000" s="115">
        <f>+'[2]Total Proposed Rate Y2 Full-GF'!AG2000</f>
        <v>0</v>
      </c>
      <c r="J2000" s="111">
        <f>IF(Comparison!I1999="",0,Comparison!I1999)</f>
        <v>0</v>
      </c>
      <c r="K2000" s="2">
        <f t="shared" si="142"/>
        <v>0</v>
      </c>
      <c r="L2000" s="5"/>
    </row>
    <row r="2001" spans="1:12" x14ac:dyDescent="0.2">
      <c r="A2001" s="6">
        <f t="shared" si="143"/>
        <v>4</v>
      </c>
      <c r="B2001" s="1"/>
      <c r="C2001" s="33" t="s">
        <v>100</v>
      </c>
      <c r="E2001" s="2">
        <f>+[1]Summary!AG2001</f>
        <v>0</v>
      </c>
      <c r="F2001" s="2">
        <f>IF(Comparison!G2000="",0,Comparison!G2000)</f>
        <v>0</v>
      </c>
      <c r="G2001" s="2">
        <f t="shared" si="141"/>
        <v>0</v>
      </c>
      <c r="H2001" s="5"/>
      <c r="I2001" s="115">
        <f>+'[2]Total Proposed Rate Y2 Full-GF'!AG2001</f>
        <v>0</v>
      </c>
      <c r="J2001" s="111">
        <f>IF(Comparison!I2000="",0,Comparison!I2000)</f>
        <v>0</v>
      </c>
      <c r="K2001" s="2">
        <f t="shared" si="142"/>
        <v>0</v>
      </c>
      <c r="L2001" s="5"/>
    </row>
    <row r="2002" spans="1:12" x14ac:dyDescent="0.2">
      <c r="A2002" s="6">
        <f t="shared" si="143"/>
        <v>5</v>
      </c>
      <c r="B2002" s="1"/>
      <c r="C2002" s="33" t="s">
        <v>101</v>
      </c>
      <c r="E2002" s="2">
        <f>+[1]Summary!AG2002</f>
        <v>0</v>
      </c>
      <c r="F2002" s="2">
        <f>IF(Comparison!G2001="",0,Comparison!G2001)</f>
        <v>0</v>
      </c>
      <c r="G2002" s="2">
        <f t="shared" si="141"/>
        <v>0</v>
      </c>
      <c r="H2002" s="5"/>
      <c r="I2002" s="115">
        <f>+'[2]Total Proposed Rate Y2 Full-GF'!AG2002</f>
        <v>0</v>
      </c>
      <c r="J2002" s="111">
        <f>IF(Comparison!I2001="",0,Comparison!I2001)</f>
        <v>0</v>
      </c>
      <c r="K2002" s="2">
        <f t="shared" si="142"/>
        <v>0</v>
      </c>
      <c r="L2002" s="5"/>
    </row>
    <row r="2003" spans="1:12" x14ac:dyDescent="0.2">
      <c r="A2003" s="6">
        <f t="shared" si="143"/>
        <v>6</v>
      </c>
      <c r="B2003" s="1"/>
      <c r="C2003" s="33" t="s">
        <v>106</v>
      </c>
      <c r="E2003" s="2">
        <f>+[1]Summary!AG2003</f>
        <v>0</v>
      </c>
      <c r="F2003" s="2">
        <f>IF(Comparison!G2002="",0,Comparison!G2002)</f>
        <v>0</v>
      </c>
      <c r="G2003" s="2">
        <f t="shared" si="141"/>
        <v>0</v>
      </c>
      <c r="H2003" s="5"/>
      <c r="I2003" s="115">
        <f>+'[2]Total Proposed Rate Y2 Full-GF'!AG2003</f>
        <v>0</v>
      </c>
      <c r="J2003" s="111">
        <f>IF(Comparison!I2002="",0,Comparison!I2002)</f>
        <v>0</v>
      </c>
      <c r="K2003" s="2">
        <f t="shared" si="142"/>
        <v>0</v>
      </c>
      <c r="L2003" s="5"/>
    </row>
    <row r="2004" spans="1:12" x14ac:dyDescent="0.2">
      <c r="A2004" s="6">
        <f t="shared" si="143"/>
        <v>7</v>
      </c>
      <c r="B2004" s="1"/>
      <c r="C2004" s="33" t="s">
        <v>107</v>
      </c>
      <c r="E2004" s="2">
        <f>+[1]Summary!AG2004</f>
        <v>0</v>
      </c>
      <c r="F2004" s="2">
        <f>IF(Comparison!G2003="",0,Comparison!G2003)</f>
        <v>0</v>
      </c>
      <c r="G2004" s="2">
        <f t="shared" si="141"/>
        <v>0</v>
      </c>
      <c r="H2004" s="5"/>
      <c r="I2004" s="115">
        <f>+'[2]Total Proposed Rate Y2 Full-GF'!AG2004</f>
        <v>0</v>
      </c>
      <c r="J2004" s="111">
        <f>IF(Comparison!I2003="",0,Comparison!I2003)</f>
        <v>0</v>
      </c>
      <c r="K2004" s="2">
        <f t="shared" si="142"/>
        <v>0</v>
      </c>
      <c r="L2004" s="5"/>
    </row>
    <row r="2005" spans="1:12" x14ac:dyDescent="0.2">
      <c r="A2005" s="6">
        <f t="shared" si="143"/>
        <v>8</v>
      </c>
      <c r="B2005" s="1"/>
      <c r="C2005" s="33" t="s">
        <v>108</v>
      </c>
      <c r="E2005" s="2">
        <f>+[1]Summary!AG2005</f>
        <v>0</v>
      </c>
      <c r="F2005" s="2">
        <f>IF(Comparison!G2004="",0,Comparison!G2004)</f>
        <v>0</v>
      </c>
      <c r="G2005" s="2">
        <f t="shared" si="141"/>
        <v>0</v>
      </c>
      <c r="H2005" s="5"/>
      <c r="I2005" s="115">
        <f>+'[2]Total Proposed Rate Y2 Full-GF'!AG2005</f>
        <v>0</v>
      </c>
      <c r="J2005" s="111">
        <f>IF(Comparison!I2004="",0,Comparison!I2004)</f>
        <v>0</v>
      </c>
      <c r="K2005" s="2">
        <f t="shared" si="142"/>
        <v>0</v>
      </c>
      <c r="L2005" s="5"/>
    </row>
    <row r="2006" spans="1:12" x14ac:dyDescent="0.2">
      <c r="A2006" s="6">
        <f t="shared" si="143"/>
        <v>9</v>
      </c>
      <c r="B2006" s="1"/>
      <c r="C2006" s="13" t="s">
        <v>109</v>
      </c>
      <c r="D2006" s="1"/>
      <c r="E2006" s="2">
        <f>+[1]Summary!AG2006</f>
        <v>0</v>
      </c>
      <c r="F2006" s="2">
        <f>IF(Comparison!G2005="",0,Comparison!G2005)</f>
        <v>0</v>
      </c>
      <c r="G2006" s="2">
        <f t="shared" si="141"/>
        <v>0</v>
      </c>
      <c r="H2006" s="5"/>
      <c r="I2006" s="115">
        <f>+'[2]Total Proposed Rate Y2 Full-GF'!AG2006</f>
        <v>0</v>
      </c>
      <c r="J2006" s="111">
        <f>IF(Comparison!I2005="",0,Comparison!I2005)</f>
        <v>0</v>
      </c>
      <c r="K2006" s="2">
        <f t="shared" si="142"/>
        <v>0</v>
      </c>
      <c r="L2006" s="5"/>
    </row>
    <row r="2007" spans="1:12" x14ac:dyDescent="0.2">
      <c r="A2007" s="6">
        <f t="shared" si="143"/>
        <v>10</v>
      </c>
      <c r="B2007" s="1"/>
      <c r="C2007" s="13" t="s">
        <v>100</v>
      </c>
      <c r="D2007" s="1"/>
      <c r="E2007" s="2">
        <f>+[1]Summary!AG2007</f>
        <v>0</v>
      </c>
      <c r="F2007" s="2">
        <f>IF(Comparison!G2006="",0,Comparison!G2006)</f>
        <v>0</v>
      </c>
      <c r="G2007" s="2">
        <f t="shared" si="141"/>
        <v>0</v>
      </c>
      <c r="H2007" s="5"/>
      <c r="I2007" s="115">
        <f>+'[2]Total Proposed Rate Y2 Full-GF'!AG2007</f>
        <v>0</v>
      </c>
      <c r="J2007" s="111">
        <f>IF(Comparison!I2006="",0,Comparison!I2006)</f>
        <v>0</v>
      </c>
      <c r="K2007" s="2">
        <f t="shared" si="142"/>
        <v>0</v>
      </c>
      <c r="L2007" s="5"/>
    </row>
    <row r="2008" spans="1:12" x14ac:dyDescent="0.2">
      <c r="A2008" s="6">
        <f t="shared" si="143"/>
        <v>11</v>
      </c>
      <c r="B2008" s="1"/>
      <c r="C2008" s="13" t="s">
        <v>101</v>
      </c>
      <c r="D2008" s="1"/>
      <c r="E2008" s="2">
        <f>+[1]Summary!AG2008</f>
        <v>0</v>
      </c>
      <c r="F2008" s="2">
        <f>IF(Comparison!G2007="",0,Comparison!G2007)</f>
        <v>0</v>
      </c>
      <c r="G2008" s="2">
        <f t="shared" si="141"/>
        <v>0</v>
      </c>
      <c r="H2008" s="5"/>
      <c r="I2008" s="115">
        <f>+'[2]Total Proposed Rate Y2 Full-GF'!AG2008</f>
        <v>0</v>
      </c>
      <c r="J2008" s="111">
        <f>IF(Comparison!I2007="",0,Comparison!I2007)</f>
        <v>0</v>
      </c>
      <c r="K2008" s="2">
        <f t="shared" si="142"/>
        <v>0</v>
      </c>
      <c r="L2008" s="5"/>
    </row>
    <row r="2009" spans="1:12" x14ac:dyDescent="0.2">
      <c r="A2009" s="6">
        <f t="shared" si="143"/>
        <v>12</v>
      </c>
      <c r="B2009" s="1"/>
      <c r="C2009" s="13" t="s">
        <v>106</v>
      </c>
      <c r="D2009" s="1"/>
      <c r="E2009" s="2">
        <f>+[1]Summary!AG2009</f>
        <v>0</v>
      </c>
      <c r="F2009" s="2">
        <f>IF(Comparison!G2008="",0,Comparison!G2008)</f>
        <v>0</v>
      </c>
      <c r="G2009" s="2">
        <f t="shared" si="141"/>
        <v>0</v>
      </c>
      <c r="H2009" s="5"/>
      <c r="I2009" s="115">
        <f>+'[2]Total Proposed Rate Y2 Full-GF'!AG2009</f>
        <v>0</v>
      </c>
      <c r="J2009" s="111">
        <f>IF(Comparison!I2008="",0,Comparison!I2008)</f>
        <v>0</v>
      </c>
      <c r="K2009" s="2">
        <f t="shared" si="142"/>
        <v>0</v>
      </c>
      <c r="L2009" s="5"/>
    </row>
    <row r="2010" spans="1:12" x14ac:dyDescent="0.2">
      <c r="A2010" s="6">
        <f t="shared" si="143"/>
        <v>13</v>
      </c>
      <c r="B2010" s="1"/>
      <c r="C2010" s="13" t="s">
        <v>107</v>
      </c>
      <c r="D2010" s="1"/>
      <c r="E2010" s="2">
        <f>+[1]Summary!AG2010</f>
        <v>0</v>
      </c>
      <c r="F2010" s="2">
        <f>IF(Comparison!G2009="",0,Comparison!G2009)</f>
        <v>0</v>
      </c>
      <c r="G2010" s="2">
        <f t="shared" si="141"/>
        <v>0</v>
      </c>
      <c r="H2010" s="5"/>
      <c r="I2010" s="115">
        <f>+'[2]Total Proposed Rate Y2 Full-GF'!AG2010</f>
        <v>0</v>
      </c>
      <c r="J2010" s="111">
        <f>IF(Comparison!I2009="",0,Comparison!I2009)</f>
        <v>0</v>
      </c>
      <c r="K2010" s="2">
        <f t="shared" si="142"/>
        <v>0</v>
      </c>
      <c r="L2010" s="5"/>
    </row>
    <row r="2011" spans="1:12" x14ac:dyDescent="0.2">
      <c r="A2011" s="6">
        <f t="shared" si="143"/>
        <v>14</v>
      </c>
      <c r="B2011" s="1"/>
      <c r="C2011" s="13" t="s">
        <v>108</v>
      </c>
      <c r="D2011" s="1"/>
      <c r="E2011" s="2">
        <f>+[1]Summary!AG2011</f>
        <v>0</v>
      </c>
      <c r="F2011" s="2">
        <f>IF(Comparison!G2010="",0,Comparison!G2010)</f>
        <v>0</v>
      </c>
      <c r="G2011" s="2">
        <f t="shared" si="141"/>
        <v>0</v>
      </c>
      <c r="H2011" s="5"/>
      <c r="I2011" s="115">
        <f>+'[2]Total Proposed Rate Y2 Full-GF'!AG2011</f>
        <v>0</v>
      </c>
      <c r="J2011" s="111">
        <f>IF(Comparison!I2010="",0,Comparison!I2010)</f>
        <v>0</v>
      </c>
      <c r="K2011" s="2">
        <f t="shared" si="142"/>
        <v>0</v>
      </c>
      <c r="L2011" s="5"/>
    </row>
    <row r="2012" spans="1:12" x14ac:dyDescent="0.2">
      <c r="A2012" s="6">
        <f t="shared" si="143"/>
        <v>15</v>
      </c>
      <c r="B2012" s="1"/>
      <c r="C2012" s="35" t="s">
        <v>110</v>
      </c>
      <c r="D2012" s="1"/>
      <c r="E2012" s="2">
        <f>+[1]Summary!AG2012</f>
        <v>0</v>
      </c>
      <c r="F2012" s="2">
        <f>IF(Comparison!G2011="",0,Comparison!G2011)</f>
        <v>0</v>
      </c>
      <c r="G2012" s="2">
        <f t="shared" si="141"/>
        <v>0</v>
      </c>
      <c r="H2012" s="5"/>
      <c r="I2012" s="115">
        <f>+'[2]Total Proposed Rate Y2 Full-GF'!AG2012</f>
        <v>0</v>
      </c>
      <c r="J2012" s="111">
        <f>IF(Comparison!I2011="",0,Comparison!I2011)</f>
        <v>0</v>
      </c>
      <c r="K2012" s="2">
        <f t="shared" si="142"/>
        <v>0</v>
      </c>
      <c r="L2012" s="5"/>
    </row>
    <row r="2013" spans="1:12" x14ac:dyDescent="0.2">
      <c r="A2013" s="6">
        <f t="shared" si="143"/>
        <v>16</v>
      </c>
      <c r="B2013" s="1"/>
      <c r="C2013" s="13" t="s">
        <v>106</v>
      </c>
      <c r="D2013" s="1"/>
      <c r="E2013" s="2">
        <f>+[1]Summary!AG2013</f>
        <v>0</v>
      </c>
      <c r="F2013" s="2">
        <f>IF(Comparison!G2012="",0,Comparison!G2012)</f>
        <v>0</v>
      </c>
      <c r="G2013" s="2">
        <f t="shared" si="141"/>
        <v>0</v>
      </c>
      <c r="H2013" s="5"/>
      <c r="I2013" s="115">
        <f>+'[2]Total Proposed Rate Y2 Full-GF'!AG2013</f>
        <v>0</v>
      </c>
      <c r="J2013" s="111">
        <f>IF(Comparison!I2012="",0,Comparison!I2012)</f>
        <v>0</v>
      </c>
      <c r="K2013" s="2">
        <f t="shared" si="142"/>
        <v>0</v>
      </c>
      <c r="L2013" s="5"/>
    </row>
    <row r="2014" spans="1:12" x14ac:dyDescent="0.2">
      <c r="A2014" s="6">
        <f t="shared" si="143"/>
        <v>17</v>
      </c>
      <c r="B2014" s="1"/>
      <c r="C2014" s="13" t="s">
        <v>107</v>
      </c>
      <c r="D2014" s="1"/>
      <c r="E2014" s="2">
        <f>+[1]Summary!AG2014</f>
        <v>0</v>
      </c>
      <c r="F2014" s="2">
        <f>IF(Comparison!G2013="",0,Comparison!G2013)</f>
        <v>0</v>
      </c>
      <c r="G2014" s="2">
        <f t="shared" si="141"/>
        <v>0</v>
      </c>
      <c r="H2014" s="5"/>
      <c r="I2014" s="115">
        <f>+'[2]Total Proposed Rate Y2 Full-GF'!AG2014</f>
        <v>0</v>
      </c>
      <c r="J2014" s="111">
        <f>IF(Comparison!I2013="",0,Comparison!I2013)</f>
        <v>0</v>
      </c>
      <c r="K2014" s="2">
        <f t="shared" si="142"/>
        <v>0</v>
      </c>
      <c r="L2014" s="5"/>
    </row>
    <row r="2015" spans="1:12" x14ac:dyDescent="0.2">
      <c r="A2015" s="6">
        <f t="shared" si="143"/>
        <v>18</v>
      </c>
      <c r="B2015" s="1"/>
      <c r="C2015" s="35" t="s">
        <v>121</v>
      </c>
      <c r="D2015" s="1"/>
      <c r="E2015" s="2">
        <f>+[1]Summary!AG2015</f>
        <v>0</v>
      </c>
      <c r="F2015" s="2">
        <f>IF(Comparison!G2014="",0,Comparison!G2014)</f>
        <v>0</v>
      </c>
      <c r="G2015" s="2">
        <f t="shared" si="141"/>
        <v>0</v>
      </c>
      <c r="H2015" s="5"/>
      <c r="I2015" s="115">
        <f>+'[2]Total Proposed Rate Y2 Full-GF'!AG2015</f>
        <v>0</v>
      </c>
      <c r="J2015" s="111">
        <f>IF(Comparison!I2014="",0,Comparison!I2014)</f>
        <v>0</v>
      </c>
      <c r="K2015" s="2">
        <f t="shared" si="142"/>
        <v>0</v>
      </c>
      <c r="L2015" s="5"/>
    </row>
    <row r="2016" spans="1:12" x14ac:dyDescent="0.2">
      <c r="A2016" s="6">
        <f t="shared" si="143"/>
        <v>19</v>
      </c>
      <c r="B2016" s="1"/>
      <c r="C2016" s="1" t="s">
        <v>111</v>
      </c>
      <c r="D2016" s="1"/>
      <c r="E2016" s="2">
        <f>+[1]Summary!AG2016</f>
        <v>0</v>
      </c>
      <c r="F2016" s="2">
        <f>IF(Comparison!G2015="",0,Comparison!G2015)</f>
        <v>0</v>
      </c>
      <c r="G2016" s="2">
        <f t="shared" si="141"/>
        <v>0</v>
      </c>
      <c r="H2016" s="5"/>
      <c r="I2016" s="115">
        <f>+'[2]Total Proposed Rate Y2 Full-GF'!AG2016</f>
        <v>0</v>
      </c>
      <c r="J2016" s="111">
        <f>IF(Comparison!I2015="",0,Comparison!I2015)</f>
        <v>0</v>
      </c>
      <c r="K2016" s="2">
        <f t="shared" si="142"/>
        <v>0</v>
      </c>
      <c r="L2016" s="5"/>
    </row>
    <row r="2017" spans="1:12" x14ac:dyDescent="0.2">
      <c r="A2017" s="6">
        <f t="shared" si="143"/>
        <v>20</v>
      </c>
      <c r="B2017" s="1"/>
      <c r="C2017" s="1" t="s">
        <v>113</v>
      </c>
      <c r="D2017" s="1"/>
      <c r="E2017" s="2">
        <f>+[1]Summary!AG2017</f>
        <v>0</v>
      </c>
      <c r="F2017" s="2">
        <f>IF(Comparison!G2016="",0,Comparison!G2016)</f>
        <v>0</v>
      </c>
      <c r="G2017" s="2">
        <f t="shared" si="141"/>
        <v>0</v>
      </c>
      <c r="H2017" s="5"/>
      <c r="I2017" s="115">
        <f>+'[2]Total Proposed Rate Y2 Full-GF'!AG2017</f>
        <v>0</v>
      </c>
      <c r="J2017" s="111">
        <f>IF(Comparison!I2016="",0,Comparison!I2016)</f>
        <v>0</v>
      </c>
      <c r="K2017" s="2">
        <f t="shared" si="142"/>
        <v>0</v>
      </c>
      <c r="L2017" s="5"/>
    </row>
    <row r="2018" spans="1:12" x14ac:dyDescent="0.2">
      <c r="A2018" s="6">
        <f t="shared" si="143"/>
        <v>21</v>
      </c>
      <c r="B2018" s="1"/>
      <c r="C2018" s="1" t="s">
        <v>114</v>
      </c>
      <c r="D2018" s="1"/>
      <c r="E2018" s="2">
        <f>+[1]Summary!AG2018</f>
        <v>0</v>
      </c>
      <c r="F2018" s="2">
        <f>IF(Comparison!G2017="",0,Comparison!G2017)</f>
        <v>0</v>
      </c>
      <c r="G2018" s="2">
        <f t="shared" si="141"/>
        <v>0</v>
      </c>
      <c r="H2018" s="5"/>
      <c r="I2018" s="115">
        <f>+'[2]Total Proposed Rate Y2 Full-GF'!AG2018</f>
        <v>0</v>
      </c>
      <c r="J2018" s="111">
        <f>IF(Comparison!I2017="",0,Comparison!I2017)</f>
        <v>0</v>
      </c>
      <c r="K2018" s="2">
        <f t="shared" si="142"/>
        <v>0</v>
      </c>
      <c r="L2018" s="5"/>
    </row>
    <row r="2019" spans="1:12" x14ac:dyDescent="0.2">
      <c r="A2019" s="6">
        <f t="shared" si="143"/>
        <v>22</v>
      </c>
      <c r="B2019" s="1"/>
      <c r="C2019" s="1" t="s">
        <v>115</v>
      </c>
      <c r="D2019" s="1"/>
      <c r="E2019" s="2">
        <f>+[1]Summary!AG2019</f>
        <v>0</v>
      </c>
      <c r="F2019" s="2">
        <f>IF(Comparison!G2018="",0,Comparison!G2018)</f>
        <v>0</v>
      </c>
      <c r="G2019" s="2">
        <f t="shared" si="141"/>
        <v>0</v>
      </c>
      <c r="H2019" s="5"/>
      <c r="I2019" s="115">
        <f>+'[2]Total Proposed Rate Y2 Full-GF'!AG2019</f>
        <v>0</v>
      </c>
      <c r="J2019" s="111">
        <f>IF(Comparison!I2018="",0,Comparison!I2018)</f>
        <v>0</v>
      </c>
      <c r="K2019" s="2">
        <f t="shared" si="142"/>
        <v>0</v>
      </c>
      <c r="L2019" s="5"/>
    </row>
    <row r="2020" spans="1:12" x14ac:dyDescent="0.2">
      <c r="A2020" s="6">
        <f t="shared" si="143"/>
        <v>23</v>
      </c>
      <c r="B2020" s="1"/>
      <c r="C2020" s="14" t="s">
        <v>333</v>
      </c>
      <c r="D2020" s="1"/>
      <c r="E2020" s="2">
        <f>+[1]Summary!AG2020</f>
        <v>0</v>
      </c>
      <c r="F2020" s="2">
        <f>IF(Comparison!G2019="",0,Comparison!G2019)</f>
        <v>0</v>
      </c>
      <c r="G2020" s="2">
        <f t="shared" si="141"/>
        <v>0</v>
      </c>
      <c r="H2020" s="5"/>
      <c r="I2020" s="115">
        <f>+'[2]Total Proposed Rate Y2 Full-GF'!AG2020</f>
        <v>0</v>
      </c>
      <c r="J2020" s="111">
        <f>IF(Comparison!I2019="",0,Comparison!I2019)</f>
        <v>0</v>
      </c>
      <c r="K2020" s="2">
        <f t="shared" si="142"/>
        <v>0</v>
      </c>
      <c r="L2020" s="5"/>
    </row>
    <row r="2021" spans="1:12" x14ac:dyDescent="0.2">
      <c r="A2021" s="6">
        <f t="shared" si="143"/>
        <v>24</v>
      </c>
      <c r="B2021" s="1"/>
      <c r="C2021" s="14" t="s">
        <v>103</v>
      </c>
      <c r="D2021" s="1"/>
      <c r="E2021" s="2">
        <f>+[1]Summary!AG2021</f>
        <v>0</v>
      </c>
      <c r="F2021" s="2">
        <f>IF(Comparison!G2020="",0,Comparison!G2020)</f>
        <v>0</v>
      </c>
      <c r="G2021" s="2">
        <f t="shared" si="141"/>
        <v>0</v>
      </c>
      <c r="H2021" s="5"/>
      <c r="I2021" s="115">
        <f>+'[2]Total Proposed Rate Y2 Full-GF'!AG2021</f>
        <v>0</v>
      </c>
      <c r="J2021" s="111">
        <f>IF(Comparison!I2020="",0,Comparison!I2020)</f>
        <v>0</v>
      </c>
      <c r="K2021" s="2">
        <f t="shared" si="142"/>
        <v>0</v>
      </c>
      <c r="L2021" s="5"/>
    </row>
    <row r="2022" spans="1:12" x14ac:dyDescent="0.2">
      <c r="A2022" s="6">
        <f t="shared" si="143"/>
        <v>25</v>
      </c>
      <c r="B2022" s="1"/>
      <c r="C2022" s="14" t="s">
        <v>104</v>
      </c>
      <c r="D2022" s="1"/>
      <c r="E2022" s="2">
        <f>+[1]Summary!AG2022</f>
        <v>0</v>
      </c>
      <c r="F2022" s="2">
        <f>IF(Comparison!G2021="",0,Comparison!G2021)</f>
        <v>0</v>
      </c>
      <c r="G2022" s="2">
        <f t="shared" si="141"/>
        <v>0</v>
      </c>
      <c r="H2022" s="5"/>
      <c r="I2022" s="115">
        <f>+'[2]Total Proposed Rate Y2 Full-GF'!AG2022</f>
        <v>0</v>
      </c>
      <c r="J2022" s="111">
        <f>IF(Comparison!I2021="",0,Comparison!I2021)</f>
        <v>0</v>
      </c>
      <c r="K2022" s="2">
        <f t="shared" si="142"/>
        <v>0</v>
      </c>
      <c r="L2022" s="5"/>
    </row>
    <row r="2023" spans="1:12" x14ac:dyDescent="0.2">
      <c r="A2023" s="6">
        <f t="shared" si="143"/>
        <v>26</v>
      </c>
      <c r="B2023" s="1"/>
      <c r="C2023" s="13" t="s">
        <v>116</v>
      </c>
      <c r="D2023" s="1"/>
      <c r="E2023" s="2">
        <f>+[1]Summary!AG2023</f>
        <v>0</v>
      </c>
      <c r="F2023" s="2">
        <f>IF(Comparison!G2022="",0,Comparison!G2022)</f>
        <v>0</v>
      </c>
      <c r="G2023" s="2">
        <f t="shared" si="141"/>
        <v>0</v>
      </c>
      <c r="H2023" s="5"/>
      <c r="I2023" s="115">
        <f>+'[2]Total Proposed Rate Y2 Full-GF'!AG2023</f>
        <v>0</v>
      </c>
      <c r="J2023" s="111">
        <f>IF(Comparison!I2022="",0,Comparison!I2022)</f>
        <v>0</v>
      </c>
      <c r="K2023" s="2">
        <f t="shared" si="142"/>
        <v>0</v>
      </c>
      <c r="L2023" s="5"/>
    </row>
    <row r="2024" spans="1:12" x14ac:dyDescent="0.2">
      <c r="A2024" s="6">
        <f t="shared" si="143"/>
        <v>27</v>
      </c>
      <c r="B2024" s="1"/>
      <c r="C2024" s="13" t="s">
        <v>117</v>
      </c>
      <c r="D2024" s="1"/>
      <c r="E2024" s="2">
        <f>+[1]Summary!AG2024</f>
        <v>0</v>
      </c>
      <c r="F2024" s="2">
        <f>IF(Comparison!G2023="",0,Comparison!G2023)</f>
        <v>0</v>
      </c>
      <c r="G2024" s="2">
        <f t="shared" si="141"/>
        <v>0</v>
      </c>
      <c r="H2024" s="5"/>
      <c r="I2024" s="115">
        <f>+'[2]Total Proposed Rate Y2 Full-GF'!AG2024</f>
        <v>0</v>
      </c>
      <c r="J2024" s="111">
        <f>IF(Comparison!I2023="",0,Comparison!I2023)</f>
        <v>0</v>
      </c>
      <c r="K2024" s="2">
        <f t="shared" si="142"/>
        <v>0</v>
      </c>
      <c r="L2024" s="5"/>
    </row>
    <row r="2025" spans="1:12" x14ac:dyDescent="0.2">
      <c r="A2025" s="6">
        <f t="shared" si="143"/>
        <v>28</v>
      </c>
      <c r="B2025" s="1"/>
      <c r="C2025" s="14" t="s">
        <v>118</v>
      </c>
      <c r="D2025" s="1"/>
      <c r="E2025" s="2">
        <f>+[1]Summary!AG2025</f>
        <v>0</v>
      </c>
      <c r="F2025" s="2">
        <f>IF(Comparison!G2024="",0,Comparison!G2024)</f>
        <v>0</v>
      </c>
      <c r="G2025" s="2">
        <f t="shared" si="141"/>
        <v>0</v>
      </c>
      <c r="H2025" s="5"/>
      <c r="I2025" s="115">
        <f>+'[2]Total Proposed Rate Y2 Full-GF'!AG2025</f>
        <v>0</v>
      </c>
      <c r="J2025" s="111">
        <f>IF(Comparison!I2024="",0,Comparison!I2024)</f>
        <v>0</v>
      </c>
      <c r="K2025" s="2">
        <f t="shared" si="142"/>
        <v>0</v>
      </c>
      <c r="L2025" s="5"/>
    </row>
    <row r="2026" spans="1:12" x14ac:dyDescent="0.2">
      <c r="A2026" s="6">
        <f t="shared" si="143"/>
        <v>29</v>
      </c>
      <c r="B2026" s="1"/>
      <c r="C2026" s="42" t="s">
        <v>142</v>
      </c>
      <c r="E2026" s="2">
        <f>+[1]Summary!AG2026</f>
        <v>0</v>
      </c>
      <c r="F2026" s="2">
        <f>IF(Comparison!G2025="",0,Comparison!G2025)</f>
        <v>0</v>
      </c>
      <c r="G2026" s="2">
        <f t="shared" si="141"/>
        <v>0</v>
      </c>
      <c r="H2026" s="5"/>
      <c r="I2026" s="115">
        <f>+'[2]Total Proposed Rate Y2 Full-GF'!AG2026</f>
        <v>0</v>
      </c>
      <c r="J2026" s="111">
        <f>IF(Comparison!I2025="",0,Comparison!I2025)</f>
        <v>0</v>
      </c>
      <c r="K2026" s="2">
        <f t="shared" si="142"/>
        <v>0</v>
      </c>
      <c r="L2026" s="5"/>
    </row>
    <row r="2027" spans="1:12" x14ac:dyDescent="0.2">
      <c r="A2027" s="6">
        <f t="shared" si="143"/>
        <v>30</v>
      </c>
      <c r="B2027" s="1"/>
      <c r="C2027" s="14" t="s">
        <v>103</v>
      </c>
      <c r="D2027" s="1"/>
      <c r="E2027" s="2">
        <f>+[1]Summary!AG2027</f>
        <v>0</v>
      </c>
      <c r="F2027" s="2">
        <f>IF(Comparison!G2026="",0,Comparison!G2026)</f>
        <v>0</v>
      </c>
      <c r="G2027" s="2">
        <f t="shared" si="141"/>
        <v>0</v>
      </c>
      <c r="H2027" s="5"/>
      <c r="I2027" s="115">
        <f>+'[2]Total Proposed Rate Y2 Full-GF'!AG2027</f>
        <v>0</v>
      </c>
      <c r="J2027" s="111">
        <f>IF(Comparison!I2026="",0,Comparison!I2026)</f>
        <v>0</v>
      </c>
      <c r="K2027" s="2">
        <f t="shared" si="142"/>
        <v>0</v>
      </c>
      <c r="L2027" s="5"/>
    </row>
    <row r="2028" spans="1:12" x14ac:dyDescent="0.2">
      <c r="A2028" s="6">
        <f t="shared" si="143"/>
        <v>31</v>
      </c>
      <c r="B2028" s="1"/>
      <c r="C2028" s="14" t="s">
        <v>104</v>
      </c>
      <c r="D2028" s="1"/>
      <c r="E2028" s="2">
        <f>+[1]Summary!AG2028</f>
        <v>0</v>
      </c>
      <c r="F2028" s="2">
        <f>IF(Comparison!G2027="",0,Comparison!G2027)</f>
        <v>0</v>
      </c>
      <c r="G2028" s="2">
        <f t="shared" si="141"/>
        <v>0</v>
      </c>
      <c r="H2028" s="5"/>
      <c r="I2028" s="115">
        <f>+'[2]Total Proposed Rate Y2 Full-GF'!AG2028</f>
        <v>0</v>
      </c>
      <c r="J2028" s="111">
        <f>IF(Comparison!I2027="",0,Comparison!I2027)</f>
        <v>0</v>
      </c>
      <c r="K2028" s="2">
        <f t="shared" si="142"/>
        <v>0</v>
      </c>
      <c r="L2028" s="5"/>
    </row>
    <row r="2029" spans="1:12" x14ac:dyDescent="0.2">
      <c r="A2029" s="6">
        <f t="shared" si="143"/>
        <v>32</v>
      </c>
      <c r="B2029" s="1"/>
      <c r="C2029" s="13" t="s">
        <v>116</v>
      </c>
      <c r="D2029" s="1"/>
      <c r="E2029" s="2">
        <f>+[1]Summary!AG2029</f>
        <v>0</v>
      </c>
      <c r="F2029" s="2">
        <f>IF(Comparison!G2028="",0,Comparison!G2028)</f>
        <v>0</v>
      </c>
      <c r="G2029" s="2">
        <f t="shared" si="141"/>
        <v>0</v>
      </c>
      <c r="H2029" s="5"/>
      <c r="I2029" s="115">
        <f>+'[2]Total Proposed Rate Y2 Full-GF'!AG2029</f>
        <v>0</v>
      </c>
      <c r="J2029" s="111">
        <f>IF(Comparison!I2028="",0,Comparison!I2028)</f>
        <v>0</v>
      </c>
      <c r="K2029" s="2">
        <f t="shared" si="142"/>
        <v>0</v>
      </c>
      <c r="L2029" s="5"/>
    </row>
    <row r="2030" spans="1:12" x14ac:dyDescent="0.2">
      <c r="A2030" s="6">
        <f t="shared" si="143"/>
        <v>33</v>
      </c>
      <c r="B2030" s="1"/>
      <c r="C2030" s="13" t="s">
        <v>117</v>
      </c>
      <c r="D2030" s="1"/>
      <c r="E2030" s="2">
        <f>+[1]Summary!AG2030</f>
        <v>0</v>
      </c>
      <c r="F2030" s="2">
        <f>IF(Comparison!G2029="",0,Comparison!G2029)</f>
        <v>0</v>
      </c>
      <c r="G2030" s="2">
        <f t="shared" si="141"/>
        <v>0</v>
      </c>
      <c r="H2030" s="5"/>
      <c r="I2030" s="115">
        <f>+'[2]Total Proposed Rate Y2 Full-GF'!AG2030</f>
        <v>0</v>
      </c>
      <c r="J2030" s="111">
        <f>IF(Comparison!I2029="",0,Comparison!I2029)</f>
        <v>0</v>
      </c>
      <c r="K2030" s="2">
        <f t="shared" si="142"/>
        <v>0</v>
      </c>
      <c r="L2030" s="5"/>
    </row>
    <row r="2031" spans="1:12" x14ac:dyDescent="0.2">
      <c r="A2031" s="6">
        <f t="shared" si="143"/>
        <v>34</v>
      </c>
      <c r="B2031" s="1"/>
      <c r="C2031" s="14" t="s">
        <v>118</v>
      </c>
      <c r="D2031" s="1"/>
      <c r="E2031" s="2">
        <f>+[1]Summary!AG2031</f>
        <v>0</v>
      </c>
      <c r="F2031" s="2">
        <f>IF(Comparison!G2030="",0,Comparison!G2030)</f>
        <v>0</v>
      </c>
      <c r="G2031" s="2">
        <f t="shared" si="141"/>
        <v>0</v>
      </c>
      <c r="H2031" s="5"/>
      <c r="I2031" s="115">
        <f>+'[2]Total Proposed Rate Y2 Full-GF'!AG2031</f>
        <v>0</v>
      </c>
      <c r="J2031" s="111">
        <f>IF(Comparison!I2030="",0,Comparison!I2030)</f>
        <v>0</v>
      </c>
      <c r="K2031" s="2">
        <f t="shared" si="142"/>
        <v>0</v>
      </c>
      <c r="L2031" s="5"/>
    </row>
    <row r="2032" spans="1:12" x14ac:dyDescent="0.2">
      <c r="A2032" s="6">
        <f t="shared" si="143"/>
        <v>35</v>
      </c>
      <c r="B2032" s="1"/>
      <c r="C2032" s="13" t="s">
        <v>334</v>
      </c>
      <c r="D2032" s="1"/>
      <c r="E2032" s="2">
        <f>+[1]Summary!AG2032</f>
        <v>0</v>
      </c>
      <c r="F2032" s="2">
        <f>IF(Comparison!G2031="",0,Comparison!G2031)</f>
        <v>0</v>
      </c>
      <c r="G2032" s="2">
        <f t="shared" si="141"/>
        <v>0</v>
      </c>
      <c r="H2032" s="5"/>
      <c r="I2032" s="115">
        <f>+'[2]Total Proposed Rate Y2 Full-GF'!AG2032</f>
        <v>0</v>
      </c>
      <c r="J2032" s="111">
        <f>IF(Comparison!I2031="",0,Comparison!I2031)</f>
        <v>0</v>
      </c>
      <c r="K2032" s="2">
        <f t="shared" si="142"/>
        <v>0</v>
      </c>
      <c r="L2032" s="5"/>
    </row>
    <row r="2033" spans="1:12" x14ac:dyDescent="0.2">
      <c r="A2033" s="6">
        <f t="shared" si="143"/>
        <v>36</v>
      </c>
      <c r="B2033" s="1"/>
      <c r="C2033" s="14" t="s">
        <v>103</v>
      </c>
      <c r="D2033" s="1"/>
      <c r="E2033" s="2">
        <f>+[1]Summary!AG2033</f>
        <v>0</v>
      </c>
      <c r="F2033" s="2">
        <f>IF(Comparison!G2032="",0,Comparison!G2032)</f>
        <v>0</v>
      </c>
      <c r="G2033" s="2">
        <f t="shared" si="141"/>
        <v>0</v>
      </c>
      <c r="H2033" s="5"/>
      <c r="I2033" s="115">
        <f>+'[2]Total Proposed Rate Y2 Full-GF'!AG2033</f>
        <v>0</v>
      </c>
      <c r="J2033" s="111">
        <f>IF(Comparison!I2032="",0,Comparison!I2032)</f>
        <v>0</v>
      </c>
      <c r="K2033" s="2">
        <f t="shared" si="142"/>
        <v>0</v>
      </c>
      <c r="L2033" s="5"/>
    </row>
    <row r="2034" spans="1:12" x14ac:dyDescent="0.2">
      <c r="A2034" s="6">
        <f t="shared" si="143"/>
        <v>37</v>
      </c>
      <c r="B2034" s="1"/>
      <c r="C2034" s="14" t="s">
        <v>104</v>
      </c>
      <c r="D2034" s="1"/>
      <c r="E2034" s="2">
        <f>+[1]Summary!AG2034</f>
        <v>0</v>
      </c>
      <c r="F2034" s="2">
        <f>IF(Comparison!G2033="",0,Comparison!G2033)</f>
        <v>0</v>
      </c>
      <c r="G2034" s="2">
        <f t="shared" si="141"/>
        <v>0</v>
      </c>
      <c r="H2034" s="5"/>
      <c r="I2034" s="115">
        <f>+'[2]Total Proposed Rate Y2 Full-GF'!AG2034</f>
        <v>0</v>
      </c>
      <c r="J2034" s="111">
        <f>IF(Comparison!I2033="",0,Comparison!I2033)</f>
        <v>0</v>
      </c>
      <c r="K2034" s="2">
        <f t="shared" si="142"/>
        <v>0</v>
      </c>
      <c r="L2034" s="5"/>
    </row>
    <row r="2035" spans="1:12" x14ac:dyDescent="0.2">
      <c r="A2035" s="6">
        <f t="shared" si="143"/>
        <v>38</v>
      </c>
      <c r="B2035" s="1"/>
      <c r="C2035" s="13" t="s">
        <v>116</v>
      </c>
      <c r="D2035" s="1"/>
      <c r="E2035" s="2">
        <f>+[1]Summary!AG2035</f>
        <v>0</v>
      </c>
      <c r="F2035" s="2">
        <f>IF(Comparison!G2034="",0,Comparison!G2034)</f>
        <v>0</v>
      </c>
      <c r="G2035" s="2">
        <f t="shared" si="141"/>
        <v>0</v>
      </c>
      <c r="H2035" s="5"/>
      <c r="I2035" s="115">
        <f>+'[2]Total Proposed Rate Y2 Full-GF'!AG2035</f>
        <v>0</v>
      </c>
      <c r="J2035" s="111">
        <f>IF(Comparison!I2034="",0,Comparison!I2034)</f>
        <v>0</v>
      </c>
      <c r="K2035" s="2">
        <f t="shared" si="142"/>
        <v>0</v>
      </c>
      <c r="L2035" s="5"/>
    </row>
    <row r="2036" spans="1:12" x14ac:dyDescent="0.2">
      <c r="A2036" s="6">
        <f t="shared" si="143"/>
        <v>39</v>
      </c>
      <c r="B2036" s="1"/>
      <c r="C2036" s="13" t="s">
        <v>117</v>
      </c>
      <c r="D2036" s="1"/>
      <c r="E2036" s="2">
        <f>+[1]Summary!AG2036</f>
        <v>0</v>
      </c>
      <c r="F2036" s="2">
        <f>IF(Comparison!G2035="",0,Comparison!G2035)</f>
        <v>0</v>
      </c>
      <c r="G2036" s="2">
        <f t="shared" si="141"/>
        <v>0</v>
      </c>
      <c r="H2036" s="5"/>
      <c r="I2036" s="115">
        <f>+'[2]Total Proposed Rate Y2 Full-GF'!AG2036</f>
        <v>0</v>
      </c>
      <c r="J2036" s="111">
        <f>IF(Comparison!I2035="",0,Comparison!I2035)</f>
        <v>0</v>
      </c>
      <c r="K2036" s="2">
        <f t="shared" si="142"/>
        <v>0</v>
      </c>
      <c r="L2036" s="5"/>
    </row>
    <row r="2037" spans="1:12" x14ac:dyDescent="0.2">
      <c r="A2037" s="6">
        <f t="shared" si="143"/>
        <v>40</v>
      </c>
      <c r="B2037" s="1"/>
      <c r="C2037" s="14" t="s">
        <v>118</v>
      </c>
      <c r="D2037" s="1"/>
      <c r="E2037" s="2">
        <f>+[1]Summary!AG2037</f>
        <v>0</v>
      </c>
      <c r="F2037" s="2">
        <f>IF(Comparison!G2036="",0,Comparison!G2036)</f>
        <v>0</v>
      </c>
      <c r="G2037" s="2">
        <f t="shared" si="141"/>
        <v>0</v>
      </c>
      <c r="H2037" s="5"/>
      <c r="I2037" s="115">
        <f>+'[2]Total Proposed Rate Y2 Full-GF'!AG2037</f>
        <v>0</v>
      </c>
      <c r="J2037" s="111">
        <f>IF(Comparison!I2036="",0,Comparison!I2036)</f>
        <v>0</v>
      </c>
      <c r="K2037" s="2">
        <f t="shared" si="142"/>
        <v>0</v>
      </c>
      <c r="L2037" s="5"/>
    </row>
    <row r="2038" spans="1:12" x14ac:dyDescent="0.2">
      <c r="A2038" s="6">
        <f t="shared" si="143"/>
        <v>41</v>
      </c>
      <c r="B2038" s="1"/>
      <c r="C2038" s="13" t="s">
        <v>335</v>
      </c>
      <c r="D2038" s="1"/>
      <c r="E2038" s="2">
        <f>+[1]Summary!AG2038</f>
        <v>0</v>
      </c>
      <c r="F2038" s="2">
        <f>IF(Comparison!G2037="",0,Comparison!G2037)</f>
        <v>0</v>
      </c>
      <c r="G2038" s="2">
        <f t="shared" si="141"/>
        <v>0</v>
      </c>
      <c r="H2038" s="5"/>
      <c r="I2038" s="115">
        <f>+'[2]Total Proposed Rate Y2 Full-GF'!AG2038</f>
        <v>0</v>
      </c>
      <c r="J2038" s="111">
        <f>IF(Comparison!I2037="",0,Comparison!I2037)</f>
        <v>0</v>
      </c>
      <c r="K2038" s="2">
        <f t="shared" si="142"/>
        <v>0</v>
      </c>
      <c r="L2038" s="5"/>
    </row>
    <row r="2039" spans="1:12" x14ac:dyDescent="0.2">
      <c r="A2039" s="6">
        <f t="shared" si="143"/>
        <v>42</v>
      </c>
      <c r="B2039" s="1"/>
      <c r="C2039" s="14" t="s">
        <v>103</v>
      </c>
      <c r="D2039" s="1"/>
      <c r="E2039" s="2">
        <f>+[1]Summary!AG2039</f>
        <v>0</v>
      </c>
      <c r="F2039" s="2">
        <f>IF(Comparison!G2038="",0,Comparison!G2038)</f>
        <v>0</v>
      </c>
      <c r="G2039" s="2">
        <f t="shared" si="141"/>
        <v>0</v>
      </c>
      <c r="H2039" s="5"/>
      <c r="I2039" s="115">
        <f>+'[2]Total Proposed Rate Y2 Full-GF'!AG2039</f>
        <v>0</v>
      </c>
      <c r="J2039" s="111">
        <f>IF(Comparison!I2038="",0,Comparison!I2038)</f>
        <v>0</v>
      </c>
      <c r="K2039" s="2">
        <f t="shared" si="142"/>
        <v>0</v>
      </c>
      <c r="L2039" s="5"/>
    </row>
    <row r="2040" spans="1:12" x14ac:dyDescent="0.2">
      <c r="A2040" s="6">
        <f t="shared" si="143"/>
        <v>43</v>
      </c>
      <c r="B2040" s="1"/>
      <c r="C2040" s="14" t="s">
        <v>104</v>
      </c>
      <c r="D2040" s="1"/>
      <c r="E2040" s="2">
        <f>+[1]Summary!AG2040</f>
        <v>0</v>
      </c>
      <c r="F2040" s="2">
        <f>IF(Comparison!G2039="",0,Comparison!G2039)</f>
        <v>0</v>
      </c>
      <c r="G2040" s="2">
        <f t="shared" si="141"/>
        <v>0</v>
      </c>
      <c r="H2040" s="5"/>
      <c r="I2040" s="115">
        <f>+'[2]Total Proposed Rate Y2 Full-GF'!AG2040</f>
        <v>0</v>
      </c>
      <c r="J2040" s="111">
        <f>IF(Comparison!I2039="",0,Comparison!I2039)</f>
        <v>0</v>
      </c>
      <c r="K2040" s="2">
        <f t="shared" si="142"/>
        <v>0</v>
      </c>
      <c r="L2040" s="5"/>
    </row>
    <row r="2041" spans="1:12" x14ac:dyDescent="0.2">
      <c r="A2041" s="6">
        <f t="shared" si="143"/>
        <v>44</v>
      </c>
      <c r="B2041" s="1"/>
      <c r="C2041" s="13" t="s">
        <v>116</v>
      </c>
      <c r="D2041" s="1"/>
      <c r="E2041" s="2">
        <f>+[1]Summary!AG2041</f>
        <v>0</v>
      </c>
      <c r="F2041" s="2">
        <f>IF(Comparison!G2040="",0,Comparison!G2040)</f>
        <v>0</v>
      </c>
      <c r="G2041" s="2">
        <f t="shared" si="141"/>
        <v>0</v>
      </c>
      <c r="H2041" s="5"/>
      <c r="I2041" s="115">
        <f>+'[2]Total Proposed Rate Y2 Full-GF'!AG2041</f>
        <v>0</v>
      </c>
      <c r="J2041" s="111">
        <f>IF(Comparison!I2040="",0,Comparison!I2040)</f>
        <v>0</v>
      </c>
      <c r="K2041" s="2">
        <f t="shared" si="142"/>
        <v>0</v>
      </c>
      <c r="L2041" s="5"/>
    </row>
    <row r="2042" spans="1:12" x14ac:dyDescent="0.2">
      <c r="A2042" s="6">
        <f t="shared" si="143"/>
        <v>45</v>
      </c>
      <c r="B2042" s="1"/>
      <c r="C2042" s="13" t="s">
        <v>117</v>
      </c>
      <c r="D2042" s="1"/>
      <c r="E2042" s="2">
        <f>+[1]Summary!AG2042</f>
        <v>0</v>
      </c>
      <c r="F2042" s="2">
        <f>IF(Comparison!G2041="",0,Comparison!G2041)</f>
        <v>0</v>
      </c>
      <c r="G2042" s="2">
        <f t="shared" si="141"/>
        <v>0</v>
      </c>
      <c r="H2042" s="5"/>
      <c r="I2042" s="115">
        <f>+'[2]Total Proposed Rate Y2 Full-GF'!AG2042</f>
        <v>0</v>
      </c>
      <c r="J2042" s="111">
        <f>IF(Comparison!I2041="",0,Comparison!I2041)</f>
        <v>0</v>
      </c>
      <c r="K2042" s="2">
        <f t="shared" si="142"/>
        <v>0</v>
      </c>
      <c r="L2042" s="5"/>
    </row>
    <row r="2043" spans="1:12" x14ac:dyDescent="0.2">
      <c r="A2043" s="6">
        <f t="shared" si="143"/>
        <v>46</v>
      </c>
      <c r="B2043" s="1"/>
      <c r="C2043" s="14" t="s">
        <v>118</v>
      </c>
      <c r="D2043" s="1"/>
      <c r="E2043" s="2">
        <f>+[1]Summary!AG2043</f>
        <v>0</v>
      </c>
      <c r="F2043" s="2">
        <f>IF(Comparison!G2042="",0,Comparison!G2042)</f>
        <v>0</v>
      </c>
      <c r="G2043" s="2">
        <f t="shared" si="141"/>
        <v>0</v>
      </c>
      <c r="H2043" s="5"/>
      <c r="I2043" s="115">
        <f>+'[2]Total Proposed Rate Y2 Full-GF'!AG2043</f>
        <v>0</v>
      </c>
      <c r="J2043" s="111">
        <f>IF(Comparison!I2042="",0,Comparison!I2042)</f>
        <v>0</v>
      </c>
      <c r="K2043" s="2">
        <f t="shared" si="142"/>
        <v>0</v>
      </c>
      <c r="L2043" s="5"/>
    </row>
    <row r="2044" spans="1:12" x14ac:dyDescent="0.2">
      <c r="A2044" s="6">
        <f t="shared" si="143"/>
        <v>47</v>
      </c>
      <c r="B2044" s="1"/>
      <c r="C2044" s="13" t="s">
        <v>271</v>
      </c>
      <c r="D2044" s="1"/>
      <c r="E2044" s="2">
        <f>+[1]Summary!AG2044</f>
        <v>0</v>
      </c>
      <c r="F2044" s="2">
        <f>IF(Comparison!G2043="",0,Comparison!G2043)</f>
        <v>0</v>
      </c>
      <c r="G2044" s="2">
        <f t="shared" si="141"/>
        <v>0</v>
      </c>
      <c r="H2044" s="5"/>
      <c r="I2044" s="115">
        <f>+'[2]Total Proposed Rate Y2 Full-GF'!AG2044</f>
        <v>0</v>
      </c>
      <c r="J2044" s="111">
        <f>IF(Comparison!I2043="",0,Comparison!I2043)</f>
        <v>0</v>
      </c>
      <c r="K2044" s="2">
        <f t="shared" si="142"/>
        <v>0</v>
      </c>
      <c r="L2044" s="5"/>
    </row>
    <row r="2045" spans="1:12" x14ac:dyDescent="0.2">
      <c r="A2045" s="6">
        <f t="shared" si="143"/>
        <v>48</v>
      </c>
      <c r="B2045" s="1"/>
      <c r="C2045" s="14" t="s">
        <v>103</v>
      </c>
      <c r="D2045" s="1"/>
      <c r="E2045" s="2">
        <f>+[1]Summary!AG2045</f>
        <v>0</v>
      </c>
      <c r="F2045" s="2">
        <f>IF(Comparison!G2044="",0,Comparison!G2044)</f>
        <v>0</v>
      </c>
      <c r="G2045" s="2">
        <f t="shared" si="141"/>
        <v>0</v>
      </c>
      <c r="H2045" s="5"/>
      <c r="I2045" s="115">
        <f>+'[2]Total Proposed Rate Y2 Full-GF'!AG2045</f>
        <v>0</v>
      </c>
      <c r="J2045" s="111">
        <f>IF(Comparison!I2044="",0,Comparison!I2044)</f>
        <v>0</v>
      </c>
      <c r="K2045" s="2">
        <f t="shared" si="142"/>
        <v>0</v>
      </c>
      <c r="L2045" s="5"/>
    </row>
    <row r="2046" spans="1:12" x14ac:dyDescent="0.2">
      <c r="A2046" s="6">
        <f t="shared" si="143"/>
        <v>49</v>
      </c>
      <c r="B2046" s="1"/>
      <c r="C2046" s="14" t="s">
        <v>104</v>
      </c>
      <c r="D2046" s="1"/>
      <c r="E2046" s="2">
        <f>+[1]Summary!AG2046</f>
        <v>0</v>
      </c>
      <c r="F2046" s="2">
        <f>IF(Comparison!G2045="",0,Comparison!G2045)</f>
        <v>0</v>
      </c>
      <c r="G2046" s="2">
        <f t="shared" si="141"/>
        <v>0</v>
      </c>
      <c r="H2046" s="5"/>
      <c r="I2046" s="115">
        <f>+'[2]Total Proposed Rate Y2 Full-GF'!AG2046</f>
        <v>0</v>
      </c>
      <c r="J2046" s="111">
        <f>IF(Comparison!I2045="",0,Comparison!I2045)</f>
        <v>0</v>
      </c>
      <c r="K2046" s="2">
        <f t="shared" si="142"/>
        <v>0</v>
      </c>
      <c r="L2046" s="5"/>
    </row>
    <row r="2047" spans="1:12" x14ac:dyDescent="0.2">
      <c r="A2047" s="6">
        <f t="shared" si="143"/>
        <v>50</v>
      </c>
      <c r="B2047" s="1"/>
      <c r="C2047" s="13" t="s">
        <v>116</v>
      </c>
      <c r="D2047" s="1"/>
      <c r="E2047" s="2">
        <f>+[1]Summary!AG2047</f>
        <v>0</v>
      </c>
      <c r="F2047" s="2">
        <f>IF(Comparison!G2046="",0,Comparison!G2046)</f>
        <v>0</v>
      </c>
      <c r="G2047" s="2">
        <f t="shared" si="141"/>
        <v>0</v>
      </c>
      <c r="H2047" s="5"/>
      <c r="I2047" s="115">
        <f>+'[2]Total Proposed Rate Y2 Full-GF'!AG2047</f>
        <v>0</v>
      </c>
      <c r="J2047" s="111">
        <f>IF(Comparison!I2046="",0,Comparison!I2046)</f>
        <v>0</v>
      </c>
      <c r="K2047" s="2">
        <f t="shared" si="142"/>
        <v>0</v>
      </c>
      <c r="L2047" s="5"/>
    </row>
    <row r="2048" spans="1:12" x14ac:dyDescent="0.2">
      <c r="A2048" s="6">
        <f t="shared" si="143"/>
        <v>51</v>
      </c>
      <c r="B2048" s="1"/>
      <c r="C2048" s="13" t="s">
        <v>117</v>
      </c>
      <c r="D2048" s="1"/>
      <c r="E2048" s="2">
        <f>+[1]Summary!AG2048</f>
        <v>0</v>
      </c>
      <c r="F2048" s="2">
        <f>IF(Comparison!G2047="",0,Comparison!G2047)</f>
        <v>0</v>
      </c>
      <c r="G2048" s="2">
        <f t="shared" si="141"/>
        <v>0</v>
      </c>
      <c r="H2048" s="5"/>
      <c r="I2048" s="115">
        <f>+'[2]Total Proposed Rate Y2 Full-GF'!AG2048</f>
        <v>0</v>
      </c>
      <c r="J2048" s="111">
        <f>IF(Comparison!I2047="",0,Comparison!I2047)</f>
        <v>0</v>
      </c>
      <c r="K2048" s="2">
        <f t="shared" si="142"/>
        <v>0</v>
      </c>
      <c r="L2048" s="5"/>
    </row>
    <row r="2049" spans="1:12" x14ac:dyDescent="0.2">
      <c r="A2049" s="6">
        <f t="shared" si="143"/>
        <v>52</v>
      </c>
      <c r="B2049" s="1"/>
      <c r="C2049" s="14" t="s">
        <v>118</v>
      </c>
      <c r="D2049" s="1"/>
      <c r="E2049" s="2">
        <f>+[1]Summary!AG2049</f>
        <v>0</v>
      </c>
      <c r="F2049" s="2">
        <f>IF(Comparison!G2048="",0,Comparison!G2048)</f>
        <v>0</v>
      </c>
      <c r="G2049" s="2">
        <f t="shared" si="141"/>
        <v>0</v>
      </c>
      <c r="H2049" s="5"/>
      <c r="I2049" s="115">
        <f>+'[2]Total Proposed Rate Y2 Full-GF'!AG2049</f>
        <v>0</v>
      </c>
      <c r="J2049" s="111">
        <f>IF(Comparison!I2048="",0,Comparison!I2048)</f>
        <v>0</v>
      </c>
      <c r="K2049" s="2">
        <f t="shared" si="142"/>
        <v>0</v>
      </c>
      <c r="L2049" s="5"/>
    </row>
    <row r="2050" spans="1:12" x14ac:dyDescent="0.2">
      <c r="A2050" s="6">
        <f t="shared" si="143"/>
        <v>53</v>
      </c>
      <c r="B2050" s="1"/>
      <c r="C2050" s="13" t="s">
        <v>272</v>
      </c>
      <c r="D2050" s="1"/>
      <c r="E2050" s="2">
        <f>+[1]Summary!AG2050</f>
        <v>0</v>
      </c>
      <c r="F2050" s="2">
        <f>IF(Comparison!G2049="",0,Comparison!G2049)</f>
        <v>0</v>
      </c>
      <c r="G2050" s="2">
        <f t="shared" si="141"/>
        <v>0</v>
      </c>
      <c r="H2050" s="5"/>
      <c r="I2050" s="115">
        <f>+'[2]Total Proposed Rate Y2 Full-GF'!AG2050</f>
        <v>0</v>
      </c>
      <c r="J2050" s="111">
        <f>IF(Comparison!I2049="",0,Comparison!I2049)</f>
        <v>0</v>
      </c>
      <c r="K2050" s="2">
        <f t="shared" si="142"/>
        <v>0</v>
      </c>
      <c r="L2050" s="5"/>
    </row>
    <row r="2051" spans="1:12" x14ac:dyDescent="0.2">
      <c r="A2051" s="6">
        <f t="shared" si="143"/>
        <v>54</v>
      </c>
      <c r="B2051" s="1"/>
      <c r="C2051" s="14" t="s">
        <v>103</v>
      </c>
      <c r="D2051" s="1"/>
      <c r="E2051" s="2">
        <f>+[1]Summary!AG2051</f>
        <v>0</v>
      </c>
      <c r="F2051" s="2">
        <f>IF(Comparison!G2050="",0,Comparison!G2050)</f>
        <v>0</v>
      </c>
      <c r="G2051" s="2">
        <f t="shared" si="141"/>
        <v>0</v>
      </c>
      <c r="H2051" s="5"/>
      <c r="I2051" s="115">
        <f>+'[2]Total Proposed Rate Y2 Full-GF'!AG2051</f>
        <v>0</v>
      </c>
      <c r="J2051" s="111">
        <f>IF(Comparison!I2050="",0,Comparison!I2050)</f>
        <v>0</v>
      </c>
      <c r="K2051" s="2">
        <f t="shared" si="142"/>
        <v>0</v>
      </c>
      <c r="L2051" s="5"/>
    </row>
    <row r="2052" spans="1:12" x14ac:dyDescent="0.2">
      <c r="A2052" s="6">
        <f t="shared" si="143"/>
        <v>55</v>
      </c>
      <c r="B2052" s="1"/>
      <c r="C2052" s="14" t="s">
        <v>104</v>
      </c>
      <c r="D2052" s="1"/>
      <c r="E2052" s="2">
        <f>+[1]Summary!AG2052</f>
        <v>0</v>
      </c>
      <c r="F2052" s="2">
        <f>IF(Comparison!G2051="",0,Comparison!G2051)</f>
        <v>0</v>
      </c>
      <c r="G2052" s="2">
        <f t="shared" si="141"/>
        <v>0</v>
      </c>
      <c r="H2052" s="5"/>
      <c r="I2052" s="115">
        <f>+'[2]Total Proposed Rate Y2 Full-GF'!AG2052</f>
        <v>0</v>
      </c>
      <c r="J2052" s="111">
        <f>IF(Comparison!I2051="",0,Comparison!I2051)</f>
        <v>0</v>
      </c>
      <c r="K2052" s="2">
        <f t="shared" si="142"/>
        <v>0</v>
      </c>
      <c r="L2052" s="5"/>
    </row>
    <row r="2053" spans="1:12" x14ac:dyDescent="0.2">
      <c r="A2053" s="6">
        <f t="shared" si="143"/>
        <v>56</v>
      </c>
      <c r="B2053" s="1"/>
      <c r="C2053" s="13" t="s">
        <v>116</v>
      </c>
      <c r="D2053" s="1"/>
      <c r="E2053" s="2">
        <f>+[1]Summary!AG2053</f>
        <v>0</v>
      </c>
      <c r="F2053" s="2">
        <f>IF(Comparison!G2052="",0,Comparison!G2052)</f>
        <v>0</v>
      </c>
      <c r="G2053" s="2">
        <f t="shared" si="141"/>
        <v>0</v>
      </c>
      <c r="H2053" s="5"/>
      <c r="I2053" s="115">
        <f>+'[2]Total Proposed Rate Y2 Full-GF'!AG2053</f>
        <v>0</v>
      </c>
      <c r="J2053" s="111">
        <f>IF(Comparison!I2052="",0,Comparison!I2052)</f>
        <v>0</v>
      </c>
      <c r="K2053" s="2">
        <f t="shared" si="142"/>
        <v>0</v>
      </c>
      <c r="L2053" s="5"/>
    </row>
    <row r="2054" spans="1:12" x14ac:dyDescent="0.2">
      <c r="A2054" s="6">
        <f t="shared" si="143"/>
        <v>57</v>
      </c>
      <c r="B2054" s="1"/>
      <c r="C2054" s="13" t="s">
        <v>117</v>
      </c>
      <c r="D2054" s="1"/>
      <c r="E2054" s="2">
        <f>+[1]Summary!AG2054</f>
        <v>0</v>
      </c>
      <c r="F2054" s="2">
        <f>IF(Comparison!G2053="",0,Comparison!G2053)</f>
        <v>0</v>
      </c>
      <c r="G2054" s="2">
        <f t="shared" si="141"/>
        <v>0</v>
      </c>
      <c r="H2054" s="5"/>
      <c r="I2054" s="115">
        <f>+'[2]Total Proposed Rate Y2 Full-GF'!AG2054</f>
        <v>0</v>
      </c>
      <c r="J2054" s="111">
        <f>IF(Comparison!I2053="",0,Comparison!I2053)</f>
        <v>0</v>
      </c>
      <c r="K2054" s="2">
        <f t="shared" si="142"/>
        <v>0</v>
      </c>
      <c r="L2054" s="5"/>
    </row>
    <row r="2055" spans="1:12" x14ac:dyDescent="0.2">
      <c r="A2055" s="6">
        <f t="shared" si="143"/>
        <v>58</v>
      </c>
      <c r="B2055" s="1"/>
      <c r="C2055" s="14" t="s">
        <v>118</v>
      </c>
      <c r="D2055" s="1"/>
      <c r="E2055" s="2">
        <f>+[1]Summary!AG2055</f>
        <v>0</v>
      </c>
      <c r="F2055" s="2">
        <f>IF(Comparison!G2054="",0,Comparison!G2054)</f>
        <v>0</v>
      </c>
      <c r="G2055" s="2">
        <f t="shared" si="141"/>
        <v>0</v>
      </c>
      <c r="H2055" s="5"/>
      <c r="I2055" s="115">
        <f>+'[2]Total Proposed Rate Y2 Full-GF'!AG2055</f>
        <v>0</v>
      </c>
      <c r="J2055" s="111">
        <f>IF(Comparison!I2054="",0,Comparison!I2054)</f>
        <v>0</v>
      </c>
      <c r="K2055" s="2">
        <f t="shared" si="142"/>
        <v>0</v>
      </c>
      <c r="L2055" s="5"/>
    </row>
    <row r="2056" spans="1:12" x14ac:dyDescent="0.2">
      <c r="A2056" s="6">
        <f t="shared" si="143"/>
        <v>59</v>
      </c>
      <c r="B2056" s="1"/>
      <c r="C2056" s="13" t="s">
        <v>119</v>
      </c>
      <c r="D2056" s="1"/>
      <c r="E2056" s="2">
        <f>+[1]Summary!AG2056</f>
        <v>0</v>
      </c>
      <c r="F2056" s="2">
        <f>IF(Comparison!G2055="",0,Comparison!G2055)</f>
        <v>0</v>
      </c>
      <c r="G2056" s="2">
        <f t="shared" si="141"/>
        <v>0</v>
      </c>
      <c r="H2056" s="5"/>
      <c r="I2056" s="115">
        <f>+'[2]Total Proposed Rate Y2 Full-GF'!AG2056</f>
        <v>0</v>
      </c>
      <c r="J2056" s="111">
        <f>IF(Comparison!I2055="",0,Comparison!I2055)</f>
        <v>0</v>
      </c>
      <c r="K2056" s="2">
        <f t="shared" si="142"/>
        <v>0</v>
      </c>
      <c r="L2056" s="5"/>
    </row>
    <row r="2057" spans="1:12" x14ac:dyDescent="0.2">
      <c r="A2057" s="6">
        <f t="shared" si="143"/>
        <v>60</v>
      </c>
      <c r="B2057" s="1"/>
      <c r="C2057" s="14" t="s">
        <v>103</v>
      </c>
      <c r="D2057" s="1"/>
      <c r="E2057" s="2">
        <f>+[1]Summary!AG2057</f>
        <v>0</v>
      </c>
      <c r="F2057" s="2">
        <f>IF(Comparison!G2056="",0,Comparison!G2056)</f>
        <v>0</v>
      </c>
      <c r="G2057" s="2">
        <f t="shared" si="141"/>
        <v>0</v>
      </c>
      <c r="H2057" s="5"/>
      <c r="I2057" s="115">
        <f>+'[2]Total Proposed Rate Y2 Full-GF'!AG2057</f>
        <v>0</v>
      </c>
      <c r="J2057" s="111">
        <f>IF(Comparison!I2056="",0,Comparison!I2056)</f>
        <v>0</v>
      </c>
      <c r="K2057" s="2">
        <f t="shared" si="142"/>
        <v>0</v>
      </c>
      <c r="L2057" s="5"/>
    </row>
    <row r="2058" spans="1:12" x14ac:dyDescent="0.2">
      <c r="A2058" s="6">
        <f t="shared" si="143"/>
        <v>61</v>
      </c>
      <c r="B2058" s="1"/>
      <c r="C2058" s="14" t="s">
        <v>104</v>
      </c>
      <c r="D2058" s="1"/>
      <c r="E2058" s="2">
        <f>+[1]Summary!AG2058</f>
        <v>0</v>
      </c>
      <c r="F2058" s="2">
        <f>IF(Comparison!G2057="",0,Comparison!G2057)</f>
        <v>0</v>
      </c>
      <c r="G2058" s="2">
        <f t="shared" si="141"/>
        <v>0</v>
      </c>
      <c r="H2058" s="5"/>
      <c r="I2058" s="115">
        <f>+'[2]Total Proposed Rate Y2 Full-GF'!AG2058</f>
        <v>0</v>
      </c>
      <c r="J2058" s="111">
        <f>IF(Comparison!I2057="",0,Comparison!I2057)</f>
        <v>0</v>
      </c>
      <c r="K2058" s="2">
        <f t="shared" si="142"/>
        <v>0</v>
      </c>
      <c r="L2058" s="5"/>
    </row>
    <row r="2059" spans="1:12" x14ac:dyDescent="0.2">
      <c r="A2059" s="6">
        <f t="shared" si="143"/>
        <v>62</v>
      </c>
      <c r="B2059" s="1"/>
      <c r="C2059" s="13" t="s">
        <v>116</v>
      </c>
      <c r="D2059" s="1"/>
      <c r="E2059" s="2">
        <f>+[1]Summary!AG2059</f>
        <v>0</v>
      </c>
      <c r="F2059" s="2">
        <f>IF(Comparison!G2058="",0,Comparison!G2058)</f>
        <v>0</v>
      </c>
      <c r="G2059" s="2">
        <f t="shared" ref="G2059:G2122" si="144">+F2059-E2059</f>
        <v>0</v>
      </c>
      <c r="H2059" s="5"/>
      <c r="I2059" s="115">
        <f>+'[2]Total Proposed Rate Y2 Full-GF'!AG2059</f>
        <v>0</v>
      </c>
      <c r="J2059" s="111">
        <f>IF(Comparison!I2058="",0,Comparison!I2058)</f>
        <v>0</v>
      </c>
      <c r="K2059" s="2">
        <f t="shared" si="142"/>
        <v>0</v>
      </c>
      <c r="L2059" s="5"/>
    </row>
    <row r="2060" spans="1:12" x14ac:dyDescent="0.2">
      <c r="A2060" s="6">
        <f t="shared" si="143"/>
        <v>63</v>
      </c>
      <c r="B2060" s="1"/>
      <c r="C2060" s="13" t="s">
        <v>117</v>
      </c>
      <c r="D2060" s="1"/>
      <c r="E2060" s="2">
        <f>+[1]Summary!AG2060</f>
        <v>0</v>
      </c>
      <c r="F2060" s="2">
        <f>IF(Comparison!G2059="",0,Comparison!G2059)</f>
        <v>0</v>
      </c>
      <c r="G2060" s="2">
        <f t="shared" si="144"/>
        <v>0</v>
      </c>
      <c r="H2060" s="5"/>
      <c r="I2060" s="115">
        <f>+'[2]Total Proposed Rate Y2 Full-GF'!AG2060</f>
        <v>0</v>
      </c>
      <c r="J2060" s="111">
        <f>IF(Comparison!I2059="",0,Comparison!I2059)</f>
        <v>0</v>
      </c>
      <c r="K2060" s="2">
        <f t="shared" ref="K2060:K2123" si="145">+J2060-I2060</f>
        <v>0</v>
      </c>
      <c r="L2060" s="5"/>
    </row>
    <row r="2061" spans="1:12" x14ac:dyDescent="0.2">
      <c r="A2061" s="6">
        <f t="shared" si="143"/>
        <v>64</v>
      </c>
      <c r="B2061" s="1"/>
      <c r="C2061" s="14" t="s">
        <v>118</v>
      </c>
      <c r="D2061" s="1"/>
      <c r="E2061" s="2">
        <f>+[1]Summary!AG2061</f>
        <v>0</v>
      </c>
      <c r="F2061" s="2">
        <f>IF(Comparison!G2060="",0,Comparison!G2060)</f>
        <v>0</v>
      </c>
      <c r="G2061" s="2">
        <f t="shared" si="144"/>
        <v>0</v>
      </c>
      <c r="H2061" s="5"/>
      <c r="I2061" s="115">
        <f>+'[2]Total Proposed Rate Y2 Full-GF'!AG2061</f>
        <v>0</v>
      </c>
      <c r="J2061" s="111">
        <f>IF(Comparison!I2060="",0,Comparison!I2060)</f>
        <v>0</v>
      </c>
      <c r="K2061" s="2">
        <f t="shared" si="145"/>
        <v>0</v>
      </c>
      <c r="L2061" s="5"/>
    </row>
    <row r="2062" spans="1:12" x14ac:dyDescent="0.2">
      <c r="A2062" s="6">
        <f t="shared" si="143"/>
        <v>65</v>
      </c>
      <c r="B2062" s="1"/>
      <c r="C2062" s="13" t="s">
        <v>120</v>
      </c>
      <c r="D2062" s="1"/>
      <c r="E2062" s="2">
        <f>+[1]Summary!AG2062</f>
        <v>0</v>
      </c>
      <c r="F2062" s="2">
        <f>IF(Comparison!G2061="",0,Comparison!G2061)</f>
        <v>0</v>
      </c>
      <c r="G2062" s="2">
        <f t="shared" si="144"/>
        <v>0</v>
      </c>
      <c r="H2062" s="5"/>
      <c r="I2062" s="115">
        <f>+'[2]Total Proposed Rate Y2 Full-GF'!AG2062</f>
        <v>0</v>
      </c>
      <c r="J2062" s="111">
        <f>IF(Comparison!I2061="",0,Comparison!I2061)</f>
        <v>0</v>
      </c>
      <c r="K2062" s="2">
        <f t="shared" si="145"/>
        <v>0</v>
      </c>
      <c r="L2062" s="5"/>
    </row>
    <row r="2063" spans="1:12" x14ac:dyDescent="0.2">
      <c r="A2063" s="6">
        <f t="shared" ref="A2063:A2111" si="146">+A2062+1</f>
        <v>66</v>
      </c>
      <c r="B2063" s="1"/>
      <c r="C2063" s="14" t="s">
        <v>103</v>
      </c>
      <c r="D2063" s="1"/>
      <c r="E2063" s="2">
        <f>+[1]Summary!AG2063</f>
        <v>0</v>
      </c>
      <c r="F2063" s="2">
        <f>IF(Comparison!G2062="",0,Comparison!G2062)</f>
        <v>0</v>
      </c>
      <c r="G2063" s="2">
        <f t="shared" si="144"/>
        <v>0</v>
      </c>
      <c r="H2063" s="5"/>
      <c r="I2063" s="115">
        <f>+'[2]Total Proposed Rate Y2 Full-GF'!AG2063</f>
        <v>0</v>
      </c>
      <c r="J2063" s="111">
        <f>IF(Comparison!I2062="",0,Comparison!I2062)</f>
        <v>0</v>
      </c>
      <c r="K2063" s="2">
        <f t="shared" si="145"/>
        <v>0</v>
      </c>
      <c r="L2063" s="5"/>
    </row>
    <row r="2064" spans="1:12" x14ac:dyDescent="0.2">
      <c r="A2064" s="6">
        <f t="shared" si="146"/>
        <v>67</v>
      </c>
      <c r="B2064" s="1"/>
      <c r="C2064" s="14" t="s">
        <v>104</v>
      </c>
      <c r="D2064" s="1"/>
      <c r="E2064" s="2">
        <f>+[1]Summary!AG2064</f>
        <v>0</v>
      </c>
      <c r="F2064" s="2">
        <f>IF(Comparison!G2063="",0,Comparison!G2063)</f>
        <v>0</v>
      </c>
      <c r="G2064" s="2">
        <f t="shared" si="144"/>
        <v>0</v>
      </c>
      <c r="H2064" s="5"/>
      <c r="I2064" s="115">
        <f>+'[2]Total Proposed Rate Y2 Full-GF'!AG2064</f>
        <v>0</v>
      </c>
      <c r="J2064" s="111">
        <f>IF(Comparison!I2063="",0,Comparison!I2063)</f>
        <v>0</v>
      </c>
      <c r="K2064" s="2">
        <f t="shared" si="145"/>
        <v>0</v>
      </c>
      <c r="L2064" s="5"/>
    </row>
    <row r="2065" spans="1:12" x14ac:dyDescent="0.2">
      <c r="A2065" s="6">
        <f t="shared" si="146"/>
        <v>68</v>
      </c>
      <c r="B2065" s="1"/>
      <c r="C2065" s="13" t="s">
        <v>116</v>
      </c>
      <c r="D2065" s="1"/>
      <c r="E2065" s="2">
        <f>+[1]Summary!AG2065</f>
        <v>0</v>
      </c>
      <c r="F2065" s="2">
        <f>IF(Comparison!G2064="",0,Comparison!G2064)</f>
        <v>0</v>
      </c>
      <c r="G2065" s="2">
        <f t="shared" si="144"/>
        <v>0</v>
      </c>
      <c r="H2065" s="5"/>
      <c r="I2065" s="115">
        <f>+'[2]Total Proposed Rate Y2 Full-GF'!AG2065</f>
        <v>0</v>
      </c>
      <c r="J2065" s="111">
        <f>IF(Comparison!I2064="",0,Comparison!I2064)</f>
        <v>0</v>
      </c>
      <c r="K2065" s="2">
        <f t="shared" si="145"/>
        <v>0</v>
      </c>
      <c r="L2065" s="5"/>
    </row>
    <row r="2066" spans="1:12" x14ac:dyDescent="0.2">
      <c r="A2066" s="6">
        <f t="shared" si="146"/>
        <v>69</v>
      </c>
      <c r="B2066" s="1"/>
      <c r="C2066" s="13" t="s">
        <v>117</v>
      </c>
      <c r="D2066" s="1"/>
      <c r="E2066" s="2">
        <f>+[1]Summary!AG2066</f>
        <v>0</v>
      </c>
      <c r="F2066" s="2">
        <f>IF(Comparison!G2065="",0,Comparison!G2065)</f>
        <v>0</v>
      </c>
      <c r="G2066" s="2">
        <f t="shared" si="144"/>
        <v>0</v>
      </c>
      <c r="H2066" s="5"/>
      <c r="I2066" s="115">
        <f>+'[2]Total Proposed Rate Y2 Full-GF'!AG2066</f>
        <v>0</v>
      </c>
      <c r="J2066" s="111">
        <f>IF(Comparison!I2065="",0,Comparison!I2065)</f>
        <v>0</v>
      </c>
      <c r="K2066" s="2">
        <f t="shared" si="145"/>
        <v>0</v>
      </c>
      <c r="L2066" s="5"/>
    </row>
    <row r="2067" spans="1:12" x14ac:dyDescent="0.2">
      <c r="A2067" s="6">
        <f t="shared" si="146"/>
        <v>70</v>
      </c>
      <c r="B2067" s="1"/>
      <c r="C2067" s="14" t="s">
        <v>118</v>
      </c>
      <c r="D2067" s="1"/>
      <c r="E2067" s="2">
        <f>+[1]Summary!AG2067</f>
        <v>0</v>
      </c>
      <c r="F2067" s="2">
        <f>IF(Comparison!G2066="",0,Comparison!G2066)</f>
        <v>0</v>
      </c>
      <c r="G2067" s="2">
        <f t="shared" si="144"/>
        <v>0</v>
      </c>
      <c r="H2067" s="5"/>
      <c r="I2067" s="115">
        <f>+'[2]Total Proposed Rate Y2 Full-GF'!AG2067</f>
        <v>0</v>
      </c>
      <c r="J2067" s="111">
        <f>IF(Comparison!I2066="",0,Comparison!I2066)</f>
        <v>0</v>
      </c>
      <c r="K2067" s="2">
        <f t="shared" si="145"/>
        <v>0</v>
      </c>
      <c r="L2067" s="5"/>
    </row>
    <row r="2068" spans="1:12" x14ac:dyDescent="0.2">
      <c r="A2068" s="6">
        <f t="shared" si="146"/>
        <v>71</v>
      </c>
      <c r="B2068" s="1"/>
      <c r="C2068" s="13" t="s">
        <v>336</v>
      </c>
      <c r="D2068" s="1"/>
      <c r="E2068" s="2">
        <f>+[1]Summary!AG2068</f>
        <v>0</v>
      </c>
      <c r="F2068" s="2">
        <f>IF(Comparison!G2067="",0,Comparison!G2067)</f>
        <v>0</v>
      </c>
      <c r="G2068" s="2">
        <f t="shared" si="144"/>
        <v>0</v>
      </c>
      <c r="H2068" s="5"/>
      <c r="I2068" s="115">
        <f>+'[2]Total Proposed Rate Y2 Full-GF'!AG2068</f>
        <v>0</v>
      </c>
      <c r="J2068" s="111">
        <f>IF(Comparison!I2067="",0,Comparison!I2067)</f>
        <v>0</v>
      </c>
      <c r="K2068" s="2">
        <f t="shared" si="145"/>
        <v>0</v>
      </c>
      <c r="L2068" s="5"/>
    </row>
    <row r="2069" spans="1:12" x14ac:dyDescent="0.2">
      <c r="A2069" s="6">
        <f t="shared" si="146"/>
        <v>72</v>
      </c>
      <c r="B2069" s="1"/>
      <c r="C2069" s="14" t="s">
        <v>103</v>
      </c>
      <c r="D2069" s="1"/>
      <c r="E2069" s="2">
        <f>+[1]Summary!AG2069</f>
        <v>0</v>
      </c>
      <c r="F2069" s="2">
        <f>IF(Comparison!G2068="",0,Comparison!G2068)</f>
        <v>0</v>
      </c>
      <c r="G2069" s="2">
        <f t="shared" si="144"/>
        <v>0</v>
      </c>
      <c r="H2069" s="5"/>
      <c r="I2069" s="115">
        <f>+'[2]Total Proposed Rate Y2 Full-GF'!AG2069</f>
        <v>0</v>
      </c>
      <c r="J2069" s="111">
        <f>IF(Comparison!I2068="",0,Comparison!I2068)</f>
        <v>0</v>
      </c>
      <c r="K2069" s="2">
        <f t="shared" si="145"/>
        <v>0</v>
      </c>
      <c r="L2069" s="5"/>
    </row>
    <row r="2070" spans="1:12" x14ac:dyDescent="0.2">
      <c r="A2070" s="6">
        <f t="shared" si="146"/>
        <v>73</v>
      </c>
      <c r="B2070" s="1"/>
      <c r="C2070" s="14" t="s">
        <v>104</v>
      </c>
      <c r="D2070" s="1"/>
      <c r="E2070" s="2">
        <f>+[1]Summary!AG2070</f>
        <v>0</v>
      </c>
      <c r="F2070" s="2">
        <f>IF(Comparison!G2069="",0,Comparison!G2069)</f>
        <v>0</v>
      </c>
      <c r="G2070" s="2">
        <f t="shared" si="144"/>
        <v>0</v>
      </c>
      <c r="H2070" s="5"/>
      <c r="I2070" s="115">
        <f>+'[2]Total Proposed Rate Y2 Full-GF'!AG2070</f>
        <v>0</v>
      </c>
      <c r="J2070" s="111">
        <f>IF(Comparison!I2069="",0,Comparison!I2069)</f>
        <v>0</v>
      </c>
      <c r="K2070" s="2">
        <f t="shared" si="145"/>
        <v>0</v>
      </c>
      <c r="L2070" s="5"/>
    </row>
    <row r="2071" spans="1:12" x14ac:dyDescent="0.2">
      <c r="A2071" s="6">
        <f t="shared" si="146"/>
        <v>74</v>
      </c>
      <c r="B2071" s="1"/>
      <c r="C2071" s="13" t="s">
        <v>116</v>
      </c>
      <c r="D2071" s="1"/>
      <c r="E2071" s="2">
        <f>+[1]Summary!AG2071</f>
        <v>0</v>
      </c>
      <c r="F2071" s="2">
        <f>IF(Comparison!G2070="",0,Comparison!G2070)</f>
        <v>0</v>
      </c>
      <c r="G2071" s="2">
        <f t="shared" si="144"/>
        <v>0</v>
      </c>
      <c r="H2071" s="5"/>
      <c r="I2071" s="115">
        <f>+'[2]Total Proposed Rate Y2 Full-GF'!AG2071</f>
        <v>0</v>
      </c>
      <c r="J2071" s="111">
        <f>IF(Comparison!I2070="",0,Comparison!I2070)</f>
        <v>0</v>
      </c>
      <c r="K2071" s="2">
        <f t="shared" si="145"/>
        <v>0</v>
      </c>
      <c r="L2071" s="5"/>
    </row>
    <row r="2072" spans="1:12" x14ac:dyDescent="0.2">
      <c r="A2072" s="6">
        <f t="shared" si="146"/>
        <v>75</v>
      </c>
      <c r="B2072" s="1"/>
      <c r="C2072" s="13" t="s">
        <v>117</v>
      </c>
      <c r="D2072" s="1"/>
      <c r="E2072" s="2">
        <f>+[1]Summary!AG2072</f>
        <v>0</v>
      </c>
      <c r="F2072" s="2">
        <f>IF(Comparison!G2071="",0,Comparison!G2071)</f>
        <v>0</v>
      </c>
      <c r="G2072" s="2">
        <f t="shared" si="144"/>
        <v>0</v>
      </c>
      <c r="H2072" s="5"/>
      <c r="I2072" s="115">
        <f>+'[2]Total Proposed Rate Y2 Full-GF'!AG2072</f>
        <v>0</v>
      </c>
      <c r="J2072" s="111">
        <f>IF(Comparison!I2071="",0,Comparison!I2071)</f>
        <v>0</v>
      </c>
      <c r="K2072" s="2">
        <f t="shared" si="145"/>
        <v>0</v>
      </c>
      <c r="L2072" s="5"/>
    </row>
    <row r="2073" spans="1:12" x14ac:dyDescent="0.2">
      <c r="A2073" s="6">
        <f t="shared" si="146"/>
        <v>76</v>
      </c>
      <c r="B2073" s="1"/>
      <c r="C2073" s="14" t="s">
        <v>118</v>
      </c>
      <c r="D2073" s="1"/>
      <c r="E2073" s="2">
        <f>+[1]Summary!AG2073</f>
        <v>0</v>
      </c>
      <c r="F2073" s="2">
        <f>IF(Comparison!G2072="",0,Comparison!G2072)</f>
        <v>0</v>
      </c>
      <c r="G2073" s="2">
        <f t="shared" si="144"/>
        <v>0</v>
      </c>
      <c r="H2073" s="5"/>
      <c r="I2073" s="115">
        <f>+'[2]Total Proposed Rate Y2 Full-GF'!AG2073</f>
        <v>0</v>
      </c>
      <c r="J2073" s="111">
        <f>IF(Comparison!I2072="",0,Comparison!I2072)</f>
        <v>0</v>
      </c>
      <c r="K2073" s="2">
        <f t="shared" si="145"/>
        <v>0</v>
      </c>
      <c r="L2073" s="5"/>
    </row>
    <row r="2074" spans="1:12" x14ac:dyDescent="0.2">
      <c r="A2074" s="6">
        <f t="shared" si="146"/>
        <v>77</v>
      </c>
      <c r="B2074" s="1"/>
      <c r="C2074" s="14"/>
      <c r="D2074" s="1"/>
      <c r="E2074" s="2">
        <f>+[1]Summary!AG2074</f>
        <v>0</v>
      </c>
      <c r="F2074" s="2">
        <f>IF(Comparison!G2073="",0,Comparison!G2073)</f>
        <v>0</v>
      </c>
      <c r="G2074" s="2">
        <f t="shared" si="144"/>
        <v>0</v>
      </c>
      <c r="H2074" s="5"/>
      <c r="I2074" s="115">
        <f>+'[2]Total Proposed Rate Y2 Full-GF'!AG2074</f>
        <v>0</v>
      </c>
      <c r="J2074" s="111">
        <f>IF(Comparison!I2073="",0,Comparison!I2073)</f>
        <v>0</v>
      </c>
      <c r="K2074" s="2">
        <f t="shared" si="145"/>
        <v>0</v>
      </c>
      <c r="L2074" s="5"/>
    </row>
    <row r="2075" spans="1:12" ht="10.5" x14ac:dyDescent="0.25">
      <c r="A2075" s="6">
        <f t="shared" si="146"/>
        <v>78</v>
      </c>
      <c r="B2075" s="27"/>
      <c r="C2075" s="31" t="s">
        <v>169</v>
      </c>
      <c r="E2075" s="2">
        <f>+[1]Summary!AG2075</f>
        <v>0</v>
      </c>
      <c r="F2075" s="2">
        <f>IF(Comparison!G2074="",0,Comparison!G2074)</f>
        <v>0</v>
      </c>
      <c r="G2075" s="2">
        <f t="shared" si="144"/>
        <v>0</v>
      </c>
      <c r="H2075" s="5"/>
      <c r="I2075" s="115">
        <f>+'[2]Total Proposed Rate Y2 Full-GF'!AG2075</f>
        <v>0</v>
      </c>
      <c r="J2075" s="111">
        <f>IF(Comparison!I2074="",0,Comparison!I2074)</f>
        <v>0</v>
      </c>
      <c r="K2075" s="2">
        <f t="shared" si="145"/>
        <v>0</v>
      </c>
      <c r="L2075" s="5"/>
    </row>
    <row r="2076" spans="1:12" x14ac:dyDescent="0.2">
      <c r="A2076" s="6">
        <f t="shared" si="146"/>
        <v>79</v>
      </c>
      <c r="B2076" s="1"/>
      <c r="C2076" s="13" t="s">
        <v>337</v>
      </c>
      <c r="D2076" s="1"/>
      <c r="E2076" s="2">
        <f>+[1]Summary!AG2076</f>
        <v>0</v>
      </c>
      <c r="F2076" s="2">
        <f>IF(Comparison!G2075="",0,Comparison!G2075)</f>
        <v>0</v>
      </c>
      <c r="G2076" s="2">
        <f t="shared" si="144"/>
        <v>0</v>
      </c>
      <c r="H2076" s="5"/>
      <c r="I2076" s="115">
        <f>+'[2]Total Proposed Rate Y2 Full-GF'!AG2076</f>
        <v>0</v>
      </c>
      <c r="J2076" s="111">
        <f>IF(Comparison!I2075="",0,Comparison!I2075)</f>
        <v>0</v>
      </c>
      <c r="K2076" s="2">
        <f t="shared" si="145"/>
        <v>0</v>
      </c>
      <c r="L2076" s="5"/>
    </row>
    <row r="2077" spans="1:12" x14ac:dyDescent="0.2">
      <c r="A2077" s="6">
        <f t="shared" si="146"/>
        <v>80</v>
      </c>
      <c r="B2077" s="1"/>
      <c r="C2077" s="14" t="s">
        <v>103</v>
      </c>
      <c r="D2077" s="1"/>
      <c r="E2077" s="2">
        <f>+[1]Summary!AG2077</f>
        <v>0</v>
      </c>
      <c r="F2077" s="2">
        <f>IF(Comparison!G2076="",0,Comparison!G2076)</f>
        <v>0</v>
      </c>
      <c r="G2077" s="2">
        <f t="shared" si="144"/>
        <v>0</v>
      </c>
      <c r="H2077" s="5"/>
      <c r="I2077" s="115">
        <f>+'[2]Total Proposed Rate Y2 Full-GF'!AG2077</f>
        <v>0</v>
      </c>
      <c r="J2077" s="111">
        <f>IF(Comparison!I2076="",0,Comparison!I2076)</f>
        <v>0</v>
      </c>
      <c r="K2077" s="2">
        <f t="shared" si="145"/>
        <v>0</v>
      </c>
      <c r="L2077" s="5"/>
    </row>
    <row r="2078" spans="1:12" x14ac:dyDescent="0.2">
      <c r="A2078" s="6">
        <f t="shared" si="146"/>
        <v>81</v>
      </c>
      <c r="B2078" s="1"/>
      <c r="C2078" s="14" t="s">
        <v>104</v>
      </c>
      <c r="D2078" s="1"/>
      <c r="E2078" s="2">
        <f>+[1]Summary!AG2078</f>
        <v>0</v>
      </c>
      <c r="F2078" s="2">
        <f>IF(Comparison!G2077="",0,Comparison!G2077)</f>
        <v>0</v>
      </c>
      <c r="G2078" s="2">
        <f t="shared" si="144"/>
        <v>0</v>
      </c>
      <c r="H2078" s="5"/>
      <c r="I2078" s="115">
        <f>+'[2]Total Proposed Rate Y2 Full-GF'!AG2078</f>
        <v>0</v>
      </c>
      <c r="J2078" s="111">
        <f>IF(Comparison!I2077="",0,Comparison!I2077)</f>
        <v>0</v>
      </c>
      <c r="K2078" s="2">
        <f t="shared" si="145"/>
        <v>0</v>
      </c>
      <c r="L2078" s="5"/>
    </row>
    <row r="2079" spans="1:12" x14ac:dyDescent="0.2">
      <c r="A2079" s="6">
        <f t="shared" si="146"/>
        <v>82</v>
      </c>
      <c r="B2079" s="1"/>
      <c r="C2079" s="13" t="s">
        <v>116</v>
      </c>
      <c r="D2079" s="1"/>
      <c r="E2079" s="2">
        <f>+[1]Summary!AG2079</f>
        <v>0</v>
      </c>
      <c r="F2079" s="2">
        <f>IF(Comparison!G2078="",0,Comparison!G2078)</f>
        <v>0</v>
      </c>
      <c r="G2079" s="2">
        <f t="shared" si="144"/>
        <v>0</v>
      </c>
      <c r="H2079" s="5"/>
      <c r="I2079" s="115">
        <f>+'[2]Total Proposed Rate Y2 Full-GF'!AG2079</f>
        <v>0</v>
      </c>
      <c r="J2079" s="111">
        <f>IF(Comparison!I2078="",0,Comparison!I2078)</f>
        <v>0</v>
      </c>
      <c r="K2079" s="2">
        <f t="shared" si="145"/>
        <v>0</v>
      </c>
      <c r="L2079" s="5"/>
    </row>
    <row r="2080" spans="1:12" x14ac:dyDescent="0.2">
      <c r="A2080" s="6">
        <f t="shared" si="146"/>
        <v>83</v>
      </c>
      <c r="B2080" s="1"/>
      <c r="C2080" s="13" t="s">
        <v>117</v>
      </c>
      <c r="D2080" s="1"/>
      <c r="E2080" s="2">
        <f>+[1]Summary!AG2080</f>
        <v>0</v>
      </c>
      <c r="F2080" s="2">
        <f>IF(Comparison!G2079="",0,Comparison!G2079)</f>
        <v>0</v>
      </c>
      <c r="G2080" s="2">
        <f t="shared" si="144"/>
        <v>0</v>
      </c>
      <c r="H2080" s="5"/>
      <c r="I2080" s="115">
        <f>+'[2]Total Proposed Rate Y2 Full-GF'!AG2080</f>
        <v>0</v>
      </c>
      <c r="J2080" s="111">
        <f>IF(Comparison!I2079="",0,Comparison!I2079)</f>
        <v>0</v>
      </c>
      <c r="K2080" s="2">
        <f t="shared" si="145"/>
        <v>0</v>
      </c>
      <c r="L2080" s="5"/>
    </row>
    <row r="2081" spans="1:12" x14ac:dyDescent="0.2">
      <c r="A2081" s="6">
        <f t="shared" si="146"/>
        <v>84</v>
      </c>
      <c r="B2081" s="1"/>
      <c r="C2081" s="14" t="s">
        <v>118</v>
      </c>
      <c r="D2081" s="1"/>
      <c r="E2081" s="2">
        <f>+[1]Summary!AG2081</f>
        <v>0</v>
      </c>
      <c r="F2081" s="2">
        <f>IF(Comparison!G2080="",0,Comparison!G2080)</f>
        <v>0</v>
      </c>
      <c r="G2081" s="2">
        <f t="shared" si="144"/>
        <v>0</v>
      </c>
      <c r="H2081" s="5"/>
      <c r="I2081" s="115">
        <f>+'[2]Total Proposed Rate Y2 Full-GF'!AG2081</f>
        <v>0</v>
      </c>
      <c r="J2081" s="111">
        <f>IF(Comparison!I2080="",0,Comparison!I2080)</f>
        <v>0</v>
      </c>
      <c r="K2081" s="2">
        <f t="shared" si="145"/>
        <v>0</v>
      </c>
      <c r="L2081" s="5"/>
    </row>
    <row r="2082" spans="1:12" x14ac:dyDescent="0.2">
      <c r="A2082" s="6">
        <f t="shared" si="146"/>
        <v>85</v>
      </c>
      <c r="B2082" s="1"/>
      <c r="C2082" s="14" t="s">
        <v>338</v>
      </c>
      <c r="D2082" s="1"/>
      <c r="E2082" s="2">
        <f>+[1]Summary!AG2082</f>
        <v>0</v>
      </c>
      <c r="F2082" s="2">
        <f>IF(Comparison!G2081="",0,Comparison!G2081)</f>
        <v>0</v>
      </c>
      <c r="G2082" s="2">
        <f t="shared" si="144"/>
        <v>0</v>
      </c>
      <c r="H2082" s="5"/>
      <c r="I2082" s="115">
        <f>+'[2]Total Proposed Rate Y2 Full-GF'!AG2082</f>
        <v>0</v>
      </c>
      <c r="J2082" s="111">
        <f>IF(Comparison!I2081="",0,Comparison!I2081)</f>
        <v>0</v>
      </c>
      <c r="K2082" s="2">
        <f t="shared" si="145"/>
        <v>0</v>
      </c>
      <c r="L2082" s="5"/>
    </row>
    <row r="2083" spans="1:12" x14ac:dyDescent="0.2">
      <c r="A2083" s="6">
        <f t="shared" si="146"/>
        <v>86</v>
      </c>
      <c r="B2083" s="1"/>
      <c r="C2083" s="14" t="s">
        <v>103</v>
      </c>
      <c r="D2083" s="1"/>
      <c r="E2083" s="2">
        <f>+[1]Summary!AG2083</f>
        <v>0</v>
      </c>
      <c r="F2083" s="2">
        <f>IF(Comparison!G2082="",0,Comparison!G2082)</f>
        <v>0</v>
      </c>
      <c r="G2083" s="2">
        <f t="shared" si="144"/>
        <v>0</v>
      </c>
      <c r="H2083" s="5"/>
      <c r="I2083" s="115">
        <f>+'[2]Total Proposed Rate Y2 Full-GF'!AG2083</f>
        <v>0</v>
      </c>
      <c r="J2083" s="111">
        <f>IF(Comparison!I2082="",0,Comparison!I2082)</f>
        <v>0</v>
      </c>
      <c r="K2083" s="2">
        <f t="shared" si="145"/>
        <v>0</v>
      </c>
      <c r="L2083" s="5"/>
    </row>
    <row r="2084" spans="1:12" x14ac:dyDescent="0.2">
      <c r="A2084" s="6">
        <f t="shared" si="146"/>
        <v>87</v>
      </c>
      <c r="B2084" s="1"/>
      <c r="C2084" s="14" t="s">
        <v>104</v>
      </c>
      <c r="D2084" s="1"/>
      <c r="E2084" s="2">
        <f>+[1]Summary!AG2084</f>
        <v>0</v>
      </c>
      <c r="F2084" s="2">
        <f>IF(Comparison!G2083="",0,Comparison!G2083)</f>
        <v>0</v>
      </c>
      <c r="G2084" s="2">
        <f t="shared" si="144"/>
        <v>0</v>
      </c>
      <c r="H2084" s="5"/>
      <c r="I2084" s="115">
        <f>+'[2]Total Proposed Rate Y2 Full-GF'!AG2084</f>
        <v>0</v>
      </c>
      <c r="J2084" s="111">
        <f>IF(Comparison!I2083="",0,Comparison!I2083)</f>
        <v>0</v>
      </c>
      <c r="K2084" s="2">
        <f t="shared" si="145"/>
        <v>0</v>
      </c>
      <c r="L2084" s="5"/>
    </row>
    <row r="2085" spans="1:12" x14ac:dyDescent="0.2">
      <c r="A2085" s="6">
        <f t="shared" si="146"/>
        <v>88</v>
      </c>
      <c r="B2085" s="1"/>
      <c r="C2085" s="13" t="s">
        <v>116</v>
      </c>
      <c r="D2085" s="1"/>
      <c r="E2085" s="2">
        <f>+[1]Summary!AG2085</f>
        <v>0</v>
      </c>
      <c r="F2085" s="2">
        <f>IF(Comparison!G2084="",0,Comparison!G2084)</f>
        <v>0</v>
      </c>
      <c r="G2085" s="2">
        <f t="shared" si="144"/>
        <v>0</v>
      </c>
      <c r="H2085" s="5"/>
      <c r="I2085" s="115">
        <f>+'[2]Total Proposed Rate Y2 Full-GF'!AG2085</f>
        <v>0</v>
      </c>
      <c r="J2085" s="111">
        <f>IF(Comparison!I2084="",0,Comparison!I2084)</f>
        <v>0</v>
      </c>
      <c r="K2085" s="2">
        <f t="shared" si="145"/>
        <v>0</v>
      </c>
      <c r="L2085" s="5"/>
    </row>
    <row r="2086" spans="1:12" x14ac:dyDescent="0.2">
      <c r="A2086" s="6">
        <f t="shared" si="146"/>
        <v>89</v>
      </c>
      <c r="B2086" s="1"/>
      <c r="C2086" s="13" t="s">
        <v>117</v>
      </c>
      <c r="D2086" s="1"/>
      <c r="E2086" s="2">
        <f>+[1]Summary!AG2086</f>
        <v>0</v>
      </c>
      <c r="F2086" s="2">
        <f>IF(Comparison!G2085="",0,Comparison!G2085)</f>
        <v>0</v>
      </c>
      <c r="G2086" s="2">
        <f t="shared" si="144"/>
        <v>0</v>
      </c>
      <c r="H2086" s="5"/>
      <c r="I2086" s="115">
        <f>+'[2]Total Proposed Rate Y2 Full-GF'!AG2086</f>
        <v>0</v>
      </c>
      <c r="J2086" s="111">
        <f>IF(Comparison!I2085="",0,Comparison!I2085)</f>
        <v>0</v>
      </c>
      <c r="K2086" s="2">
        <f t="shared" si="145"/>
        <v>0</v>
      </c>
      <c r="L2086" s="5"/>
    </row>
    <row r="2087" spans="1:12" x14ac:dyDescent="0.2">
      <c r="A2087" s="6">
        <f t="shared" si="146"/>
        <v>90</v>
      </c>
      <c r="B2087" s="1"/>
      <c r="C2087" s="14" t="s">
        <v>118</v>
      </c>
      <c r="D2087" s="1"/>
      <c r="E2087" s="2">
        <f>+[1]Summary!AG2087</f>
        <v>0</v>
      </c>
      <c r="F2087" s="2">
        <f>IF(Comparison!G2086="",0,Comparison!G2086)</f>
        <v>0</v>
      </c>
      <c r="G2087" s="2">
        <f t="shared" si="144"/>
        <v>0</v>
      </c>
      <c r="H2087" s="5"/>
      <c r="I2087" s="115">
        <f>+'[2]Total Proposed Rate Y2 Full-GF'!AG2087</f>
        <v>0</v>
      </c>
      <c r="J2087" s="111">
        <f>IF(Comparison!I2086="",0,Comparison!I2086)</f>
        <v>0</v>
      </c>
      <c r="K2087" s="2">
        <f t="shared" si="145"/>
        <v>0</v>
      </c>
      <c r="L2087" s="5"/>
    </row>
    <row r="2088" spans="1:12" x14ac:dyDescent="0.2">
      <c r="A2088" s="6">
        <f t="shared" si="146"/>
        <v>91</v>
      </c>
      <c r="B2088" s="1"/>
      <c r="C2088" s="14" t="s">
        <v>339</v>
      </c>
      <c r="D2088" s="1"/>
      <c r="E2088" s="2">
        <f>+[1]Summary!AG2088</f>
        <v>0</v>
      </c>
      <c r="F2088" s="2">
        <f>IF(Comparison!G2087="",0,Comparison!G2087)</f>
        <v>0</v>
      </c>
      <c r="G2088" s="2">
        <f t="shared" si="144"/>
        <v>0</v>
      </c>
      <c r="H2088" s="5"/>
      <c r="I2088" s="115">
        <f>+'[2]Total Proposed Rate Y2 Full-GF'!AG2088</f>
        <v>0</v>
      </c>
      <c r="J2088" s="111">
        <f>IF(Comparison!I2087="",0,Comparison!I2087)</f>
        <v>0</v>
      </c>
      <c r="K2088" s="2">
        <f t="shared" si="145"/>
        <v>0</v>
      </c>
      <c r="L2088" s="5"/>
    </row>
    <row r="2089" spans="1:12" x14ac:dyDescent="0.2">
      <c r="A2089" s="6">
        <f t="shared" si="146"/>
        <v>92</v>
      </c>
      <c r="B2089" s="1"/>
      <c r="C2089" s="14" t="s">
        <v>103</v>
      </c>
      <c r="D2089" s="1"/>
      <c r="E2089" s="2">
        <f>+[1]Summary!AG2089</f>
        <v>0</v>
      </c>
      <c r="F2089" s="2">
        <f>IF(Comparison!G2088="",0,Comparison!G2088)</f>
        <v>0</v>
      </c>
      <c r="G2089" s="2">
        <f t="shared" si="144"/>
        <v>0</v>
      </c>
      <c r="H2089" s="5"/>
      <c r="I2089" s="115">
        <f>+'[2]Total Proposed Rate Y2 Full-GF'!AG2089</f>
        <v>0</v>
      </c>
      <c r="J2089" s="111">
        <f>IF(Comparison!I2088="",0,Comparison!I2088)</f>
        <v>0</v>
      </c>
      <c r="K2089" s="2">
        <f t="shared" si="145"/>
        <v>0</v>
      </c>
      <c r="L2089" s="5"/>
    </row>
    <row r="2090" spans="1:12" x14ac:dyDescent="0.2">
      <c r="A2090" s="6">
        <f t="shared" si="146"/>
        <v>93</v>
      </c>
      <c r="B2090" s="1"/>
      <c r="C2090" s="14" t="s">
        <v>104</v>
      </c>
      <c r="D2090" s="1"/>
      <c r="E2090" s="2">
        <f>+[1]Summary!AG2090</f>
        <v>0</v>
      </c>
      <c r="F2090" s="2">
        <f>IF(Comparison!G2089="",0,Comparison!G2089)</f>
        <v>0</v>
      </c>
      <c r="G2090" s="2">
        <f t="shared" si="144"/>
        <v>0</v>
      </c>
      <c r="H2090" s="5"/>
      <c r="I2090" s="115">
        <f>+'[2]Total Proposed Rate Y2 Full-GF'!AG2090</f>
        <v>0</v>
      </c>
      <c r="J2090" s="111">
        <f>IF(Comparison!I2089="",0,Comparison!I2089)</f>
        <v>0</v>
      </c>
      <c r="K2090" s="2">
        <f t="shared" si="145"/>
        <v>0</v>
      </c>
      <c r="L2090" s="5"/>
    </row>
    <row r="2091" spans="1:12" x14ac:dyDescent="0.2">
      <c r="A2091" s="6">
        <f t="shared" si="146"/>
        <v>94</v>
      </c>
      <c r="B2091" s="1"/>
      <c r="C2091" s="13" t="s">
        <v>116</v>
      </c>
      <c r="D2091" s="1"/>
      <c r="E2091" s="2">
        <f>+[1]Summary!AG2091</f>
        <v>0</v>
      </c>
      <c r="F2091" s="2">
        <f>IF(Comparison!G2090="",0,Comparison!G2090)</f>
        <v>0</v>
      </c>
      <c r="G2091" s="2">
        <f t="shared" si="144"/>
        <v>0</v>
      </c>
      <c r="H2091" s="5"/>
      <c r="I2091" s="115">
        <f>+'[2]Total Proposed Rate Y2 Full-GF'!AG2091</f>
        <v>0</v>
      </c>
      <c r="J2091" s="111">
        <f>IF(Comparison!I2090="",0,Comparison!I2090)</f>
        <v>0</v>
      </c>
      <c r="K2091" s="2">
        <f t="shared" si="145"/>
        <v>0</v>
      </c>
      <c r="L2091" s="5"/>
    </row>
    <row r="2092" spans="1:12" x14ac:dyDescent="0.2">
      <c r="A2092" s="6">
        <f t="shared" si="146"/>
        <v>95</v>
      </c>
      <c r="B2092" s="1"/>
      <c r="C2092" s="13" t="s">
        <v>117</v>
      </c>
      <c r="D2092" s="1"/>
      <c r="E2092" s="2">
        <f>+[1]Summary!AG2092</f>
        <v>0</v>
      </c>
      <c r="F2092" s="2">
        <f>IF(Comparison!G2091="",0,Comparison!G2091)</f>
        <v>0</v>
      </c>
      <c r="G2092" s="2">
        <f t="shared" si="144"/>
        <v>0</v>
      </c>
      <c r="H2092" s="5"/>
      <c r="I2092" s="115">
        <f>+'[2]Total Proposed Rate Y2 Full-GF'!AG2092</f>
        <v>0</v>
      </c>
      <c r="J2092" s="111">
        <f>IF(Comparison!I2091="",0,Comparison!I2091)</f>
        <v>0</v>
      </c>
      <c r="K2092" s="2">
        <f t="shared" si="145"/>
        <v>0</v>
      </c>
      <c r="L2092" s="5"/>
    </row>
    <row r="2093" spans="1:12" x14ac:dyDescent="0.2">
      <c r="A2093" s="6">
        <f t="shared" si="146"/>
        <v>96</v>
      </c>
      <c r="B2093" s="1"/>
      <c r="C2093" s="14" t="s">
        <v>118</v>
      </c>
      <c r="D2093" s="1"/>
      <c r="E2093" s="2">
        <f>+[1]Summary!AG2093</f>
        <v>0</v>
      </c>
      <c r="F2093" s="2">
        <f>IF(Comparison!G2092="",0,Comparison!G2092)</f>
        <v>0</v>
      </c>
      <c r="G2093" s="2">
        <f t="shared" si="144"/>
        <v>0</v>
      </c>
      <c r="H2093" s="5"/>
      <c r="I2093" s="115">
        <f>+'[2]Total Proposed Rate Y2 Full-GF'!AG2093</f>
        <v>0</v>
      </c>
      <c r="J2093" s="111">
        <f>IF(Comparison!I2092="",0,Comparison!I2092)</f>
        <v>0</v>
      </c>
      <c r="K2093" s="2">
        <f t="shared" si="145"/>
        <v>0</v>
      </c>
      <c r="L2093" s="5"/>
    </row>
    <row r="2094" spans="1:12" x14ac:dyDescent="0.2">
      <c r="A2094" s="6">
        <f t="shared" si="146"/>
        <v>97</v>
      </c>
      <c r="B2094" s="1"/>
      <c r="C2094" s="13" t="s">
        <v>340</v>
      </c>
      <c r="D2094" s="1"/>
      <c r="E2094" s="2">
        <f>+[1]Summary!AG2094</f>
        <v>0</v>
      </c>
      <c r="F2094" s="2">
        <f>IF(Comparison!G2093="",0,Comparison!G2093)</f>
        <v>0</v>
      </c>
      <c r="G2094" s="2">
        <f t="shared" si="144"/>
        <v>0</v>
      </c>
      <c r="H2094" s="5"/>
      <c r="I2094" s="115">
        <f>+'[2]Total Proposed Rate Y2 Full-GF'!AG2094</f>
        <v>0</v>
      </c>
      <c r="J2094" s="111">
        <f>IF(Comparison!I2093="",0,Comparison!I2093)</f>
        <v>0</v>
      </c>
      <c r="K2094" s="2">
        <f t="shared" si="145"/>
        <v>0</v>
      </c>
      <c r="L2094" s="5"/>
    </row>
    <row r="2095" spans="1:12" x14ac:dyDescent="0.2">
      <c r="A2095" s="6">
        <f t="shared" si="146"/>
        <v>98</v>
      </c>
      <c r="B2095" s="1"/>
      <c r="C2095" s="14" t="s">
        <v>103</v>
      </c>
      <c r="D2095" s="1"/>
      <c r="E2095" s="2">
        <f>+[1]Summary!AG2095</f>
        <v>0</v>
      </c>
      <c r="F2095" s="2">
        <f>IF(Comparison!G2094="",0,Comparison!G2094)</f>
        <v>0</v>
      </c>
      <c r="G2095" s="2">
        <f t="shared" si="144"/>
        <v>0</v>
      </c>
      <c r="H2095" s="5"/>
      <c r="I2095" s="115">
        <f>+'[2]Total Proposed Rate Y2 Full-GF'!AG2095</f>
        <v>0</v>
      </c>
      <c r="J2095" s="111">
        <f>IF(Comparison!I2094="",0,Comparison!I2094)</f>
        <v>0</v>
      </c>
      <c r="K2095" s="2">
        <f t="shared" si="145"/>
        <v>0</v>
      </c>
      <c r="L2095" s="5"/>
    </row>
    <row r="2096" spans="1:12" x14ac:dyDescent="0.2">
      <c r="A2096" s="6">
        <f t="shared" si="146"/>
        <v>99</v>
      </c>
      <c r="B2096" s="1"/>
      <c r="C2096" s="14" t="s">
        <v>104</v>
      </c>
      <c r="D2096" s="1"/>
      <c r="E2096" s="2">
        <f>+[1]Summary!AG2096</f>
        <v>0</v>
      </c>
      <c r="F2096" s="2">
        <f>IF(Comparison!G2095="",0,Comparison!G2095)</f>
        <v>0</v>
      </c>
      <c r="G2096" s="2">
        <f t="shared" si="144"/>
        <v>0</v>
      </c>
      <c r="H2096" s="5"/>
      <c r="I2096" s="115">
        <f>+'[2]Total Proposed Rate Y2 Full-GF'!AG2096</f>
        <v>0</v>
      </c>
      <c r="J2096" s="111">
        <f>IF(Comparison!I2095="",0,Comparison!I2095)</f>
        <v>0</v>
      </c>
      <c r="K2096" s="2">
        <f t="shared" si="145"/>
        <v>0</v>
      </c>
      <c r="L2096" s="5"/>
    </row>
    <row r="2097" spans="1:12" x14ac:dyDescent="0.2">
      <c r="A2097" s="6">
        <f t="shared" si="146"/>
        <v>100</v>
      </c>
      <c r="B2097" s="1"/>
      <c r="C2097" s="13" t="s">
        <v>116</v>
      </c>
      <c r="D2097" s="1"/>
      <c r="E2097" s="2">
        <f>+[1]Summary!AG2097</f>
        <v>0</v>
      </c>
      <c r="F2097" s="2">
        <f>IF(Comparison!G2096="",0,Comparison!G2096)</f>
        <v>0</v>
      </c>
      <c r="G2097" s="2">
        <f t="shared" si="144"/>
        <v>0</v>
      </c>
      <c r="H2097" s="5"/>
      <c r="I2097" s="115">
        <f>+'[2]Total Proposed Rate Y2 Full-GF'!AG2097</f>
        <v>0</v>
      </c>
      <c r="J2097" s="111">
        <f>IF(Comparison!I2096="",0,Comparison!I2096)</f>
        <v>0</v>
      </c>
      <c r="K2097" s="2">
        <f t="shared" si="145"/>
        <v>0</v>
      </c>
      <c r="L2097" s="5"/>
    </row>
    <row r="2098" spans="1:12" x14ac:dyDescent="0.2">
      <c r="A2098" s="6">
        <f t="shared" si="146"/>
        <v>101</v>
      </c>
      <c r="B2098" s="1"/>
      <c r="C2098" s="13" t="s">
        <v>117</v>
      </c>
      <c r="D2098" s="1"/>
      <c r="E2098" s="2">
        <f>+[1]Summary!AG2098</f>
        <v>0</v>
      </c>
      <c r="F2098" s="2">
        <f>IF(Comparison!G2097="",0,Comparison!G2097)</f>
        <v>0</v>
      </c>
      <c r="G2098" s="2">
        <f t="shared" si="144"/>
        <v>0</v>
      </c>
      <c r="H2098" s="5"/>
      <c r="I2098" s="115">
        <f>+'[2]Total Proposed Rate Y2 Full-GF'!AG2098</f>
        <v>0</v>
      </c>
      <c r="J2098" s="111">
        <f>IF(Comparison!I2097="",0,Comparison!I2097)</f>
        <v>0</v>
      </c>
      <c r="K2098" s="2">
        <f t="shared" si="145"/>
        <v>0</v>
      </c>
      <c r="L2098" s="5"/>
    </row>
    <row r="2099" spans="1:12" x14ac:dyDescent="0.2">
      <c r="A2099" s="6">
        <f t="shared" si="146"/>
        <v>102</v>
      </c>
      <c r="B2099" s="1"/>
      <c r="C2099" s="14" t="s">
        <v>118</v>
      </c>
      <c r="D2099" s="1"/>
      <c r="E2099" s="2">
        <f>+[1]Summary!AG2099</f>
        <v>0</v>
      </c>
      <c r="F2099" s="2">
        <f>IF(Comparison!G2098="",0,Comparison!G2098)</f>
        <v>0</v>
      </c>
      <c r="G2099" s="2">
        <f t="shared" si="144"/>
        <v>0</v>
      </c>
      <c r="H2099" s="5"/>
      <c r="I2099" s="115">
        <f>+'[2]Total Proposed Rate Y2 Full-GF'!AG2099</f>
        <v>0</v>
      </c>
      <c r="J2099" s="111">
        <f>IF(Comparison!I2098="",0,Comparison!I2098)</f>
        <v>0</v>
      </c>
      <c r="K2099" s="2">
        <f t="shared" si="145"/>
        <v>0</v>
      </c>
      <c r="L2099" s="5"/>
    </row>
    <row r="2100" spans="1:12" x14ac:dyDescent="0.2">
      <c r="A2100" s="6">
        <f t="shared" si="146"/>
        <v>103</v>
      </c>
      <c r="B2100" s="1"/>
      <c r="C2100" s="14" t="s">
        <v>341</v>
      </c>
      <c r="D2100" s="1"/>
      <c r="E2100" s="2">
        <f>+[1]Summary!AG2100</f>
        <v>0</v>
      </c>
      <c r="F2100" s="2">
        <f>IF(Comparison!G2099="",0,Comparison!G2099)</f>
        <v>0</v>
      </c>
      <c r="G2100" s="2">
        <f t="shared" si="144"/>
        <v>0</v>
      </c>
      <c r="H2100" s="5"/>
      <c r="I2100" s="115">
        <f>+'[2]Total Proposed Rate Y2 Full-GF'!AG2100</f>
        <v>0</v>
      </c>
      <c r="J2100" s="111">
        <f>IF(Comparison!I2099="",0,Comparison!I2099)</f>
        <v>0</v>
      </c>
      <c r="K2100" s="2">
        <f t="shared" si="145"/>
        <v>0</v>
      </c>
      <c r="L2100" s="5"/>
    </row>
    <row r="2101" spans="1:12" x14ac:dyDescent="0.2">
      <c r="A2101" s="6">
        <f t="shared" si="146"/>
        <v>104</v>
      </c>
      <c r="B2101" s="1"/>
      <c r="C2101" s="14" t="s">
        <v>103</v>
      </c>
      <c r="D2101" s="1"/>
      <c r="E2101" s="2">
        <f>+[1]Summary!AG2101</f>
        <v>0</v>
      </c>
      <c r="F2101" s="2">
        <f>IF(Comparison!G2100="",0,Comparison!G2100)</f>
        <v>0</v>
      </c>
      <c r="G2101" s="2">
        <f t="shared" si="144"/>
        <v>0</v>
      </c>
      <c r="H2101" s="5"/>
      <c r="I2101" s="115">
        <f>+'[2]Total Proposed Rate Y2 Full-GF'!AG2101</f>
        <v>0</v>
      </c>
      <c r="J2101" s="111">
        <f>IF(Comparison!I2100="",0,Comparison!I2100)</f>
        <v>0</v>
      </c>
      <c r="K2101" s="2">
        <f t="shared" si="145"/>
        <v>0</v>
      </c>
      <c r="L2101" s="5"/>
    </row>
    <row r="2102" spans="1:12" x14ac:dyDescent="0.2">
      <c r="A2102" s="6">
        <f t="shared" si="146"/>
        <v>105</v>
      </c>
      <c r="B2102" s="1"/>
      <c r="C2102" s="14" t="s">
        <v>104</v>
      </c>
      <c r="D2102" s="1"/>
      <c r="E2102" s="2">
        <f>+[1]Summary!AG2102</f>
        <v>0</v>
      </c>
      <c r="F2102" s="2">
        <f>IF(Comparison!G2101="",0,Comparison!G2101)</f>
        <v>0</v>
      </c>
      <c r="G2102" s="2">
        <f t="shared" si="144"/>
        <v>0</v>
      </c>
      <c r="H2102" s="5"/>
      <c r="I2102" s="115">
        <f>+'[2]Total Proposed Rate Y2 Full-GF'!AG2102</f>
        <v>0</v>
      </c>
      <c r="J2102" s="111">
        <f>IF(Comparison!I2101="",0,Comparison!I2101)</f>
        <v>0</v>
      </c>
      <c r="K2102" s="2">
        <f t="shared" si="145"/>
        <v>0</v>
      </c>
      <c r="L2102" s="5"/>
    </row>
    <row r="2103" spans="1:12" x14ac:dyDescent="0.2">
      <c r="A2103" s="6">
        <f t="shared" si="146"/>
        <v>106</v>
      </c>
      <c r="B2103" s="1"/>
      <c r="C2103" s="13" t="s">
        <v>116</v>
      </c>
      <c r="D2103" s="1"/>
      <c r="E2103" s="2">
        <f>+[1]Summary!AG2103</f>
        <v>0</v>
      </c>
      <c r="F2103" s="2">
        <f>IF(Comparison!G2102="",0,Comparison!G2102)</f>
        <v>0</v>
      </c>
      <c r="G2103" s="2">
        <f t="shared" si="144"/>
        <v>0</v>
      </c>
      <c r="H2103" s="5"/>
      <c r="I2103" s="115">
        <f>+'[2]Total Proposed Rate Y2 Full-GF'!AG2103</f>
        <v>0</v>
      </c>
      <c r="J2103" s="111">
        <f>IF(Comparison!I2102="",0,Comparison!I2102)</f>
        <v>0</v>
      </c>
      <c r="K2103" s="2">
        <f t="shared" si="145"/>
        <v>0</v>
      </c>
      <c r="L2103" s="5"/>
    </row>
    <row r="2104" spans="1:12" x14ac:dyDescent="0.2">
      <c r="A2104" s="6">
        <f t="shared" si="146"/>
        <v>107</v>
      </c>
      <c r="B2104" s="1"/>
      <c r="C2104" s="13" t="s">
        <v>117</v>
      </c>
      <c r="D2104" s="1"/>
      <c r="E2104" s="2">
        <f>+[1]Summary!AG2104</f>
        <v>0</v>
      </c>
      <c r="F2104" s="2">
        <f>IF(Comparison!G2103="",0,Comparison!G2103)</f>
        <v>0</v>
      </c>
      <c r="G2104" s="2">
        <f t="shared" si="144"/>
        <v>0</v>
      </c>
      <c r="H2104" s="5"/>
      <c r="I2104" s="115">
        <f>+'[2]Total Proposed Rate Y2 Full-GF'!AG2104</f>
        <v>0</v>
      </c>
      <c r="J2104" s="111">
        <f>IF(Comparison!I2103="",0,Comparison!I2103)</f>
        <v>0</v>
      </c>
      <c r="K2104" s="2">
        <f t="shared" si="145"/>
        <v>0</v>
      </c>
      <c r="L2104" s="5"/>
    </row>
    <row r="2105" spans="1:12" x14ac:dyDescent="0.2">
      <c r="A2105" s="6">
        <f t="shared" si="146"/>
        <v>108</v>
      </c>
      <c r="B2105" s="1"/>
      <c r="C2105" s="14" t="s">
        <v>118</v>
      </c>
      <c r="D2105" s="1"/>
      <c r="E2105" s="2">
        <f>+[1]Summary!AG2105</f>
        <v>0</v>
      </c>
      <c r="F2105" s="2">
        <f>IF(Comparison!G2104="",0,Comparison!G2104)</f>
        <v>0</v>
      </c>
      <c r="G2105" s="2">
        <f t="shared" si="144"/>
        <v>0</v>
      </c>
      <c r="H2105" s="5"/>
      <c r="I2105" s="115">
        <f>+'[2]Total Proposed Rate Y2 Full-GF'!AG2105</f>
        <v>0</v>
      </c>
      <c r="J2105" s="111">
        <f>IF(Comparison!I2104="",0,Comparison!I2104)</f>
        <v>0</v>
      </c>
      <c r="K2105" s="2">
        <f t="shared" si="145"/>
        <v>0</v>
      </c>
      <c r="L2105" s="5"/>
    </row>
    <row r="2106" spans="1:12" x14ac:dyDescent="0.2">
      <c r="A2106" s="6">
        <f t="shared" si="146"/>
        <v>109</v>
      </c>
      <c r="B2106" s="1"/>
      <c r="C2106" s="14" t="s">
        <v>342</v>
      </c>
      <c r="D2106" s="1"/>
      <c r="E2106" s="2">
        <f>+[1]Summary!AG2106</f>
        <v>0</v>
      </c>
      <c r="F2106" s="2">
        <f>IF(Comparison!G2105="",0,Comparison!G2105)</f>
        <v>0</v>
      </c>
      <c r="G2106" s="2">
        <f t="shared" si="144"/>
        <v>0</v>
      </c>
      <c r="H2106" s="5"/>
      <c r="I2106" s="115">
        <f>+'[2]Total Proposed Rate Y2 Full-GF'!AG2106</f>
        <v>0</v>
      </c>
      <c r="J2106" s="111">
        <f>IF(Comparison!I2105="",0,Comparison!I2105)</f>
        <v>0</v>
      </c>
      <c r="K2106" s="2">
        <f t="shared" si="145"/>
        <v>0</v>
      </c>
      <c r="L2106" s="5"/>
    </row>
    <row r="2107" spans="1:12" x14ac:dyDescent="0.2">
      <c r="A2107" s="6">
        <f t="shared" si="146"/>
        <v>110</v>
      </c>
      <c r="B2107" s="1"/>
      <c r="C2107" s="14" t="s">
        <v>103</v>
      </c>
      <c r="D2107" s="1"/>
      <c r="E2107" s="2">
        <f>+[1]Summary!AG2107</f>
        <v>0</v>
      </c>
      <c r="F2107" s="2">
        <f>IF(Comparison!G2106="",0,Comparison!G2106)</f>
        <v>0</v>
      </c>
      <c r="G2107" s="2">
        <f t="shared" si="144"/>
        <v>0</v>
      </c>
      <c r="H2107" s="5"/>
      <c r="I2107" s="115">
        <f>+'[2]Total Proposed Rate Y2 Full-GF'!AG2107</f>
        <v>0</v>
      </c>
      <c r="J2107" s="111">
        <f>IF(Comparison!I2106="",0,Comparison!I2106)</f>
        <v>0</v>
      </c>
      <c r="K2107" s="2">
        <f t="shared" si="145"/>
        <v>0</v>
      </c>
      <c r="L2107" s="5"/>
    </row>
    <row r="2108" spans="1:12" x14ac:dyDescent="0.2">
      <c r="A2108" s="6">
        <f t="shared" si="146"/>
        <v>111</v>
      </c>
      <c r="B2108" s="1"/>
      <c r="C2108" s="14" t="s">
        <v>104</v>
      </c>
      <c r="D2108" s="1"/>
      <c r="E2108" s="2">
        <f>+[1]Summary!AG2108</f>
        <v>0</v>
      </c>
      <c r="F2108" s="2">
        <f>IF(Comparison!G2107="",0,Comparison!G2107)</f>
        <v>0</v>
      </c>
      <c r="G2108" s="2">
        <f t="shared" si="144"/>
        <v>0</v>
      </c>
      <c r="H2108" s="5"/>
      <c r="I2108" s="115">
        <f>+'[2]Total Proposed Rate Y2 Full-GF'!AG2108</f>
        <v>0</v>
      </c>
      <c r="J2108" s="111">
        <f>IF(Comparison!I2107="",0,Comparison!I2107)</f>
        <v>0</v>
      </c>
      <c r="K2108" s="2">
        <f t="shared" si="145"/>
        <v>0</v>
      </c>
      <c r="L2108" s="5"/>
    </row>
    <row r="2109" spans="1:12" x14ac:dyDescent="0.2">
      <c r="A2109" s="6">
        <f t="shared" si="146"/>
        <v>112</v>
      </c>
      <c r="B2109" s="1"/>
      <c r="C2109" s="13" t="s">
        <v>116</v>
      </c>
      <c r="D2109" s="1"/>
      <c r="E2109" s="2">
        <f>+[1]Summary!AG2109</f>
        <v>0</v>
      </c>
      <c r="F2109" s="2">
        <f>IF(Comparison!G2108="",0,Comparison!G2108)</f>
        <v>0</v>
      </c>
      <c r="G2109" s="2">
        <f t="shared" si="144"/>
        <v>0</v>
      </c>
      <c r="H2109" s="5"/>
      <c r="I2109" s="115">
        <f>+'[2]Total Proposed Rate Y2 Full-GF'!AG2109</f>
        <v>0</v>
      </c>
      <c r="J2109" s="111">
        <f>IF(Comparison!I2108="",0,Comparison!I2108)</f>
        <v>0</v>
      </c>
      <c r="K2109" s="2">
        <f t="shared" si="145"/>
        <v>0</v>
      </c>
      <c r="L2109" s="5"/>
    </row>
    <row r="2110" spans="1:12" x14ac:dyDescent="0.2">
      <c r="A2110" s="6">
        <f t="shared" si="146"/>
        <v>113</v>
      </c>
      <c r="B2110" s="1"/>
      <c r="C2110" s="13" t="s">
        <v>117</v>
      </c>
      <c r="D2110" s="1"/>
      <c r="E2110" s="2">
        <f>+[1]Summary!AG2110</f>
        <v>0</v>
      </c>
      <c r="F2110" s="2">
        <f>IF(Comparison!G2109="",0,Comparison!G2109)</f>
        <v>0</v>
      </c>
      <c r="G2110" s="2">
        <f t="shared" si="144"/>
        <v>0</v>
      </c>
      <c r="H2110" s="5"/>
      <c r="I2110" s="115">
        <f>+'[2]Total Proposed Rate Y2 Full-GF'!AG2110</f>
        <v>0</v>
      </c>
      <c r="J2110" s="111">
        <f>IF(Comparison!I2109="",0,Comparison!I2109)</f>
        <v>0</v>
      </c>
      <c r="K2110" s="2">
        <f t="shared" si="145"/>
        <v>0</v>
      </c>
      <c r="L2110" s="5"/>
    </row>
    <row r="2111" spans="1:12" x14ac:dyDescent="0.2">
      <c r="A2111" s="6">
        <f t="shared" si="146"/>
        <v>114</v>
      </c>
      <c r="B2111" s="1"/>
      <c r="C2111" s="14" t="s">
        <v>118</v>
      </c>
      <c r="D2111" s="1"/>
      <c r="E2111" s="2">
        <f>+[1]Summary!AG2111</f>
        <v>0</v>
      </c>
      <c r="F2111" s="2">
        <f>IF(Comparison!G2110="",0,Comparison!G2110)</f>
        <v>0</v>
      </c>
      <c r="G2111" s="2">
        <f t="shared" si="144"/>
        <v>0</v>
      </c>
      <c r="H2111" s="5"/>
      <c r="I2111" s="115">
        <f>+'[2]Total Proposed Rate Y2 Full-GF'!AG2111</f>
        <v>0</v>
      </c>
      <c r="J2111" s="111">
        <f>IF(Comparison!I2110="",0,Comparison!I2110)</f>
        <v>0</v>
      </c>
      <c r="K2111" s="2">
        <f t="shared" si="145"/>
        <v>0</v>
      </c>
      <c r="L2111" s="5"/>
    </row>
    <row r="2112" spans="1:12" x14ac:dyDescent="0.2">
      <c r="A2112" s="6"/>
      <c r="B2112" s="1"/>
      <c r="C2112" s="14"/>
      <c r="D2112" s="1"/>
      <c r="E2112" s="2">
        <f>+[1]Summary!AG2112</f>
        <v>0</v>
      </c>
      <c r="F2112" s="2">
        <f>IF(Comparison!G2111="",0,Comparison!G2111)</f>
        <v>0</v>
      </c>
      <c r="G2112" s="2">
        <f t="shared" si="144"/>
        <v>0</v>
      </c>
      <c r="H2112" s="5"/>
      <c r="I2112" s="115">
        <f>+'[2]Total Proposed Rate Y2 Full-GF'!AG2112</f>
        <v>0</v>
      </c>
      <c r="J2112" s="111">
        <f>IF(Comparison!I2111="",0,Comparison!I2111)</f>
        <v>0</v>
      </c>
      <c r="K2112" s="2">
        <f t="shared" si="145"/>
        <v>0</v>
      </c>
      <c r="L2112" s="5"/>
    </row>
    <row r="2113" spans="1:12" ht="10.5" x14ac:dyDescent="0.25">
      <c r="A2113" s="6">
        <v>1</v>
      </c>
      <c r="B2113" s="27"/>
      <c r="C2113" s="31" t="s">
        <v>279</v>
      </c>
      <c r="E2113" s="2">
        <f>+[1]Summary!AG2113</f>
        <v>0</v>
      </c>
      <c r="F2113" s="2">
        <f>IF(Comparison!G2112="",0,Comparison!G2112)</f>
        <v>0</v>
      </c>
      <c r="G2113" s="2">
        <f t="shared" si="144"/>
        <v>0</v>
      </c>
      <c r="H2113" s="5"/>
      <c r="I2113" s="115">
        <f>+'[2]Total Proposed Rate Y2 Full-GF'!AG2113</f>
        <v>0</v>
      </c>
      <c r="J2113" s="111">
        <f>IF(Comparison!I2112="",0,Comparison!I2112)</f>
        <v>0</v>
      </c>
      <c r="K2113" s="2">
        <f t="shared" si="145"/>
        <v>0</v>
      </c>
      <c r="L2113" s="5"/>
    </row>
    <row r="2114" spans="1:12" x14ac:dyDescent="0.2">
      <c r="A2114" s="8">
        <f t="shared" ref="A2114:A2161" si="147">+A2113+1</f>
        <v>2</v>
      </c>
      <c r="B2114" s="1"/>
      <c r="C2114" s="90" t="s">
        <v>12</v>
      </c>
      <c r="D2114" s="1"/>
      <c r="E2114" s="2">
        <f>+[1]Summary!AG2114</f>
        <v>0</v>
      </c>
      <c r="F2114" s="2">
        <f>IF(Comparison!G2113="",0,Comparison!G2113)</f>
        <v>0</v>
      </c>
      <c r="G2114" s="2">
        <f t="shared" si="144"/>
        <v>0</v>
      </c>
      <c r="H2114" s="5"/>
      <c r="I2114" s="115">
        <f>+'[2]Total Proposed Rate Y2 Full-GF'!AG2114</f>
        <v>0</v>
      </c>
      <c r="J2114" s="111">
        <f>IF(Comparison!I2113="",0,Comparison!I2113)</f>
        <v>0</v>
      </c>
      <c r="K2114" s="2">
        <f t="shared" si="145"/>
        <v>0</v>
      </c>
      <c r="L2114" s="5"/>
    </row>
    <row r="2115" spans="1:12" x14ac:dyDescent="0.2">
      <c r="A2115" s="8">
        <f t="shared" si="147"/>
        <v>3</v>
      </c>
      <c r="B2115" s="1"/>
      <c r="C2115" s="33" t="s">
        <v>105</v>
      </c>
      <c r="E2115" s="2">
        <f>+[1]Summary!AG2115</f>
        <v>0</v>
      </c>
      <c r="F2115" s="2">
        <f>IF(Comparison!G2114="",0,Comparison!G2114)</f>
        <v>0</v>
      </c>
      <c r="G2115" s="2">
        <f t="shared" si="144"/>
        <v>0</v>
      </c>
      <c r="H2115" s="5"/>
      <c r="I2115" s="115">
        <f>+'[2]Total Proposed Rate Y2 Full-GF'!AG2115</f>
        <v>268.27999999999997</v>
      </c>
      <c r="J2115" s="111">
        <f>IF(Comparison!I2114="",0,Comparison!I2114)</f>
        <v>0</v>
      </c>
      <c r="K2115" s="2">
        <f t="shared" si="145"/>
        <v>-268.27999999999997</v>
      </c>
      <c r="L2115" s="5"/>
    </row>
    <row r="2116" spans="1:12" x14ac:dyDescent="0.2">
      <c r="A2116" s="8">
        <f t="shared" si="147"/>
        <v>4</v>
      </c>
      <c r="B2116" s="1"/>
      <c r="C2116" s="93" t="s">
        <v>100</v>
      </c>
      <c r="E2116" s="2">
        <f>+[1]Summary!AG2116</f>
        <v>223.56</v>
      </c>
      <c r="F2116" s="2">
        <f>IF(Comparison!G2115="",0,Comparison!G2115)</f>
        <v>223.56</v>
      </c>
      <c r="G2116" s="2">
        <f t="shared" si="144"/>
        <v>0</v>
      </c>
      <c r="H2116" s="5"/>
      <c r="I2116" s="115">
        <f>+'[2]Total Proposed Rate Y2 Full-GF'!AG2116</f>
        <v>72.34</v>
      </c>
      <c r="J2116" s="111">
        <f>IF(Comparison!I2115="",0,Comparison!I2115)</f>
        <v>268.27999999999997</v>
      </c>
      <c r="K2116" s="2">
        <f t="shared" si="145"/>
        <v>195.93999999999997</v>
      </c>
      <c r="L2116" s="5"/>
    </row>
    <row r="2117" spans="1:12" x14ac:dyDescent="0.2">
      <c r="A2117" s="8">
        <f t="shared" si="147"/>
        <v>5</v>
      </c>
      <c r="B2117" s="1"/>
      <c r="C2117" s="93" t="s">
        <v>101</v>
      </c>
      <c r="E2117" s="2">
        <f>+[1]Summary!AG2117</f>
        <v>60.29</v>
      </c>
      <c r="F2117" s="2">
        <f>IF(Comparison!G2116="",0,Comparison!G2116)</f>
        <v>60.29</v>
      </c>
      <c r="G2117" s="2">
        <f t="shared" si="144"/>
        <v>0</v>
      </c>
      <c r="H2117" s="5"/>
      <c r="I2117" s="115">
        <f>+'[2]Total Proposed Rate Y2 Full-GF'!AG2117</f>
        <v>26167.94</v>
      </c>
      <c r="J2117" s="111">
        <f>IF(Comparison!I2116="",0,Comparison!I2116)</f>
        <v>72.34</v>
      </c>
      <c r="K2117" s="2">
        <f t="shared" si="145"/>
        <v>-26095.599999999999</v>
      </c>
      <c r="L2117" s="5"/>
    </row>
    <row r="2118" spans="1:12" x14ac:dyDescent="0.2">
      <c r="A2118" s="8">
        <f t="shared" si="147"/>
        <v>6</v>
      </c>
      <c r="B2118" s="1"/>
      <c r="C2118" s="93" t="s">
        <v>106</v>
      </c>
      <c r="E2118" s="2">
        <f>+[1]Summary!AG2118</f>
        <v>21806.62</v>
      </c>
      <c r="F2118" s="2">
        <f>IF(Comparison!G2117="",0,Comparison!G2117)</f>
        <v>21806.62</v>
      </c>
      <c r="G2118" s="2">
        <f t="shared" si="144"/>
        <v>0</v>
      </c>
      <c r="H2118" s="5"/>
      <c r="I2118" s="115">
        <f>+'[2]Total Proposed Rate Y2 Full-GF'!AG2118</f>
        <v>26167.94</v>
      </c>
      <c r="J2118" s="111">
        <f>IF(Comparison!I2117="",0,Comparison!I2117)</f>
        <v>26167.94</v>
      </c>
      <c r="K2118" s="2">
        <f t="shared" si="145"/>
        <v>0</v>
      </c>
      <c r="L2118" s="5"/>
    </row>
    <row r="2119" spans="1:12" x14ac:dyDescent="0.2">
      <c r="A2119" s="8">
        <f t="shared" si="147"/>
        <v>7</v>
      </c>
      <c r="B2119" s="1"/>
      <c r="C2119" s="93" t="s">
        <v>107</v>
      </c>
      <c r="E2119" s="2">
        <f>+[1]Summary!AG2119</f>
        <v>21806.62</v>
      </c>
      <c r="F2119" s="2">
        <f>IF(Comparison!G2118="",0,Comparison!G2118)</f>
        <v>21806.62</v>
      </c>
      <c r="G2119" s="2">
        <f t="shared" si="144"/>
        <v>0</v>
      </c>
      <c r="H2119" s="5"/>
      <c r="I2119" s="115">
        <f>+'[2]Total Proposed Rate Y2 Full-GF'!AG2119</f>
        <v>390.16</v>
      </c>
      <c r="J2119" s="111">
        <f>IF(Comparison!I2118="",0,Comparison!I2118)</f>
        <v>26167.94</v>
      </c>
      <c r="K2119" s="2">
        <f t="shared" si="145"/>
        <v>25777.78</v>
      </c>
      <c r="L2119" s="5"/>
    </row>
    <row r="2120" spans="1:12" x14ac:dyDescent="0.2">
      <c r="A2120" s="8">
        <f t="shared" si="147"/>
        <v>8</v>
      </c>
      <c r="B2120" s="1"/>
      <c r="C2120" s="93" t="s">
        <v>108</v>
      </c>
      <c r="E2120" s="2">
        <f>+[1]Summary!AG2120</f>
        <v>325.13</v>
      </c>
      <c r="F2120" s="2">
        <f>IF(Comparison!G2119="",0,Comparison!G2119)</f>
        <v>325.13</v>
      </c>
      <c r="G2120" s="2">
        <f t="shared" si="144"/>
        <v>0</v>
      </c>
      <c r="H2120" s="5"/>
      <c r="I2120" s="115">
        <f>+'[2]Total Proposed Rate Y2 Full-GF'!AG2120</f>
        <v>0</v>
      </c>
      <c r="J2120" s="111">
        <f>IF(Comparison!I2119="",0,Comparison!I2119)</f>
        <v>390.16</v>
      </c>
      <c r="K2120" s="2">
        <f t="shared" si="145"/>
        <v>390.16</v>
      </c>
      <c r="L2120" s="5"/>
    </row>
    <row r="2121" spans="1:12" x14ac:dyDescent="0.2">
      <c r="A2121" s="8">
        <f t="shared" si="147"/>
        <v>9</v>
      </c>
      <c r="B2121" s="1"/>
      <c r="C2121" s="13" t="s">
        <v>109</v>
      </c>
      <c r="D2121" s="1"/>
      <c r="E2121" s="2">
        <f>+[1]Summary!AG2121</f>
        <v>0</v>
      </c>
      <c r="F2121" s="2">
        <f>IF(Comparison!G2120="",0,Comparison!G2120)</f>
        <v>0</v>
      </c>
      <c r="G2121" s="2">
        <f t="shared" si="144"/>
        <v>0</v>
      </c>
      <c r="H2121" s="5"/>
      <c r="I2121" s="115">
        <f>+'[2]Total Proposed Rate Y2 Full-GF'!AG2121</f>
        <v>798.77</v>
      </c>
      <c r="J2121" s="111">
        <f>IF(Comparison!I2120="",0,Comparison!I2120)</f>
        <v>0</v>
      </c>
      <c r="K2121" s="2">
        <f t="shared" si="145"/>
        <v>-798.77</v>
      </c>
      <c r="L2121" s="5"/>
    </row>
    <row r="2122" spans="1:12" x14ac:dyDescent="0.2">
      <c r="A2122" s="8">
        <f t="shared" si="147"/>
        <v>10</v>
      </c>
      <c r="B2122" s="1"/>
      <c r="C2122" s="40" t="s">
        <v>100</v>
      </c>
      <c r="D2122" s="1"/>
      <c r="E2122" s="2">
        <f>+[1]Summary!AG2122</f>
        <v>798.77</v>
      </c>
      <c r="F2122" s="2">
        <f>IF(Comparison!G2121="",0,Comparison!G2121)</f>
        <v>798.77</v>
      </c>
      <c r="G2122" s="2">
        <f t="shared" si="144"/>
        <v>0</v>
      </c>
      <c r="H2122" s="5"/>
      <c r="I2122" s="115">
        <f>+'[2]Total Proposed Rate Y2 Full-GF'!AG2122</f>
        <v>86.07</v>
      </c>
      <c r="J2122" s="111">
        <f>IF(Comparison!I2121="",0,Comparison!I2121)</f>
        <v>798.77</v>
      </c>
      <c r="K2122" s="2">
        <f t="shared" si="145"/>
        <v>712.7</v>
      </c>
      <c r="L2122" s="5"/>
    </row>
    <row r="2123" spans="1:12" x14ac:dyDescent="0.2">
      <c r="A2123" s="8">
        <f t="shared" si="147"/>
        <v>11</v>
      </c>
      <c r="B2123" s="1"/>
      <c r="C2123" s="40" t="s">
        <v>101</v>
      </c>
      <c r="D2123" s="1"/>
      <c r="E2123" s="2">
        <f>+[1]Summary!AG2123</f>
        <v>71.72</v>
      </c>
      <c r="F2123" s="2">
        <f>IF(Comparison!G2122="",0,Comparison!G2122)</f>
        <v>71.72</v>
      </c>
      <c r="G2123" s="2">
        <f t="shared" ref="G2123:G2186" si="148">+F2123-E2123</f>
        <v>0</v>
      </c>
      <c r="H2123" s="5"/>
      <c r="I2123" s="115">
        <f>+'[2]Total Proposed Rate Y2 Full-GF'!AG2123</f>
        <v>26167.94</v>
      </c>
      <c r="J2123" s="111">
        <f>IF(Comparison!I2122="",0,Comparison!I2122)</f>
        <v>86.07</v>
      </c>
      <c r="K2123" s="2">
        <f t="shared" si="145"/>
        <v>-26081.87</v>
      </c>
      <c r="L2123" s="5"/>
    </row>
    <row r="2124" spans="1:12" x14ac:dyDescent="0.2">
      <c r="A2124" s="8">
        <f t="shared" si="147"/>
        <v>12</v>
      </c>
      <c r="B2124" s="1"/>
      <c r="C2124" s="40" t="s">
        <v>106</v>
      </c>
      <c r="D2124" s="1"/>
      <c r="E2124" s="2">
        <f>+[1]Summary!AG2124</f>
        <v>21806.62</v>
      </c>
      <c r="F2124" s="2">
        <f>IF(Comparison!G2123="",0,Comparison!G2123)</f>
        <v>21806.62</v>
      </c>
      <c r="G2124" s="2">
        <f t="shared" si="148"/>
        <v>0</v>
      </c>
      <c r="H2124" s="5"/>
      <c r="I2124" s="115">
        <f>+'[2]Total Proposed Rate Y2 Full-GF'!AG2124</f>
        <v>26167.94</v>
      </c>
      <c r="J2124" s="111">
        <f>IF(Comparison!I2123="",0,Comparison!I2123)</f>
        <v>26167.94</v>
      </c>
      <c r="K2124" s="2">
        <f t="shared" ref="K2124:K2187" si="149">+J2124-I2124</f>
        <v>0</v>
      </c>
      <c r="L2124" s="5"/>
    </row>
    <row r="2125" spans="1:12" x14ac:dyDescent="0.2">
      <c r="A2125" s="8">
        <f t="shared" si="147"/>
        <v>13</v>
      </c>
      <c r="B2125" s="1"/>
      <c r="C2125" s="40" t="s">
        <v>107</v>
      </c>
      <c r="D2125" s="1"/>
      <c r="E2125" s="2">
        <f>+[1]Summary!AG2125</f>
        <v>21806.62</v>
      </c>
      <c r="F2125" s="2">
        <f>IF(Comparison!G2124="",0,Comparison!G2124)</f>
        <v>21806.62</v>
      </c>
      <c r="G2125" s="2">
        <f t="shared" si="148"/>
        <v>0</v>
      </c>
      <c r="H2125" s="5"/>
      <c r="I2125" s="115">
        <f>+'[2]Total Proposed Rate Y2 Full-GF'!AG2125</f>
        <v>1561.05</v>
      </c>
      <c r="J2125" s="111">
        <f>IF(Comparison!I2124="",0,Comparison!I2124)</f>
        <v>26167.94</v>
      </c>
      <c r="K2125" s="2">
        <f t="shared" si="149"/>
        <v>24606.89</v>
      </c>
      <c r="L2125" s="5"/>
    </row>
    <row r="2126" spans="1:12" x14ac:dyDescent="0.2">
      <c r="A2126" s="8">
        <f t="shared" si="147"/>
        <v>14</v>
      </c>
      <c r="B2126" s="1"/>
      <c r="C2126" s="40" t="s">
        <v>108</v>
      </c>
      <c r="D2126" s="1"/>
      <c r="E2126" s="2">
        <f>+[1]Summary!AG2126</f>
        <v>1300.8800000000001</v>
      </c>
      <c r="F2126" s="2">
        <f>IF(Comparison!G2125="",0,Comparison!G2125)</f>
        <v>1300.8800000000001</v>
      </c>
      <c r="G2126" s="2">
        <f t="shared" si="148"/>
        <v>0</v>
      </c>
      <c r="H2126" s="5"/>
      <c r="I2126" s="115">
        <f>+'[2]Total Proposed Rate Y2 Full-GF'!AG2126</f>
        <v>3000</v>
      </c>
      <c r="J2126" s="111">
        <f>IF(Comparison!I2125="",0,Comparison!I2125)</f>
        <v>1561.05</v>
      </c>
      <c r="K2126" s="2">
        <f t="shared" si="149"/>
        <v>-1438.95</v>
      </c>
      <c r="L2126" s="5"/>
    </row>
    <row r="2127" spans="1:12" x14ac:dyDescent="0.2">
      <c r="A2127" s="8">
        <f t="shared" si="147"/>
        <v>15</v>
      </c>
      <c r="B2127" s="1"/>
      <c r="C2127" s="35" t="s">
        <v>121</v>
      </c>
      <c r="D2127" s="1"/>
      <c r="E2127" s="2">
        <f>+[1]Summary!AG2127</f>
        <v>3000</v>
      </c>
      <c r="F2127" s="2">
        <f>IF(Comparison!G2126="",0,Comparison!G2126)</f>
        <v>3000</v>
      </c>
      <c r="G2127" s="2">
        <f t="shared" si="148"/>
        <v>0</v>
      </c>
      <c r="H2127" s="5"/>
      <c r="I2127" s="115">
        <f>+'[2]Total Proposed Rate Y2 Full-GF'!AG2127</f>
        <v>1.23</v>
      </c>
      <c r="J2127" s="111">
        <f>IF(Comparison!I2126="",0,Comparison!I2126)</f>
        <v>3000</v>
      </c>
      <c r="K2127" s="2">
        <f t="shared" si="149"/>
        <v>2998.77</v>
      </c>
      <c r="L2127" s="5"/>
    </row>
    <row r="2128" spans="1:12" x14ac:dyDescent="0.2">
      <c r="A2128" s="8">
        <f t="shared" si="147"/>
        <v>16</v>
      </c>
      <c r="B2128" s="1"/>
      <c r="C2128" s="91" t="s">
        <v>186</v>
      </c>
      <c r="D2128" s="1"/>
      <c r="E2128" s="2">
        <f>+[1]Summary!AG2128</f>
        <v>1.23</v>
      </c>
      <c r="F2128" s="2">
        <f>IF(Comparison!G2127="",0,Comparison!G2127)</f>
        <v>1.23</v>
      </c>
      <c r="G2128" s="2">
        <f t="shared" si="148"/>
        <v>0</v>
      </c>
      <c r="H2128" s="5"/>
      <c r="I2128" s="115">
        <f>+'[2]Total Proposed Rate Y2 Full-GF'!AG2128</f>
        <v>3.17</v>
      </c>
      <c r="J2128" s="111">
        <f>IF(Comparison!I2127="",0,Comparison!I2127)</f>
        <v>1.23</v>
      </c>
      <c r="K2128" s="2">
        <f t="shared" si="149"/>
        <v>-1.94</v>
      </c>
      <c r="L2128" s="5"/>
    </row>
    <row r="2129" spans="1:12" x14ac:dyDescent="0.2">
      <c r="A2129" s="8">
        <f t="shared" si="147"/>
        <v>17</v>
      </c>
      <c r="B2129" s="1"/>
      <c r="C2129" s="91" t="s">
        <v>187</v>
      </c>
      <c r="D2129" s="1"/>
      <c r="E2129" s="2">
        <f>+[1]Summary!AG2129</f>
        <v>3.17</v>
      </c>
      <c r="F2129" s="2">
        <f>IF(Comparison!G2128="",0,Comparison!G2128)</f>
        <v>3.17</v>
      </c>
      <c r="G2129" s="2">
        <f t="shared" si="148"/>
        <v>0</v>
      </c>
      <c r="H2129" s="5"/>
      <c r="I2129" s="115">
        <f>+'[2]Total Proposed Rate Y2 Full-GF'!AG2129</f>
        <v>1.22</v>
      </c>
      <c r="J2129" s="111">
        <f>IF(Comparison!I2128="",0,Comparison!I2128)</f>
        <v>3.17</v>
      </c>
      <c r="K2129" s="2">
        <f t="shared" si="149"/>
        <v>1.95</v>
      </c>
      <c r="L2129" s="5"/>
    </row>
    <row r="2130" spans="1:12" x14ac:dyDescent="0.2">
      <c r="A2130" s="8">
        <f t="shared" si="147"/>
        <v>18</v>
      </c>
      <c r="B2130" s="1"/>
      <c r="C2130" s="91" t="s">
        <v>188</v>
      </c>
      <c r="D2130" s="1"/>
      <c r="E2130" s="2">
        <f>+[1]Summary!AG2130</f>
        <v>1.22</v>
      </c>
      <c r="F2130" s="2">
        <f>IF(Comparison!G2129="",0,Comparison!G2129)</f>
        <v>1.22</v>
      </c>
      <c r="G2130" s="2">
        <f t="shared" si="148"/>
        <v>0</v>
      </c>
      <c r="H2130" s="5"/>
      <c r="I2130" s="115">
        <f>+'[2]Total Proposed Rate Y2 Full-GF'!AG2130</f>
        <v>3.13</v>
      </c>
      <c r="J2130" s="111">
        <f>IF(Comparison!I2129="",0,Comparison!I2129)</f>
        <v>1.22</v>
      </c>
      <c r="K2130" s="2">
        <f t="shared" si="149"/>
        <v>-1.91</v>
      </c>
      <c r="L2130" s="5"/>
    </row>
    <row r="2131" spans="1:12" x14ac:dyDescent="0.2">
      <c r="A2131" s="8">
        <f t="shared" si="147"/>
        <v>19</v>
      </c>
      <c r="B2131" s="1"/>
      <c r="C2131" s="91" t="s">
        <v>189</v>
      </c>
      <c r="D2131" s="1"/>
      <c r="E2131" s="2">
        <f>+[1]Summary!AG2131</f>
        <v>3.13</v>
      </c>
      <c r="F2131" s="2">
        <f>IF(Comparison!G2130="",0,Comparison!G2130)</f>
        <v>3.13</v>
      </c>
      <c r="G2131" s="2">
        <f t="shared" si="148"/>
        <v>0</v>
      </c>
      <c r="H2131" s="5"/>
      <c r="I2131" s="115">
        <f>+'[2]Total Proposed Rate Y2 Full-GF'!AG2131</f>
        <v>0</v>
      </c>
      <c r="J2131" s="111">
        <f>IF(Comparison!I2130="",0,Comparison!I2130)</f>
        <v>3.13</v>
      </c>
      <c r="K2131" s="2">
        <f t="shared" si="149"/>
        <v>3.13</v>
      </c>
      <c r="L2131" s="5"/>
    </row>
    <row r="2132" spans="1:12" x14ac:dyDescent="0.2">
      <c r="A2132" s="8">
        <f t="shared" si="147"/>
        <v>20</v>
      </c>
      <c r="B2132" s="1"/>
      <c r="C2132" s="91" t="s">
        <v>122</v>
      </c>
      <c r="D2132" s="1"/>
      <c r="E2132" s="2">
        <f>+[1]Summary!AG2132</f>
        <v>0</v>
      </c>
      <c r="F2132" s="2">
        <f>IF(Comparison!G2131="",0,Comparison!G2131)</f>
        <v>0</v>
      </c>
      <c r="G2132" s="2">
        <f t="shared" si="148"/>
        <v>0</v>
      </c>
      <c r="H2132" s="5"/>
      <c r="I2132" s="115">
        <f>+'[2]Total Proposed Rate Y2 Full-GF'!AG2132</f>
        <v>14.12</v>
      </c>
      <c r="J2132" s="111">
        <f>IF(Comparison!I2131="",0,Comparison!I2131)</f>
        <v>0</v>
      </c>
      <c r="K2132" s="2">
        <f t="shared" si="149"/>
        <v>-14.12</v>
      </c>
      <c r="L2132" s="5"/>
    </row>
    <row r="2133" spans="1:12" x14ac:dyDescent="0.2">
      <c r="A2133" s="8">
        <f t="shared" si="147"/>
        <v>21</v>
      </c>
      <c r="B2133" s="1"/>
      <c r="C2133" s="1" t="s">
        <v>103</v>
      </c>
      <c r="D2133" s="1"/>
      <c r="E2133" s="2">
        <f>+[1]Summary!AG2133</f>
        <v>14.12</v>
      </c>
      <c r="F2133" s="2">
        <f>IF(Comparison!G2132="",0,Comparison!G2132)</f>
        <v>14.12</v>
      </c>
      <c r="G2133" s="2">
        <f t="shared" si="148"/>
        <v>0</v>
      </c>
      <c r="H2133" s="5"/>
      <c r="I2133" s="115">
        <f>+'[2]Total Proposed Rate Y2 Full-GF'!AG2133</f>
        <v>13.64</v>
      </c>
      <c r="J2133" s="111">
        <f>IF(Comparison!I2132="",0,Comparison!I2132)</f>
        <v>14.12</v>
      </c>
      <c r="K2133" s="2">
        <f t="shared" si="149"/>
        <v>0.47999999999999865</v>
      </c>
      <c r="L2133" s="5"/>
    </row>
    <row r="2134" spans="1:12" x14ac:dyDescent="0.2">
      <c r="A2134" s="8">
        <f t="shared" si="147"/>
        <v>22</v>
      </c>
      <c r="B2134" s="1"/>
      <c r="C2134" s="1" t="s">
        <v>104</v>
      </c>
      <c r="D2134" s="1"/>
      <c r="E2134" s="2">
        <f>+[1]Summary!AG2134</f>
        <v>13.64</v>
      </c>
      <c r="F2134" s="2">
        <f>IF(Comparison!G2133="",0,Comparison!G2133)</f>
        <v>13.64</v>
      </c>
      <c r="G2134" s="2">
        <f t="shared" si="148"/>
        <v>0</v>
      </c>
      <c r="H2134" s="5"/>
      <c r="I2134" s="115">
        <f>+'[2]Total Proposed Rate Y2 Full-GF'!AG2134</f>
        <v>14.11</v>
      </c>
      <c r="J2134" s="111">
        <f>IF(Comparison!I2133="",0,Comparison!I2133)</f>
        <v>13.64</v>
      </c>
      <c r="K2134" s="2">
        <f t="shared" si="149"/>
        <v>-0.46999999999999886</v>
      </c>
      <c r="L2134" s="5"/>
    </row>
    <row r="2135" spans="1:12" x14ac:dyDescent="0.2">
      <c r="A2135" s="8">
        <f t="shared" si="147"/>
        <v>23</v>
      </c>
      <c r="B2135" s="1"/>
      <c r="C2135" s="14" t="s">
        <v>116</v>
      </c>
      <c r="D2135" s="1"/>
      <c r="E2135" s="2">
        <f>+[1]Summary!AG2135</f>
        <v>14.11</v>
      </c>
      <c r="F2135" s="2">
        <f>IF(Comparison!G2134="",0,Comparison!G2134)</f>
        <v>14.11</v>
      </c>
      <c r="G2135" s="2">
        <f t="shared" si="148"/>
        <v>0</v>
      </c>
      <c r="H2135" s="5"/>
      <c r="I2135" s="115">
        <f>+'[2]Total Proposed Rate Y2 Full-GF'!AG2135</f>
        <v>13.63</v>
      </c>
      <c r="J2135" s="111">
        <f>IF(Comparison!I2134="",0,Comparison!I2134)</f>
        <v>14.11</v>
      </c>
      <c r="K2135" s="2">
        <f t="shared" si="149"/>
        <v>0.47999999999999865</v>
      </c>
      <c r="L2135" s="5"/>
    </row>
    <row r="2136" spans="1:12" x14ac:dyDescent="0.2">
      <c r="A2136" s="8">
        <f t="shared" si="147"/>
        <v>24</v>
      </c>
      <c r="B2136" s="1"/>
      <c r="C2136" s="14" t="s">
        <v>117</v>
      </c>
      <c r="D2136" s="1"/>
      <c r="E2136" s="2">
        <f>+[1]Summary!AG2136</f>
        <v>13.63</v>
      </c>
      <c r="F2136" s="2">
        <f>IF(Comparison!G2135="",0,Comparison!G2135)</f>
        <v>13.63</v>
      </c>
      <c r="G2136" s="2">
        <f t="shared" si="148"/>
        <v>0</v>
      </c>
      <c r="H2136" s="5"/>
      <c r="I2136" s="115">
        <f>+'[2]Total Proposed Rate Y2 Full-GF'!AG2136</f>
        <v>13.56</v>
      </c>
      <c r="J2136" s="111">
        <f>IF(Comparison!I2135="",0,Comparison!I2135)</f>
        <v>13.63</v>
      </c>
      <c r="K2136" s="2">
        <f t="shared" si="149"/>
        <v>7.0000000000000284E-2</v>
      </c>
      <c r="L2136" s="5"/>
    </row>
    <row r="2137" spans="1:12" x14ac:dyDescent="0.2">
      <c r="A2137" s="8">
        <f t="shared" si="147"/>
        <v>25</v>
      </c>
      <c r="B2137" s="1"/>
      <c r="C2137" s="14" t="s">
        <v>118</v>
      </c>
      <c r="D2137" s="1"/>
      <c r="E2137" s="2">
        <f>+[1]Summary!AG2137</f>
        <v>13.56</v>
      </c>
      <c r="F2137" s="2">
        <f>IF(Comparison!G2136="",0,Comparison!G2136)</f>
        <v>13.56</v>
      </c>
      <c r="G2137" s="2">
        <f t="shared" si="148"/>
        <v>0</v>
      </c>
      <c r="H2137" s="5"/>
      <c r="I2137" s="115">
        <f>+'[2]Total Proposed Rate Y2 Full-GF'!AG2137</f>
        <v>0</v>
      </c>
      <c r="J2137" s="111">
        <f>IF(Comparison!I2136="",0,Comparison!I2136)</f>
        <v>13.56</v>
      </c>
      <c r="K2137" s="2">
        <f t="shared" si="149"/>
        <v>13.56</v>
      </c>
      <c r="L2137" s="5"/>
    </row>
    <row r="2138" spans="1:12" x14ac:dyDescent="0.2">
      <c r="A2138" s="8">
        <f t="shared" si="147"/>
        <v>26</v>
      </c>
      <c r="B2138" s="1"/>
      <c r="C2138" s="42" t="s">
        <v>142</v>
      </c>
      <c r="E2138" s="2">
        <f>+[1]Summary!AG2138</f>
        <v>0</v>
      </c>
      <c r="F2138" s="2">
        <f>IF(Comparison!G2137="",0,Comparison!G2137)</f>
        <v>0</v>
      </c>
      <c r="G2138" s="2">
        <f t="shared" si="148"/>
        <v>0</v>
      </c>
      <c r="H2138" s="5"/>
      <c r="I2138" s="115">
        <f>+'[2]Total Proposed Rate Y2 Full-GF'!AG2138</f>
        <v>0</v>
      </c>
      <c r="J2138" s="111">
        <f>IF(Comparison!I2137="",0,Comparison!I2137)</f>
        <v>0</v>
      </c>
      <c r="K2138" s="2">
        <f t="shared" si="149"/>
        <v>0</v>
      </c>
      <c r="L2138" s="5"/>
    </row>
    <row r="2139" spans="1:12" x14ac:dyDescent="0.2">
      <c r="A2139" s="8">
        <f t="shared" si="147"/>
        <v>27</v>
      </c>
      <c r="B2139" s="1"/>
      <c r="C2139" s="1" t="s">
        <v>103</v>
      </c>
      <c r="D2139" s="1"/>
      <c r="E2139" s="2">
        <f>+[1]Summary!AG2139</f>
        <v>0</v>
      </c>
      <c r="F2139" s="2">
        <f>IF(Comparison!G2138="",0,Comparison!G2138)</f>
        <v>0</v>
      </c>
      <c r="G2139" s="2">
        <f t="shared" si="148"/>
        <v>0</v>
      </c>
      <c r="H2139" s="5"/>
      <c r="I2139" s="115">
        <f>+'[2]Total Proposed Rate Y2 Full-GF'!AG2139</f>
        <v>0</v>
      </c>
      <c r="J2139" s="111">
        <f>IF(Comparison!I2138="",0,Comparison!I2138)</f>
        <v>0</v>
      </c>
      <c r="K2139" s="2">
        <f t="shared" si="149"/>
        <v>0</v>
      </c>
      <c r="L2139" s="5"/>
    </row>
    <row r="2140" spans="1:12" x14ac:dyDescent="0.2">
      <c r="A2140" s="8">
        <f t="shared" si="147"/>
        <v>28</v>
      </c>
      <c r="B2140" s="1"/>
      <c r="C2140" s="1" t="s">
        <v>104</v>
      </c>
      <c r="D2140" s="1"/>
      <c r="E2140" s="2">
        <f>+[1]Summary!AG2140</f>
        <v>0</v>
      </c>
      <c r="F2140" s="2">
        <f>IF(Comparison!G2139="",0,Comparison!G2139)</f>
        <v>0</v>
      </c>
      <c r="G2140" s="2">
        <f t="shared" si="148"/>
        <v>0</v>
      </c>
      <c r="H2140" s="5"/>
      <c r="I2140" s="115">
        <f>+'[2]Total Proposed Rate Y2 Full-GF'!AG2140</f>
        <v>0</v>
      </c>
      <c r="J2140" s="111">
        <f>IF(Comparison!I2139="",0,Comparison!I2139)</f>
        <v>0</v>
      </c>
      <c r="K2140" s="2">
        <f t="shared" si="149"/>
        <v>0</v>
      </c>
      <c r="L2140" s="5"/>
    </row>
    <row r="2141" spans="1:12" x14ac:dyDescent="0.2">
      <c r="A2141" s="8">
        <f t="shared" si="147"/>
        <v>29</v>
      </c>
      <c r="B2141" s="1"/>
      <c r="C2141" s="14" t="s">
        <v>116</v>
      </c>
      <c r="D2141" s="1"/>
      <c r="E2141" s="2">
        <f>+[1]Summary!AG2141</f>
        <v>0</v>
      </c>
      <c r="F2141" s="2">
        <f>IF(Comparison!G2140="",0,Comparison!G2140)</f>
        <v>0</v>
      </c>
      <c r="G2141" s="2">
        <f t="shared" si="148"/>
        <v>0</v>
      </c>
      <c r="H2141" s="5"/>
      <c r="I2141" s="115">
        <f>+'[2]Total Proposed Rate Y2 Full-GF'!AG2141</f>
        <v>0</v>
      </c>
      <c r="J2141" s="111">
        <f>IF(Comparison!I2140="",0,Comparison!I2140)</f>
        <v>0</v>
      </c>
      <c r="K2141" s="2">
        <f t="shared" si="149"/>
        <v>0</v>
      </c>
      <c r="L2141" s="5"/>
    </row>
    <row r="2142" spans="1:12" x14ac:dyDescent="0.2">
      <c r="A2142" s="8">
        <f t="shared" si="147"/>
        <v>30</v>
      </c>
      <c r="B2142" s="1"/>
      <c r="C2142" s="14" t="s">
        <v>117</v>
      </c>
      <c r="D2142" s="1"/>
      <c r="E2142" s="2">
        <f>+[1]Summary!AG2142</f>
        <v>0</v>
      </c>
      <c r="F2142" s="2">
        <f>IF(Comparison!G2141="",0,Comparison!G2141)</f>
        <v>0</v>
      </c>
      <c r="G2142" s="2">
        <f t="shared" si="148"/>
        <v>0</v>
      </c>
      <c r="H2142" s="5"/>
      <c r="I2142" s="115">
        <f>+'[2]Total Proposed Rate Y2 Full-GF'!AG2142</f>
        <v>0</v>
      </c>
      <c r="J2142" s="111">
        <f>IF(Comparison!I2141="",0,Comparison!I2141)</f>
        <v>0</v>
      </c>
      <c r="K2142" s="2">
        <f t="shared" si="149"/>
        <v>0</v>
      </c>
      <c r="L2142" s="5"/>
    </row>
    <row r="2143" spans="1:12" x14ac:dyDescent="0.2">
      <c r="A2143" s="8">
        <f t="shared" si="147"/>
        <v>31</v>
      </c>
      <c r="B2143" s="1"/>
      <c r="C2143" s="14" t="s">
        <v>118</v>
      </c>
      <c r="D2143" s="1"/>
      <c r="E2143" s="2">
        <f>+[1]Summary!AG2143</f>
        <v>0</v>
      </c>
      <c r="F2143" s="2">
        <f>IF(Comparison!G2142="",0,Comparison!G2142)</f>
        <v>0</v>
      </c>
      <c r="G2143" s="2">
        <f t="shared" si="148"/>
        <v>0</v>
      </c>
      <c r="H2143" s="5"/>
      <c r="I2143" s="115">
        <f>+'[2]Total Proposed Rate Y2 Full-GF'!AG2143</f>
        <v>0</v>
      </c>
      <c r="J2143" s="111">
        <f>IF(Comparison!I2142="",0,Comparison!I2142)</f>
        <v>0</v>
      </c>
      <c r="K2143" s="2">
        <f t="shared" si="149"/>
        <v>0</v>
      </c>
      <c r="L2143" s="5"/>
    </row>
    <row r="2144" spans="1:12" x14ac:dyDescent="0.2">
      <c r="A2144" s="8">
        <f>+A2137+1</f>
        <v>26</v>
      </c>
      <c r="B2144" s="1"/>
      <c r="C2144" s="90" t="s">
        <v>225</v>
      </c>
      <c r="D2144" s="1"/>
      <c r="E2144" s="2">
        <f>+[1]Summary!AG2144</f>
        <v>0</v>
      </c>
      <c r="F2144" s="2">
        <f>IF(Comparison!G2143="",0,Comparison!G2143)</f>
        <v>0</v>
      </c>
      <c r="G2144" s="2">
        <f t="shared" si="148"/>
        <v>0</v>
      </c>
      <c r="H2144" s="5"/>
      <c r="I2144" s="115">
        <f>+'[2]Total Proposed Rate Y2 Full-GF'!AG2144</f>
        <v>2.78</v>
      </c>
      <c r="J2144" s="111">
        <f>IF(Comparison!I2143="",0,Comparison!I2143)</f>
        <v>0</v>
      </c>
      <c r="K2144" s="2">
        <f t="shared" si="149"/>
        <v>-2.78</v>
      </c>
      <c r="L2144" s="5"/>
    </row>
    <row r="2145" spans="1:12" x14ac:dyDescent="0.2">
      <c r="A2145" s="8">
        <f t="shared" si="147"/>
        <v>27</v>
      </c>
      <c r="B2145" s="1"/>
      <c r="C2145" s="13" t="s">
        <v>103</v>
      </c>
      <c r="D2145" s="1"/>
      <c r="E2145" s="2">
        <f>+[1]Summary!AG2145</f>
        <v>2.78</v>
      </c>
      <c r="F2145" s="2">
        <f>IF(Comparison!G2144="",0,Comparison!G2144)</f>
        <v>2.78</v>
      </c>
      <c r="G2145" s="2">
        <f t="shared" si="148"/>
        <v>0</v>
      </c>
      <c r="H2145" s="5"/>
      <c r="I2145" s="115">
        <f>+'[2]Total Proposed Rate Y2 Full-GF'!AG2145</f>
        <v>2.69</v>
      </c>
      <c r="J2145" s="111">
        <f>IF(Comparison!I2144="",0,Comparison!I2144)</f>
        <v>2.78</v>
      </c>
      <c r="K2145" s="2">
        <f t="shared" si="149"/>
        <v>8.9999999999999858E-2</v>
      </c>
      <c r="L2145" s="5"/>
    </row>
    <row r="2146" spans="1:12" x14ac:dyDescent="0.2">
      <c r="A2146" s="8">
        <f t="shared" si="147"/>
        <v>28</v>
      </c>
      <c r="B2146" s="1"/>
      <c r="C2146" s="14" t="s">
        <v>104</v>
      </c>
      <c r="D2146" s="1"/>
      <c r="E2146" s="2">
        <f>+[1]Summary!AG2146</f>
        <v>2.69</v>
      </c>
      <c r="F2146" s="2">
        <f>IF(Comparison!G2145="",0,Comparison!G2145)</f>
        <v>2.69</v>
      </c>
      <c r="G2146" s="2">
        <f t="shared" si="148"/>
        <v>0</v>
      </c>
      <c r="H2146" s="5"/>
      <c r="I2146" s="115">
        <f>+'[2]Total Proposed Rate Y2 Full-GF'!AG2146</f>
        <v>2.78</v>
      </c>
      <c r="J2146" s="111">
        <f>IF(Comparison!I2145="",0,Comparison!I2145)</f>
        <v>2.69</v>
      </c>
      <c r="K2146" s="2">
        <f t="shared" si="149"/>
        <v>-8.9999999999999858E-2</v>
      </c>
      <c r="L2146" s="5"/>
    </row>
    <row r="2147" spans="1:12" x14ac:dyDescent="0.2">
      <c r="A2147" s="8">
        <f t="shared" si="147"/>
        <v>29</v>
      </c>
      <c r="B2147" s="1"/>
      <c r="C2147" s="13" t="s">
        <v>116</v>
      </c>
      <c r="D2147" s="1"/>
      <c r="E2147" s="2">
        <f>+[1]Summary!AG2147</f>
        <v>2.78</v>
      </c>
      <c r="F2147" s="2">
        <f>IF(Comparison!G2146="",0,Comparison!G2146)</f>
        <v>2.78</v>
      </c>
      <c r="G2147" s="2">
        <f t="shared" si="148"/>
        <v>0</v>
      </c>
      <c r="H2147" s="5"/>
      <c r="I2147" s="115">
        <f>+'[2]Total Proposed Rate Y2 Full-GF'!AG2147</f>
        <v>2.69</v>
      </c>
      <c r="J2147" s="111">
        <f>IF(Comparison!I2146="",0,Comparison!I2146)</f>
        <v>2.78</v>
      </c>
      <c r="K2147" s="2">
        <f t="shared" si="149"/>
        <v>8.9999999999999858E-2</v>
      </c>
      <c r="L2147" s="5"/>
    </row>
    <row r="2148" spans="1:12" x14ac:dyDescent="0.2">
      <c r="A2148" s="8">
        <f t="shared" si="147"/>
        <v>30</v>
      </c>
      <c r="B2148" s="1"/>
      <c r="C2148" s="14" t="s">
        <v>117</v>
      </c>
      <c r="D2148" s="1"/>
      <c r="E2148" s="2">
        <f>+[1]Summary!AG2148</f>
        <v>2.69</v>
      </c>
      <c r="F2148" s="2">
        <f>IF(Comparison!G2147="",0,Comparison!G2147)</f>
        <v>2.69</v>
      </c>
      <c r="G2148" s="2">
        <f t="shared" si="148"/>
        <v>0</v>
      </c>
      <c r="H2148" s="5"/>
      <c r="I2148" s="115">
        <f>+'[2]Total Proposed Rate Y2 Full-GF'!AG2148</f>
        <v>2.68</v>
      </c>
      <c r="J2148" s="111">
        <f>IF(Comparison!I2147="",0,Comparison!I2147)</f>
        <v>2.69</v>
      </c>
      <c r="K2148" s="2">
        <f t="shared" si="149"/>
        <v>9.9999999999997868E-3</v>
      </c>
      <c r="L2148" s="5"/>
    </row>
    <row r="2149" spans="1:12" x14ac:dyDescent="0.2">
      <c r="A2149" s="8">
        <f t="shared" si="147"/>
        <v>31</v>
      </c>
      <c r="B2149" s="1"/>
      <c r="C2149" s="14" t="s">
        <v>118</v>
      </c>
      <c r="D2149" s="1"/>
      <c r="E2149" s="2">
        <f>+[1]Summary!AG2149</f>
        <v>2.68</v>
      </c>
      <c r="F2149" s="2">
        <f>IF(Comparison!G2148="",0,Comparison!G2148)</f>
        <v>2.68</v>
      </c>
      <c r="G2149" s="2">
        <f t="shared" si="148"/>
        <v>0</v>
      </c>
      <c r="H2149" s="5"/>
      <c r="I2149" s="115">
        <f>+'[2]Total Proposed Rate Y2 Full-GF'!AG2149</f>
        <v>0</v>
      </c>
      <c r="J2149" s="111">
        <f>IF(Comparison!I2148="",0,Comparison!I2148)</f>
        <v>2.68</v>
      </c>
      <c r="K2149" s="2">
        <f t="shared" si="149"/>
        <v>2.68</v>
      </c>
      <c r="L2149" s="5"/>
    </row>
    <row r="2150" spans="1:12" x14ac:dyDescent="0.2">
      <c r="A2150" s="8">
        <f t="shared" si="147"/>
        <v>32</v>
      </c>
      <c r="B2150" s="1"/>
      <c r="C2150" s="90" t="s">
        <v>226</v>
      </c>
      <c r="D2150" s="1"/>
      <c r="E2150" s="2">
        <f>+[1]Summary!AG2150</f>
        <v>0</v>
      </c>
      <c r="F2150" s="2">
        <f>IF(Comparison!G2149="",0,Comparison!G2149)</f>
        <v>0</v>
      </c>
      <c r="G2150" s="2">
        <f t="shared" si="148"/>
        <v>0</v>
      </c>
      <c r="H2150" s="5"/>
      <c r="I2150" s="115">
        <f>+'[2]Total Proposed Rate Y2 Full-GF'!AG2150</f>
        <v>0.65</v>
      </c>
      <c r="J2150" s="111">
        <f>IF(Comparison!I2149="",0,Comparison!I2149)</f>
        <v>0</v>
      </c>
      <c r="K2150" s="2">
        <f t="shared" si="149"/>
        <v>-0.65</v>
      </c>
      <c r="L2150" s="5"/>
    </row>
    <row r="2151" spans="1:12" x14ac:dyDescent="0.2">
      <c r="A2151" s="8">
        <f t="shared" si="147"/>
        <v>33</v>
      </c>
      <c r="B2151" s="1"/>
      <c r="C2151" s="13" t="s">
        <v>103</v>
      </c>
      <c r="D2151" s="1"/>
      <c r="E2151" s="2">
        <f>+[1]Summary!AG2151</f>
        <v>0.65</v>
      </c>
      <c r="F2151" s="2">
        <f>IF(Comparison!G2150="",0,Comparison!G2150)</f>
        <v>0.65</v>
      </c>
      <c r="G2151" s="2">
        <f t="shared" si="148"/>
        <v>0</v>
      </c>
      <c r="H2151" s="5"/>
      <c r="I2151" s="115">
        <f>+'[2]Total Proposed Rate Y2 Full-GF'!AG2151</f>
        <v>0.63</v>
      </c>
      <c r="J2151" s="111">
        <f>IF(Comparison!I2150="",0,Comparison!I2150)</f>
        <v>0.65</v>
      </c>
      <c r="K2151" s="2">
        <f t="shared" si="149"/>
        <v>2.0000000000000018E-2</v>
      </c>
      <c r="L2151" s="5"/>
    </row>
    <row r="2152" spans="1:12" x14ac:dyDescent="0.2">
      <c r="A2152" s="8">
        <f t="shared" si="147"/>
        <v>34</v>
      </c>
      <c r="B2152" s="1"/>
      <c r="C2152" s="14" t="s">
        <v>104</v>
      </c>
      <c r="D2152" s="1"/>
      <c r="E2152" s="2">
        <f>+[1]Summary!AG2152</f>
        <v>0.63</v>
      </c>
      <c r="F2152" s="2">
        <f>IF(Comparison!G2151="",0,Comparison!G2151)</f>
        <v>0.63</v>
      </c>
      <c r="G2152" s="2">
        <f t="shared" si="148"/>
        <v>0</v>
      </c>
      <c r="H2152" s="5"/>
      <c r="I2152" s="115">
        <f>+'[2]Total Proposed Rate Y2 Full-GF'!AG2152</f>
        <v>0.65</v>
      </c>
      <c r="J2152" s="111">
        <f>IF(Comparison!I2151="",0,Comparison!I2151)</f>
        <v>0.63</v>
      </c>
      <c r="K2152" s="2">
        <f t="shared" si="149"/>
        <v>-2.0000000000000018E-2</v>
      </c>
      <c r="L2152" s="5"/>
    </row>
    <row r="2153" spans="1:12" x14ac:dyDescent="0.2">
      <c r="A2153" s="8">
        <f t="shared" si="147"/>
        <v>35</v>
      </c>
      <c r="B2153" s="1"/>
      <c r="C2153" s="13" t="s">
        <v>116</v>
      </c>
      <c r="D2153" s="1"/>
      <c r="E2153" s="2">
        <f>+[1]Summary!AG2153</f>
        <v>0.65</v>
      </c>
      <c r="F2153" s="2">
        <f>IF(Comparison!G2152="",0,Comparison!G2152)</f>
        <v>0.65</v>
      </c>
      <c r="G2153" s="2">
        <f t="shared" si="148"/>
        <v>0</v>
      </c>
      <c r="H2153" s="5"/>
      <c r="I2153" s="115">
        <f>+'[2]Total Proposed Rate Y2 Full-GF'!AG2153</f>
        <v>0.63</v>
      </c>
      <c r="J2153" s="111">
        <f>IF(Comparison!I2152="",0,Comparison!I2152)</f>
        <v>0.65</v>
      </c>
      <c r="K2153" s="2">
        <f t="shared" si="149"/>
        <v>2.0000000000000018E-2</v>
      </c>
      <c r="L2153" s="5"/>
    </row>
    <row r="2154" spans="1:12" x14ac:dyDescent="0.2">
      <c r="A2154" s="8">
        <f t="shared" si="147"/>
        <v>36</v>
      </c>
      <c r="B2154" s="1"/>
      <c r="C2154" s="14" t="s">
        <v>117</v>
      </c>
      <c r="D2154" s="1"/>
      <c r="E2154" s="2">
        <f>+[1]Summary!AG2154</f>
        <v>0.63</v>
      </c>
      <c r="F2154" s="2">
        <f>IF(Comparison!G2153="",0,Comparison!G2153)</f>
        <v>0.63</v>
      </c>
      <c r="G2154" s="2">
        <f t="shared" si="148"/>
        <v>0</v>
      </c>
      <c r="H2154" s="5"/>
      <c r="I2154" s="115">
        <f>+'[2]Total Proposed Rate Y2 Full-GF'!AG2154</f>
        <v>0.63</v>
      </c>
      <c r="J2154" s="111">
        <f>IF(Comparison!I2153="",0,Comparison!I2153)</f>
        <v>0.63</v>
      </c>
      <c r="K2154" s="2">
        <f t="shared" si="149"/>
        <v>0</v>
      </c>
      <c r="L2154" s="5"/>
    </row>
    <row r="2155" spans="1:12" x14ac:dyDescent="0.2">
      <c r="A2155" s="8">
        <f t="shared" si="147"/>
        <v>37</v>
      </c>
      <c r="B2155" s="1"/>
      <c r="C2155" s="14" t="s">
        <v>118</v>
      </c>
      <c r="D2155" s="1"/>
      <c r="E2155" s="2">
        <f>+[1]Summary!AG2155</f>
        <v>0.63</v>
      </c>
      <c r="F2155" s="2">
        <f>IF(Comparison!G2154="",0,Comparison!G2154)</f>
        <v>0.63</v>
      </c>
      <c r="G2155" s="2">
        <f t="shared" si="148"/>
        <v>0</v>
      </c>
      <c r="H2155" s="5"/>
      <c r="I2155" s="115">
        <f>+'[2]Total Proposed Rate Y2 Full-GF'!AG2155</f>
        <v>0</v>
      </c>
      <c r="J2155" s="111">
        <f>IF(Comparison!I2154="",0,Comparison!I2154)</f>
        <v>0.63</v>
      </c>
      <c r="K2155" s="2">
        <f t="shared" si="149"/>
        <v>0.63</v>
      </c>
      <c r="L2155" s="5"/>
    </row>
    <row r="2156" spans="1:12" x14ac:dyDescent="0.2">
      <c r="A2156" s="8">
        <f t="shared" si="147"/>
        <v>38</v>
      </c>
      <c r="B2156" s="1"/>
      <c r="C2156" s="90" t="s">
        <v>192</v>
      </c>
      <c r="D2156" s="1"/>
      <c r="E2156" s="2">
        <f>+[1]Summary!AG2156</f>
        <v>0</v>
      </c>
      <c r="F2156" s="2">
        <f>IF(Comparison!G2155="",0,Comparison!G2155)</f>
        <v>0</v>
      </c>
      <c r="G2156" s="2">
        <f t="shared" si="148"/>
        <v>0</v>
      </c>
      <c r="H2156" s="5"/>
      <c r="I2156" s="115">
        <f>+'[2]Total Proposed Rate Y2 Full-GF'!AG2156</f>
        <v>0.25</v>
      </c>
      <c r="J2156" s="111">
        <f>IF(Comparison!I2155="",0,Comparison!I2155)</f>
        <v>0</v>
      </c>
      <c r="K2156" s="2">
        <f t="shared" si="149"/>
        <v>-0.25</v>
      </c>
      <c r="L2156" s="5"/>
    </row>
    <row r="2157" spans="1:12" x14ac:dyDescent="0.2">
      <c r="A2157" s="8">
        <f t="shared" si="147"/>
        <v>39</v>
      </c>
      <c r="B2157" s="1"/>
      <c r="C2157" s="13" t="s">
        <v>103</v>
      </c>
      <c r="D2157" s="1"/>
      <c r="E2157" s="2">
        <f>+[1]Summary!AG2157</f>
        <v>0.25</v>
      </c>
      <c r="F2157" s="2">
        <f>IF(Comparison!G2156="",0,Comparison!G2156)</f>
        <v>0.25</v>
      </c>
      <c r="G2157" s="2">
        <f t="shared" si="148"/>
        <v>0</v>
      </c>
      <c r="H2157" s="5"/>
      <c r="I2157" s="115">
        <f>+'[2]Total Proposed Rate Y2 Full-GF'!AG2157</f>
        <v>0.25</v>
      </c>
      <c r="J2157" s="111">
        <f>IF(Comparison!I2156="",0,Comparison!I2156)</f>
        <v>0.25</v>
      </c>
      <c r="K2157" s="2">
        <f t="shared" si="149"/>
        <v>0</v>
      </c>
      <c r="L2157" s="5"/>
    </row>
    <row r="2158" spans="1:12" x14ac:dyDescent="0.2">
      <c r="A2158" s="8">
        <f t="shared" si="147"/>
        <v>40</v>
      </c>
      <c r="B2158" s="1"/>
      <c r="C2158" s="14" t="s">
        <v>104</v>
      </c>
      <c r="D2158" s="1"/>
      <c r="E2158" s="2">
        <f>+[1]Summary!AG2158</f>
        <v>0.25</v>
      </c>
      <c r="F2158" s="2">
        <f>IF(Comparison!G2157="",0,Comparison!G2157)</f>
        <v>0.25</v>
      </c>
      <c r="G2158" s="2">
        <f t="shared" si="148"/>
        <v>0</v>
      </c>
      <c r="H2158" s="5"/>
      <c r="I2158" s="115">
        <f>+'[2]Total Proposed Rate Y2 Full-GF'!AG2158</f>
        <v>0.25</v>
      </c>
      <c r="J2158" s="111">
        <f>IF(Comparison!I2157="",0,Comparison!I2157)</f>
        <v>0.25</v>
      </c>
      <c r="K2158" s="2">
        <f t="shared" si="149"/>
        <v>0</v>
      </c>
      <c r="L2158" s="5"/>
    </row>
    <row r="2159" spans="1:12" x14ac:dyDescent="0.2">
      <c r="A2159" s="8">
        <f t="shared" si="147"/>
        <v>41</v>
      </c>
      <c r="B2159" s="1"/>
      <c r="C2159" s="13" t="s">
        <v>116</v>
      </c>
      <c r="D2159" s="1"/>
      <c r="E2159" s="2">
        <f>+[1]Summary!AG2159</f>
        <v>0.25</v>
      </c>
      <c r="F2159" s="2">
        <f>IF(Comparison!G2158="",0,Comparison!G2158)</f>
        <v>0.25</v>
      </c>
      <c r="G2159" s="2">
        <f t="shared" si="148"/>
        <v>0</v>
      </c>
      <c r="H2159" s="5"/>
      <c r="I2159" s="115">
        <f>+'[2]Total Proposed Rate Y2 Full-GF'!AG2159</f>
        <v>0.25</v>
      </c>
      <c r="J2159" s="111">
        <f>IF(Comparison!I2158="",0,Comparison!I2158)</f>
        <v>0.25</v>
      </c>
      <c r="K2159" s="2">
        <f t="shared" si="149"/>
        <v>0</v>
      </c>
      <c r="L2159" s="5"/>
    </row>
    <row r="2160" spans="1:12" x14ac:dyDescent="0.2">
      <c r="A2160" s="8">
        <f t="shared" si="147"/>
        <v>42</v>
      </c>
      <c r="B2160" s="1"/>
      <c r="C2160" s="14" t="s">
        <v>117</v>
      </c>
      <c r="D2160" s="1"/>
      <c r="E2160" s="2">
        <f>+[1]Summary!AG2160</f>
        <v>0.25</v>
      </c>
      <c r="F2160" s="2">
        <f>IF(Comparison!G2159="",0,Comparison!G2159)</f>
        <v>0.25</v>
      </c>
      <c r="G2160" s="2">
        <f t="shared" si="148"/>
        <v>0</v>
      </c>
      <c r="H2160" s="5"/>
      <c r="I2160" s="115">
        <f>+'[2]Total Proposed Rate Y2 Full-GF'!AG2160</f>
        <v>0</v>
      </c>
      <c r="J2160" s="111">
        <f>IF(Comparison!I2159="",0,Comparison!I2159)</f>
        <v>0.25</v>
      </c>
      <c r="K2160" s="2">
        <f t="shared" si="149"/>
        <v>0.25</v>
      </c>
      <c r="L2160" s="5"/>
    </row>
    <row r="2161" spans="1:12" x14ac:dyDescent="0.2">
      <c r="A2161" s="8">
        <f t="shared" si="147"/>
        <v>43</v>
      </c>
      <c r="B2161" s="1"/>
      <c r="C2161" s="14" t="s">
        <v>118</v>
      </c>
      <c r="D2161" s="1"/>
      <c r="E2161" s="2">
        <f>+[1]Summary!AG2161</f>
        <v>0</v>
      </c>
      <c r="F2161" s="2">
        <f>IF(Comparison!G2160="",0,Comparison!G2160)</f>
        <v>0</v>
      </c>
      <c r="G2161" s="2">
        <f t="shared" si="148"/>
        <v>0</v>
      </c>
      <c r="I2161" s="115">
        <f>+'[2]Total Proposed Rate Y2 Full-GF'!AG2161</f>
        <v>0</v>
      </c>
      <c r="J2161" s="111">
        <f>IF(Comparison!I2160="",0,Comparison!I2160)</f>
        <v>0</v>
      </c>
      <c r="K2161" s="2">
        <f t="shared" si="149"/>
        <v>0</v>
      </c>
    </row>
    <row r="2162" spans="1:12" x14ac:dyDescent="0.2">
      <c r="B2162" s="1"/>
      <c r="C2162" s="13"/>
      <c r="D2162" s="1"/>
      <c r="E2162" s="2">
        <f>+[1]Summary!AG2162</f>
        <v>0</v>
      </c>
      <c r="F2162" s="2">
        <f>IF(Comparison!G2161="",0,Comparison!G2161)</f>
        <v>0</v>
      </c>
      <c r="G2162" s="2">
        <f t="shared" si="148"/>
        <v>0</v>
      </c>
      <c r="I2162" s="115">
        <f>+'[2]Total Proposed Rate Y2 Full-GF'!AG2162</f>
        <v>0</v>
      </c>
      <c r="J2162" s="111">
        <f>IF(Comparison!I2161="",0,Comparison!I2161)</f>
        <v>0</v>
      </c>
      <c r="K2162" s="2">
        <f t="shared" si="149"/>
        <v>0</v>
      </c>
    </row>
    <row r="2163" spans="1:12" ht="10.5" x14ac:dyDescent="0.25">
      <c r="A2163" s="8">
        <f>+A2161+1</f>
        <v>44</v>
      </c>
      <c r="B2163" s="1"/>
      <c r="C2163" s="31" t="s">
        <v>280</v>
      </c>
      <c r="D2163" s="1"/>
      <c r="E2163" s="2">
        <f>+[1]Summary!AG2163</f>
        <v>0</v>
      </c>
      <c r="F2163" s="2">
        <f>IF(Comparison!G2162="",0,Comparison!G2162)</f>
        <v>0</v>
      </c>
      <c r="G2163" s="2">
        <f t="shared" si="148"/>
        <v>0</v>
      </c>
      <c r="H2163" s="5"/>
      <c r="I2163" s="115">
        <f>+'[2]Total Proposed Rate Y2 Full-GF'!AG2163</f>
        <v>0</v>
      </c>
      <c r="J2163" s="111">
        <f>IF(Comparison!I2162="",0,Comparison!I2162)</f>
        <v>0</v>
      </c>
      <c r="K2163" s="2">
        <f t="shared" si="149"/>
        <v>0</v>
      </c>
      <c r="L2163" s="5"/>
    </row>
    <row r="2164" spans="1:12" x14ac:dyDescent="0.2">
      <c r="A2164" s="8">
        <f t="shared" ref="A2164:A2199" si="150">+A2163+1</f>
        <v>45</v>
      </c>
      <c r="B2164" s="35"/>
      <c r="C2164" s="90" t="s">
        <v>227</v>
      </c>
      <c r="D2164" s="16"/>
      <c r="E2164" s="2">
        <f>+[1]Summary!AG2164</f>
        <v>0</v>
      </c>
      <c r="F2164" s="2">
        <f>IF(Comparison!G2163="",0,Comparison!G2163)</f>
        <v>0</v>
      </c>
      <c r="G2164" s="2">
        <f t="shared" si="148"/>
        <v>0</v>
      </c>
      <c r="H2164" s="5"/>
      <c r="I2164" s="115">
        <f>+'[2]Total Proposed Rate Y2 Full-GF'!AG2164</f>
        <v>0.30407999999999996</v>
      </c>
      <c r="J2164" s="111">
        <f>IF(Comparison!I2163="",0,Comparison!I2163)</f>
        <v>0</v>
      </c>
      <c r="K2164" s="2">
        <f t="shared" si="149"/>
        <v>-0.30407999999999996</v>
      </c>
      <c r="L2164" s="5"/>
    </row>
    <row r="2165" spans="1:12" x14ac:dyDescent="0.2">
      <c r="A2165" s="8">
        <f t="shared" si="150"/>
        <v>46</v>
      </c>
      <c r="B2165" s="35"/>
      <c r="C2165" s="14" t="s">
        <v>103</v>
      </c>
      <c r="D2165" s="16"/>
      <c r="E2165" s="2">
        <f>+[1]Summary!AG2165</f>
        <v>0.30897999999999998</v>
      </c>
      <c r="F2165" s="2">
        <f>IF(Comparison!G2164="",0,Comparison!G2164)</f>
        <v>0.30897999999999998</v>
      </c>
      <c r="G2165" s="2">
        <f t="shared" si="148"/>
        <v>0</v>
      </c>
      <c r="H2165" s="5"/>
      <c r="I2165" s="115">
        <f>+'[2]Total Proposed Rate Y2 Full-GF'!AG2165</f>
        <v>0.30267999999999995</v>
      </c>
      <c r="J2165" s="111">
        <f>IF(Comparison!I2164="",0,Comparison!I2164)</f>
        <v>0.30407999999999996</v>
      </c>
      <c r="K2165" s="2">
        <f t="shared" si="149"/>
        <v>1.4000000000000123E-3</v>
      </c>
      <c r="L2165" s="5"/>
    </row>
    <row r="2166" spans="1:12" x14ac:dyDescent="0.2">
      <c r="A2166" s="8">
        <f t="shared" si="150"/>
        <v>47</v>
      </c>
      <c r="B2166" s="35"/>
      <c r="C2166" s="14" t="s">
        <v>104</v>
      </c>
      <c r="D2166" s="16"/>
      <c r="E2166" s="2">
        <f>+[1]Summary!AG2166</f>
        <v>0.30754999999999993</v>
      </c>
      <c r="F2166" s="2">
        <f>IF(Comparison!G2165="",0,Comparison!G2165)</f>
        <v>0.30754999999999993</v>
      </c>
      <c r="G2166" s="2">
        <f t="shared" si="148"/>
        <v>0</v>
      </c>
      <c r="H2166" s="5"/>
      <c r="I2166" s="115">
        <f>+'[2]Total Proposed Rate Y2 Full-GF'!AG2166</f>
        <v>0.13400000000000001</v>
      </c>
      <c r="J2166" s="111">
        <f>IF(Comparison!I2165="",0,Comparison!I2165)</f>
        <v>0.30267999999999995</v>
      </c>
      <c r="K2166" s="2">
        <f t="shared" si="149"/>
        <v>0.16867999999999994</v>
      </c>
      <c r="L2166" s="5"/>
    </row>
    <row r="2167" spans="1:12" x14ac:dyDescent="0.2">
      <c r="A2167" s="8">
        <f t="shared" si="150"/>
        <v>48</v>
      </c>
      <c r="B2167" s="35"/>
      <c r="C2167" s="13" t="s">
        <v>116</v>
      </c>
      <c r="D2167" s="16"/>
      <c r="E2167" s="2">
        <f>+[1]Summary!AG2167</f>
        <v>0.13402</v>
      </c>
      <c r="F2167" s="2">
        <f>IF(Comparison!G2166="",0,Comparison!G2166)</f>
        <v>0.13402</v>
      </c>
      <c r="G2167" s="2">
        <f t="shared" si="148"/>
        <v>0</v>
      </c>
      <c r="H2167" s="5"/>
      <c r="I2167" s="115">
        <f>+'[2]Total Proposed Rate Y2 Full-GF'!AG2167</f>
        <v>0.13347000000000001</v>
      </c>
      <c r="J2167" s="111">
        <f>IF(Comparison!I2166="",0,Comparison!I2166)</f>
        <v>0.13400000000000001</v>
      </c>
      <c r="K2167" s="2">
        <f t="shared" si="149"/>
        <v>5.3000000000000269E-4</v>
      </c>
      <c r="L2167" s="5"/>
    </row>
    <row r="2168" spans="1:12" x14ac:dyDescent="0.2">
      <c r="A2168" s="8">
        <f t="shared" si="150"/>
        <v>49</v>
      </c>
      <c r="B2168" s="35"/>
      <c r="C2168" s="13" t="s">
        <v>117</v>
      </c>
      <c r="D2168" s="16"/>
      <c r="E2168" s="2">
        <f>+[1]Summary!AG2168</f>
        <v>0.13349</v>
      </c>
      <c r="F2168" s="2">
        <f>IF(Comparison!G2167="",0,Comparison!G2167)</f>
        <v>0.13349</v>
      </c>
      <c r="G2168" s="2">
        <f t="shared" si="148"/>
        <v>0</v>
      </c>
      <c r="H2168" s="5"/>
      <c r="I2168" s="115">
        <f>+'[2]Total Proposed Rate Y2 Full-GF'!AG2168</f>
        <v>0.12901000000000001</v>
      </c>
      <c r="J2168" s="111">
        <f>IF(Comparison!I2167="",0,Comparison!I2167)</f>
        <v>0.13347000000000001</v>
      </c>
      <c r="K2168" s="2">
        <f t="shared" si="149"/>
        <v>4.4599999999999917E-3</v>
      </c>
      <c r="L2168" s="5"/>
    </row>
    <row r="2169" spans="1:12" x14ac:dyDescent="0.2">
      <c r="A2169" s="8">
        <f t="shared" si="150"/>
        <v>50</v>
      </c>
      <c r="B2169" s="35"/>
      <c r="C2169" s="14" t="s">
        <v>118</v>
      </c>
      <c r="D2169" s="16"/>
      <c r="E2169" s="2">
        <f>+[1]Summary!AG2169</f>
        <v>0.12902</v>
      </c>
      <c r="F2169" s="2">
        <f>IF(Comparison!G2168="",0,Comparison!G2168)</f>
        <v>0.12902</v>
      </c>
      <c r="G2169" s="2">
        <f t="shared" si="148"/>
        <v>0</v>
      </c>
      <c r="H2169" s="5"/>
      <c r="I2169" s="115">
        <f>+'[2]Total Proposed Rate Y2 Full-GF'!AG2169</f>
        <v>0</v>
      </c>
      <c r="J2169" s="111">
        <f>IF(Comparison!I2168="",0,Comparison!I2168)</f>
        <v>0.12901000000000001</v>
      </c>
      <c r="K2169" s="2">
        <f t="shared" si="149"/>
        <v>0.12901000000000001</v>
      </c>
      <c r="L2169" s="5"/>
    </row>
    <row r="2170" spans="1:12" x14ac:dyDescent="0.2">
      <c r="A2170" s="8">
        <f t="shared" si="150"/>
        <v>51</v>
      </c>
      <c r="B2170" s="35"/>
      <c r="C2170" s="85" t="s">
        <v>274</v>
      </c>
      <c r="D2170" s="16"/>
      <c r="E2170" s="2">
        <f>+[1]Summary!AG2170</f>
        <v>0</v>
      </c>
      <c r="F2170" s="2">
        <f>IF(Comparison!G2169="",0,Comparison!G2169)</f>
        <v>0</v>
      </c>
      <c r="G2170" s="2">
        <f t="shared" si="148"/>
        <v>0</v>
      </c>
      <c r="H2170" s="5"/>
      <c r="I2170" s="115">
        <f>+'[2]Total Proposed Rate Y2 Full-GF'!AG2170</f>
        <v>0.14488000000000001</v>
      </c>
      <c r="J2170" s="111">
        <f>IF(Comparison!I2169="",0,Comparison!I2169)</f>
        <v>0</v>
      </c>
      <c r="K2170" s="2">
        <f t="shared" si="149"/>
        <v>-0.14488000000000001</v>
      </c>
      <c r="L2170" s="5"/>
    </row>
    <row r="2171" spans="1:12" x14ac:dyDescent="0.2">
      <c r="A2171" s="8">
        <f t="shared" si="150"/>
        <v>52</v>
      </c>
      <c r="B2171" s="35"/>
      <c r="C2171" s="14" t="s">
        <v>103</v>
      </c>
      <c r="D2171" s="16"/>
      <c r="E2171" s="2">
        <f>+[1]Summary!AG2171</f>
        <v>0.14565</v>
      </c>
      <c r="F2171" s="2">
        <f>IF(Comparison!G2170="",0,Comparison!G2170)</f>
        <v>0.14565</v>
      </c>
      <c r="G2171" s="2">
        <f t="shared" si="148"/>
        <v>0</v>
      </c>
      <c r="H2171" s="5"/>
      <c r="I2171" s="115">
        <f>+'[2]Total Proposed Rate Y2 Full-GF'!AG2171</f>
        <v>0.14421999999999999</v>
      </c>
      <c r="J2171" s="111">
        <f>IF(Comparison!I2170="",0,Comparison!I2170)</f>
        <v>0.14488000000000001</v>
      </c>
      <c r="K2171" s="2">
        <f t="shared" si="149"/>
        <v>6.6000000000002168E-4</v>
      </c>
      <c r="L2171" s="5"/>
    </row>
    <row r="2172" spans="1:12" x14ac:dyDescent="0.2">
      <c r="A2172" s="8">
        <f t="shared" si="150"/>
        <v>53</v>
      </c>
      <c r="B2172" s="35"/>
      <c r="C2172" s="14" t="s">
        <v>104</v>
      </c>
      <c r="D2172" s="16"/>
      <c r="E2172" s="2">
        <f>+[1]Summary!AG2172</f>
        <v>0.14499000000000001</v>
      </c>
      <c r="F2172" s="2">
        <f>IF(Comparison!G2171="",0,Comparison!G2171)</f>
        <v>0.14499000000000001</v>
      </c>
      <c r="G2172" s="2">
        <f t="shared" si="148"/>
        <v>0</v>
      </c>
      <c r="H2172" s="5"/>
      <c r="I2172" s="115">
        <f>+'[2]Total Proposed Rate Y2 Full-GF'!AG2172</f>
        <v>0.11848</v>
      </c>
      <c r="J2172" s="111">
        <f>IF(Comparison!I2171="",0,Comparison!I2171)</f>
        <v>0.14421999999999999</v>
      </c>
      <c r="K2172" s="2">
        <f t="shared" si="149"/>
        <v>2.5739999999999985E-2</v>
      </c>
      <c r="L2172" s="5"/>
    </row>
    <row r="2173" spans="1:12" x14ac:dyDescent="0.2">
      <c r="A2173" s="8">
        <f t="shared" si="150"/>
        <v>54</v>
      </c>
      <c r="B2173" s="35"/>
      <c r="C2173" s="13" t="s">
        <v>116</v>
      </c>
      <c r="D2173" s="16"/>
      <c r="E2173" s="2">
        <f>+[1]Summary!AG2173</f>
        <v>0.11849999999999999</v>
      </c>
      <c r="F2173" s="2">
        <f>IF(Comparison!G2172="",0,Comparison!G2172)</f>
        <v>0.11849999999999999</v>
      </c>
      <c r="G2173" s="2">
        <f t="shared" si="148"/>
        <v>0</v>
      </c>
      <c r="H2173" s="5"/>
      <c r="I2173" s="115">
        <f>+'[2]Total Proposed Rate Y2 Full-GF'!AG2173</f>
        <v>0.11796</v>
      </c>
      <c r="J2173" s="111">
        <f>IF(Comparison!I2172="",0,Comparison!I2172)</f>
        <v>0.11848</v>
      </c>
      <c r="K2173" s="2">
        <f t="shared" si="149"/>
        <v>5.2000000000000657E-4</v>
      </c>
      <c r="L2173" s="5"/>
    </row>
    <row r="2174" spans="1:12" x14ac:dyDescent="0.2">
      <c r="A2174" s="8">
        <f t="shared" si="150"/>
        <v>55</v>
      </c>
      <c r="B2174" s="35"/>
      <c r="C2174" s="13" t="s">
        <v>117</v>
      </c>
      <c r="D2174" s="16"/>
      <c r="E2174" s="2">
        <f>+[1]Summary!AG2174</f>
        <v>0.11798</v>
      </c>
      <c r="F2174" s="2">
        <f>IF(Comparison!G2173="",0,Comparison!G2173)</f>
        <v>0.11798</v>
      </c>
      <c r="G2174" s="2">
        <f t="shared" si="148"/>
        <v>0</v>
      </c>
      <c r="H2174" s="5"/>
      <c r="I2174" s="115">
        <f>+'[2]Total Proposed Rate Y2 Full-GF'!AG2174</f>
        <v>0.11355999999999999</v>
      </c>
      <c r="J2174" s="111">
        <f>IF(Comparison!I2173="",0,Comparison!I2173)</f>
        <v>0.11796</v>
      </c>
      <c r="K2174" s="2">
        <f t="shared" si="149"/>
        <v>4.4000000000000011E-3</v>
      </c>
      <c r="L2174" s="5"/>
    </row>
    <row r="2175" spans="1:12" x14ac:dyDescent="0.2">
      <c r="A2175" s="8">
        <f t="shared" si="150"/>
        <v>56</v>
      </c>
      <c r="B2175" s="35"/>
      <c r="C2175" s="14" t="s">
        <v>118</v>
      </c>
      <c r="D2175" s="16"/>
      <c r="E2175" s="2">
        <f>+[1]Summary!AG2175</f>
        <v>0.11357</v>
      </c>
      <c r="F2175" s="2">
        <f>IF(Comparison!G2174="",0,Comparison!G2174)</f>
        <v>0.11357</v>
      </c>
      <c r="G2175" s="2">
        <f t="shared" si="148"/>
        <v>0</v>
      </c>
      <c r="H2175" s="5"/>
      <c r="I2175" s="115">
        <f>+'[2]Total Proposed Rate Y2 Full-GF'!AG2175</f>
        <v>0</v>
      </c>
      <c r="J2175" s="111">
        <f>IF(Comparison!I2174="",0,Comparison!I2174)</f>
        <v>0.11355999999999999</v>
      </c>
      <c r="K2175" s="2">
        <f t="shared" si="149"/>
        <v>0.11355999999999999</v>
      </c>
      <c r="L2175" s="5"/>
    </row>
    <row r="2176" spans="1:12" x14ac:dyDescent="0.2">
      <c r="A2176" s="8">
        <f t="shared" si="150"/>
        <v>57</v>
      </c>
      <c r="B2176" s="35"/>
      <c r="C2176" s="85" t="s">
        <v>228</v>
      </c>
      <c r="D2176" s="16"/>
      <c r="E2176" s="2">
        <f>+[1]Summary!AG2176</f>
        <v>0</v>
      </c>
      <c r="F2176" s="2">
        <f>IF(Comparison!G2175="",0,Comparison!G2175)</f>
        <v>0</v>
      </c>
      <c r="G2176" s="2">
        <f t="shared" si="148"/>
        <v>0</v>
      </c>
      <c r="H2176" s="5"/>
      <c r="I2176" s="115">
        <f>+'[2]Total Proposed Rate Y2 Full-GF'!AG2176</f>
        <v>0.12922</v>
      </c>
      <c r="J2176" s="111">
        <f>IF(Comparison!I2175="",0,Comparison!I2175)</f>
        <v>0</v>
      </c>
      <c r="K2176" s="2">
        <f t="shared" si="149"/>
        <v>-0.12922</v>
      </c>
      <c r="L2176" s="5"/>
    </row>
    <row r="2177" spans="1:12" x14ac:dyDescent="0.2">
      <c r="A2177" s="8">
        <f t="shared" si="150"/>
        <v>58</v>
      </c>
      <c r="B2177" s="35"/>
      <c r="C2177" s="14" t="s">
        <v>103</v>
      </c>
      <c r="D2177" s="16"/>
      <c r="E2177" s="2">
        <f>+[1]Summary!AG2177</f>
        <v>0.12999000000000002</v>
      </c>
      <c r="F2177" s="2">
        <f>IF(Comparison!G2176="",0,Comparison!G2176)</f>
        <v>0.12999000000000002</v>
      </c>
      <c r="G2177" s="2">
        <f t="shared" si="148"/>
        <v>0</v>
      </c>
      <c r="H2177" s="5"/>
      <c r="I2177" s="115">
        <f>+'[2]Total Proposed Rate Y2 Full-GF'!AG2177</f>
        <v>0.12861</v>
      </c>
      <c r="J2177" s="111">
        <f>IF(Comparison!I2176="",0,Comparison!I2176)</f>
        <v>0.12922</v>
      </c>
      <c r="K2177" s="2">
        <f t="shared" si="149"/>
        <v>6.0999999999999943E-4</v>
      </c>
      <c r="L2177" s="5"/>
    </row>
    <row r="2178" spans="1:12" x14ac:dyDescent="0.2">
      <c r="A2178" s="8">
        <f t="shared" si="150"/>
        <v>59</v>
      </c>
      <c r="B2178" s="35"/>
      <c r="C2178" s="14" t="s">
        <v>104</v>
      </c>
      <c r="D2178" s="16"/>
      <c r="E2178" s="2">
        <f>+[1]Summary!AG2178</f>
        <v>0.12937000000000001</v>
      </c>
      <c r="F2178" s="2">
        <f>IF(Comparison!G2177="",0,Comparison!G2177)</f>
        <v>0.12937000000000001</v>
      </c>
      <c r="G2178" s="2">
        <f t="shared" si="148"/>
        <v>0</v>
      </c>
      <c r="H2178" s="5"/>
      <c r="I2178" s="115">
        <f>+'[2]Total Proposed Rate Y2 Full-GF'!AG2178</f>
        <v>0.10281999999999999</v>
      </c>
      <c r="J2178" s="111">
        <f>IF(Comparison!I2177="",0,Comparison!I2177)</f>
        <v>0.12861</v>
      </c>
      <c r="K2178" s="2">
        <f t="shared" si="149"/>
        <v>2.5790000000000007E-2</v>
      </c>
      <c r="L2178" s="5"/>
    </row>
    <row r="2179" spans="1:12" x14ac:dyDescent="0.2">
      <c r="A2179" s="8">
        <f t="shared" si="150"/>
        <v>60</v>
      </c>
      <c r="B2179" s="35"/>
      <c r="C2179" s="13" t="s">
        <v>116</v>
      </c>
      <c r="D2179" s="16"/>
      <c r="E2179" s="2">
        <f>+[1]Summary!AG2179</f>
        <v>0.10284</v>
      </c>
      <c r="F2179" s="2">
        <f>IF(Comparison!G2178="",0,Comparison!G2178)</f>
        <v>0.10284</v>
      </c>
      <c r="G2179" s="2">
        <f t="shared" si="148"/>
        <v>0</v>
      </c>
      <c r="H2179" s="5"/>
      <c r="I2179" s="115">
        <f>+'[2]Total Proposed Rate Y2 Full-GF'!AG2179</f>
        <v>0.10235</v>
      </c>
      <c r="J2179" s="111">
        <f>IF(Comparison!I2178="",0,Comparison!I2178)</f>
        <v>0.10281999999999999</v>
      </c>
      <c r="K2179" s="2">
        <f t="shared" si="149"/>
        <v>4.699999999999982E-4</v>
      </c>
      <c r="L2179" s="5"/>
    </row>
    <row r="2180" spans="1:12" x14ac:dyDescent="0.2">
      <c r="A2180" s="8">
        <f t="shared" si="150"/>
        <v>61</v>
      </c>
      <c r="B2180" s="35"/>
      <c r="C2180" s="13" t="s">
        <v>117</v>
      </c>
      <c r="D2180" s="16"/>
      <c r="E2180" s="2">
        <f>+[1]Summary!AG2180</f>
        <v>0.10235999999999999</v>
      </c>
      <c r="F2180" s="2">
        <f>IF(Comparison!G2179="",0,Comparison!G2179)</f>
        <v>0.10235999999999999</v>
      </c>
      <c r="G2180" s="2">
        <f t="shared" si="148"/>
        <v>0</v>
      </c>
      <c r="H2180" s="5"/>
      <c r="I2180" s="115">
        <f>+'[2]Total Proposed Rate Y2 Full-GF'!AG2180</f>
        <v>9.8379999999999995E-2</v>
      </c>
      <c r="J2180" s="111">
        <f>IF(Comparison!I2179="",0,Comparison!I2179)</f>
        <v>0.10235</v>
      </c>
      <c r="K2180" s="2">
        <f t="shared" si="149"/>
        <v>3.9700000000000013E-3</v>
      </c>
      <c r="L2180" s="5"/>
    </row>
    <row r="2181" spans="1:12" x14ac:dyDescent="0.2">
      <c r="A2181" s="8">
        <f t="shared" si="150"/>
        <v>62</v>
      </c>
      <c r="B2181" s="35"/>
      <c r="C2181" s="14" t="s">
        <v>118</v>
      </c>
      <c r="D2181" s="16"/>
      <c r="E2181" s="2">
        <f>+[1]Summary!AG2181</f>
        <v>9.8389999999999991E-2</v>
      </c>
      <c r="F2181" s="2">
        <f>IF(Comparison!G2180="",0,Comparison!G2180)</f>
        <v>9.8389999999999991E-2</v>
      </c>
      <c r="G2181" s="2">
        <f t="shared" si="148"/>
        <v>0</v>
      </c>
      <c r="H2181" s="5"/>
      <c r="I2181" s="115">
        <f>+'[2]Total Proposed Rate Y2 Full-GF'!AG2181</f>
        <v>0</v>
      </c>
      <c r="J2181" s="111">
        <f>IF(Comparison!I2180="",0,Comparison!I2180)</f>
        <v>9.8379999999999995E-2</v>
      </c>
      <c r="K2181" s="2">
        <f t="shared" si="149"/>
        <v>9.8379999999999995E-2</v>
      </c>
      <c r="L2181" s="5"/>
    </row>
    <row r="2182" spans="1:12" x14ac:dyDescent="0.2">
      <c r="A2182" s="8">
        <f t="shared" si="150"/>
        <v>63</v>
      </c>
      <c r="B2182" s="35"/>
      <c r="C2182" s="90" t="s">
        <v>230</v>
      </c>
      <c r="D2182" s="16"/>
      <c r="E2182" s="2">
        <f>+[1]Summary!AG2182</f>
        <v>0</v>
      </c>
      <c r="F2182" s="2">
        <f>IF(Comparison!G2181="",0,Comparison!G2181)</f>
        <v>0</v>
      </c>
      <c r="G2182" s="2">
        <f t="shared" si="148"/>
        <v>0</v>
      </c>
      <c r="H2182" s="5"/>
      <c r="I2182" s="115">
        <f>+'[2]Total Proposed Rate Y2 Full-GF'!AG2182</f>
        <v>0.68790000000000007</v>
      </c>
      <c r="J2182" s="111">
        <f>IF(Comparison!I2181="",0,Comparison!I2181)</f>
        <v>0</v>
      </c>
      <c r="K2182" s="2">
        <f t="shared" si="149"/>
        <v>-0.68790000000000007</v>
      </c>
      <c r="L2182" s="5"/>
    </row>
    <row r="2183" spans="1:12" x14ac:dyDescent="0.2">
      <c r="A2183" s="8">
        <f t="shared" si="150"/>
        <v>64</v>
      </c>
      <c r="B2183" s="35"/>
      <c r="C2183" s="14" t="s">
        <v>103</v>
      </c>
      <c r="D2183" s="16"/>
      <c r="E2183" s="2">
        <f>+[1]Summary!AG2183</f>
        <v>0.70136000000000009</v>
      </c>
      <c r="F2183" s="2">
        <f>IF(Comparison!G2182="",0,Comparison!G2182)</f>
        <v>0.70136000000000009</v>
      </c>
      <c r="G2183" s="2">
        <f t="shared" si="148"/>
        <v>0</v>
      </c>
      <c r="H2183" s="5"/>
      <c r="I2183" s="115">
        <f>+'[2]Total Proposed Rate Y2 Full-GF'!AG2183</f>
        <v>0.68449000000000004</v>
      </c>
      <c r="J2183" s="111">
        <f>IF(Comparison!I2182="",0,Comparison!I2182)</f>
        <v>0.68790000000000007</v>
      </c>
      <c r="K2183" s="2">
        <f t="shared" si="149"/>
        <v>3.4100000000000241E-3</v>
      </c>
      <c r="L2183" s="5"/>
    </row>
    <row r="2184" spans="1:12" x14ac:dyDescent="0.2">
      <c r="A2184" s="8">
        <f t="shared" si="150"/>
        <v>65</v>
      </c>
      <c r="B2184" s="35"/>
      <c r="C2184" s="14" t="s">
        <v>104</v>
      </c>
      <c r="D2184" s="16"/>
      <c r="E2184" s="2">
        <f>+[1]Summary!AG2184</f>
        <v>0.69788000000000006</v>
      </c>
      <c r="F2184" s="2">
        <f>IF(Comparison!G2183="",0,Comparison!G2183)</f>
        <v>0.69788000000000006</v>
      </c>
      <c r="G2184" s="2">
        <f t="shared" si="148"/>
        <v>0</v>
      </c>
      <c r="H2184" s="5"/>
      <c r="I2184" s="115">
        <f>+'[2]Total Proposed Rate Y2 Full-GF'!AG2184</f>
        <v>0.22092000000000001</v>
      </c>
      <c r="J2184" s="111">
        <f>IF(Comparison!I2183="",0,Comparison!I2183)</f>
        <v>0.68449000000000004</v>
      </c>
      <c r="K2184" s="2">
        <f t="shared" si="149"/>
        <v>0.46357000000000004</v>
      </c>
      <c r="L2184" s="5"/>
    </row>
    <row r="2185" spans="1:12" x14ac:dyDescent="0.2">
      <c r="A2185" s="8">
        <f t="shared" si="150"/>
        <v>66</v>
      </c>
      <c r="B2185" s="35"/>
      <c r="C2185" s="13" t="s">
        <v>116</v>
      </c>
      <c r="D2185" s="16"/>
      <c r="E2185" s="2">
        <f>+[1]Summary!AG2185</f>
        <v>0.22095000000000001</v>
      </c>
      <c r="F2185" s="2">
        <f>IF(Comparison!G2184="",0,Comparison!G2184)</f>
        <v>0.22095000000000001</v>
      </c>
      <c r="G2185" s="2">
        <f t="shared" si="148"/>
        <v>0</v>
      </c>
      <c r="H2185" s="5"/>
      <c r="I2185" s="115">
        <f>+'[2]Total Proposed Rate Y2 Full-GF'!AG2185</f>
        <v>0.21990999999999999</v>
      </c>
      <c r="J2185" s="111">
        <f>IF(Comparison!I2184="",0,Comparison!I2184)</f>
        <v>0.22092000000000001</v>
      </c>
      <c r="K2185" s="2">
        <f t="shared" si="149"/>
        <v>1.0100000000000109E-3</v>
      </c>
      <c r="L2185" s="5"/>
    </row>
    <row r="2186" spans="1:12" x14ac:dyDescent="0.2">
      <c r="A2186" s="8">
        <f t="shared" si="150"/>
        <v>67</v>
      </c>
      <c r="B2186" s="35"/>
      <c r="C2186" s="13" t="s">
        <v>117</v>
      </c>
      <c r="D2186" s="16"/>
      <c r="E2186" s="2">
        <f>+[1]Summary!AG2186</f>
        <v>0.21995000000000001</v>
      </c>
      <c r="F2186" s="2">
        <f>IF(Comparison!G2185="",0,Comparison!G2185)</f>
        <v>0.21995000000000001</v>
      </c>
      <c r="G2186" s="2">
        <f t="shared" si="148"/>
        <v>0</v>
      </c>
      <c r="H2186" s="5"/>
      <c r="I2186" s="115">
        <f>+'[2]Total Proposed Rate Y2 Full-GF'!AG2186</f>
        <v>0.21103</v>
      </c>
      <c r="J2186" s="111">
        <f>IF(Comparison!I2185="",0,Comparison!I2185)</f>
        <v>0.21990999999999999</v>
      </c>
      <c r="K2186" s="2">
        <f t="shared" si="149"/>
        <v>8.879999999999999E-3</v>
      </c>
      <c r="L2186" s="5"/>
    </row>
    <row r="2187" spans="1:12" x14ac:dyDescent="0.2">
      <c r="A2187" s="8">
        <f t="shared" si="150"/>
        <v>68</v>
      </c>
      <c r="B2187" s="35"/>
      <c r="C2187" s="14" t="s">
        <v>118</v>
      </c>
      <c r="D2187" s="16"/>
      <c r="E2187" s="2">
        <f>+[1]Summary!AG2187</f>
        <v>0.21107000000000001</v>
      </c>
      <c r="F2187" s="2">
        <f>IF(Comparison!G2186="",0,Comparison!G2186)</f>
        <v>0.21107000000000001</v>
      </c>
      <c r="G2187" s="2">
        <f t="shared" ref="G2187:G2250" si="151">+F2187-E2187</f>
        <v>0</v>
      </c>
      <c r="H2187" s="5"/>
      <c r="I2187" s="115">
        <f>+'[2]Total Proposed Rate Y2 Full-GF'!AG2187</f>
        <v>0</v>
      </c>
      <c r="J2187" s="111">
        <f>IF(Comparison!I2186="",0,Comparison!I2186)</f>
        <v>0.21103</v>
      </c>
      <c r="K2187" s="2">
        <f t="shared" si="149"/>
        <v>0.21103</v>
      </c>
      <c r="L2187" s="5"/>
    </row>
    <row r="2188" spans="1:12" x14ac:dyDescent="0.2">
      <c r="A2188" s="8">
        <f t="shared" si="150"/>
        <v>69</v>
      </c>
      <c r="B2188" s="35"/>
      <c r="C2188" s="85" t="s">
        <v>275</v>
      </c>
      <c r="D2188" s="16"/>
      <c r="E2188" s="2">
        <f>+[1]Summary!AG2188</f>
        <v>0</v>
      </c>
      <c r="F2188" s="2">
        <f>IF(Comparison!G2187="",0,Comparison!G2187)</f>
        <v>0</v>
      </c>
      <c r="G2188" s="2">
        <f t="shared" si="151"/>
        <v>0</v>
      </c>
      <c r="H2188" s="5"/>
      <c r="I2188" s="115">
        <f>+'[2]Total Proposed Rate Y2 Full-GF'!AG2188</f>
        <v>0.13674</v>
      </c>
      <c r="J2188" s="111">
        <f>IF(Comparison!I2187="",0,Comparison!I2187)</f>
        <v>0</v>
      </c>
      <c r="K2188" s="2">
        <f t="shared" ref="K2188:K2251" si="152">+J2188-I2188</f>
        <v>-0.13674</v>
      </c>
      <c r="L2188" s="5"/>
    </row>
    <row r="2189" spans="1:12" x14ac:dyDescent="0.2">
      <c r="A2189" s="8">
        <f t="shared" si="150"/>
        <v>70</v>
      </c>
      <c r="B2189" s="35"/>
      <c r="C2189" s="14" t="s">
        <v>103</v>
      </c>
      <c r="D2189" s="16"/>
      <c r="E2189" s="2">
        <f>+[1]Summary!AG2189</f>
        <v>0.13750999999999999</v>
      </c>
      <c r="F2189" s="2">
        <f>IF(Comparison!G2188="",0,Comparison!G2188)</f>
        <v>0.13750999999999999</v>
      </c>
      <c r="G2189" s="2">
        <f t="shared" si="151"/>
        <v>0</v>
      </c>
      <c r="H2189" s="5"/>
      <c r="I2189" s="115">
        <f>+'[2]Total Proposed Rate Y2 Full-GF'!AG2189</f>
        <v>0.13616999999999999</v>
      </c>
      <c r="J2189" s="111">
        <f>IF(Comparison!I2188="",0,Comparison!I2188)</f>
        <v>0.13674</v>
      </c>
      <c r="K2189" s="2">
        <f t="shared" si="152"/>
        <v>5.7000000000001494E-4</v>
      </c>
      <c r="L2189" s="5"/>
    </row>
    <row r="2190" spans="1:12" x14ac:dyDescent="0.2">
      <c r="A2190" s="8">
        <f t="shared" si="150"/>
        <v>71</v>
      </c>
      <c r="B2190" s="35"/>
      <c r="C2190" s="14" t="s">
        <v>104</v>
      </c>
      <c r="D2190" s="16"/>
      <c r="E2190" s="2">
        <f>+[1]Summary!AG2190</f>
        <v>0.13694000000000001</v>
      </c>
      <c r="F2190" s="2">
        <f>IF(Comparison!G2189="",0,Comparison!G2189)</f>
        <v>0.13694000000000001</v>
      </c>
      <c r="G2190" s="2">
        <f t="shared" si="151"/>
        <v>0</v>
      </c>
      <c r="H2190" s="5"/>
      <c r="I2190" s="115">
        <f>+'[2]Total Proposed Rate Y2 Full-GF'!AG2190</f>
        <v>0.11033999999999999</v>
      </c>
      <c r="J2190" s="111">
        <f>IF(Comparison!I2189="",0,Comparison!I2189)</f>
        <v>0.13616999999999999</v>
      </c>
      <c r="K2190" s="2">
        <f t="shared" si="152"/>
        <v>2.5829999999999992E-2</v>
      </c>
      <c r="L2190" s="5"/>
    </row>
    <row r="2191" spans="1:12" x14ac:dyDescent="0.2">
      <c r="A2191" s="8">
        <f t="shared" si="150"/>
        <v>72</v>
      </c>
      <c r="B2191" s="35"/>
      <c r="C2191" s="13" t="s">
        <v>116</v>
      </c>
      <c r="D2191" s="16"/>
      <c r="E2191" s="2">
        <f>+[1]Summary!AG2191</f>
        <v>0.11036</v>
      </c>
      <c r="F2191" s="2">
        <f>IF(Comparison!G2190="",0,Comparison!G2190)</f>
        <v>0.11036</v>
      </c>
      <c r="G2191" s="2">
        <f t="shared" si="151"/>
        <v>0</v>
      </c>
      <c r="H2191" s="5"/>
      <c r="I2191" s="115">
        <f>+'[2]Total Proposed Rate Y2 Full-GF'!AG2191</f>
        <v>0.10990999999999999</v>
      </c>
      <c r="J2191" s="111">
        <f>IF(Comparison!I2190="",0,Comparison!I2190)</f>
        <v>0.11033999999999999</v>
      </c>
      <c r="K2191" s="2">
        <f t="shared" si="152"/>
        <v>4.2999999999999983E-4</v>
      </c>
      <c r="L2191" s="5"/>
    </row>
    <row r="2192" spans="1:12" x14ac:dyDescent="0.2">
      <c r="A2192" s="8">
        <f t="shared" si="150"/>
        <v>73</v>
      </c>
      <c r="B2192" s="35"/>
      <c r="C2192" s="13" t="s">
        <v>117</v>
      </c>
      <c r="D2192" s="16"/>
      <c r="E2192" s="2">
        <f>+[1]Summary!AG2192</f>
        <v>0.10993</v>
      </c>
      <c r="F2192" s="2">
        <f>IF(Comparison!G2191="",0,Comparison!G2191)</f>
        <v>0.10993</v>
      </c>
      <c r="G2192" s="2">
        <f t="shared" si="151"/>
        <v>0</v>
      </c>
      <c r="H2192" s="5"/>
      <c r="I2192" s="115">
        <f>+'[2]Total Proposed Rate Y2 Full-GF'!AG2192</f>
        <v>0.10586999999999999</v>
      </c>
      <c r="J2192" s="111">
        <f>IF(Comparison!I2191="",0,Comparison!I2191)</f>
        <v>0.10990999999999999</v>
      </c>
      <c r="K2192" s="2">
        <f t="shared" si="152"/>
        <v>4.0400000000000019E-3</v>
      </c>
      <c r="L2192" s="5"/>
    </row>
    <row r="2193" spans="1:12" x14ac:dyDescent="0.2">
      <c r="A2193" s="8">
        <f t="shared" si="150"/>
        <v>74</v>
      </c>
      <c r="B2193" s="35"/>
      <c r="C2193" s="14" t="s">
        <v>118</v>
      </c>
      <c r="D2193" s="16"/>
      <c r="E2193" s="2">
        <f>+[1]Summary!AG2193</f>
        <v>0.10589</v>
      </c>
      <c r="F2193" s="2">
        <f>IF(Comparison!G2192="",0,Comparison!G2192)</f>
        <v>0.10589</v>
      </c>
      <c r="G2193" s="2">
        <f t="shared" si="151"/>
        <v>0</v>
      </c>
      <c r="H2193" s="5"/>
      <c r="I2193" s="115">
        <f>+'[2]Total Proposed Rate Y2 Full-GF'!AG2193</f>
        <v>0</v>
      </c>
      <c r="J2193" s="111">
        <f>IF(Comparison!I2192="",0,Comparison!I2192)</f>
        <v>0.10586999999999999</v>
      </c>
      <c r="K2193" s="2">
        <f t="shared" si="152"/>
        <v>0.10586999999999999</v>
      </c>
      <c r="L2193" s="5"/>
    </row>
    <row r="2194" spans="1:12" x14ac:dyDescent="0.2">
      <c r="A2194" s="8">
        <f t="shared" si="150"/>
        <v>75</v>
      </c>
      <c r="B2194" s="35"/>
      <c r="C2194" s="85" t="s">
        <v>276</v>
      </c>
      <c r="D2194" s="16"/>
      <c r="E2194" s="2">
        <f>+[1]Summary!AG2194</f>
        <v>0</v>
      </c>
      <c r="F2194" s="2">
        <f>IF(Comparison!G2193="",0,Comparison!G2193)</f>
        <v>0</v>
      </c>
      <c r="G2194" s="2">
        <f t="shared" si="151"/>
        <v>0</v>
      </c>
      <c r="H2194" s="5"/>
      <c r="I2194" s="115">
        <f>+'[2]Total Proposed Rate Y2 Full-GF'!AG2194</f>
        <v>0.13674</v>
      </c>
      <c r="J2194" s="111">
        <f>IF(Comparison!I2193="",0,Comparison!I2193)</f>
        <v>0</v>
      </c>
      <c r="K2194" s="2">
        <f t="shared" si="152"/>
        <v>-0.13674</v>
      </c>
      <c r="L2194" s="5"/>
    </row>
    <row r="2195" spans="1:12" x14ac:dyDescent="0.2">
      <c r="A2195" s="8">
        <f t="shared" si="150"/>
        <v>76</v>
      </c>
      <c r="B2195" s="35"/>
      <c r="C2195" s="14" t="s">
        <v>103</v>
      </c>
      <c r="D2195" s="16"/>
      <c r="E2195" s="2">
        <f>+[1]Summary!AG2195</f>
        <v>0.13750000000000001</v>
      </c>
      <c r="F2195" s="2">
        <f>IF(Comparison!G2194="",0,Comparison!G2194)</f>
        <v>0.13750000000000001</v>
      </c>
      <c r="G2195" s="2">
        <f t="shared" si="151"/>
        <v>0</v>
      </c>
      <c r="H2195" s="5"/>
      <c r="I2195" s="115">
        <f>+'[2]Total Proposed Rate Y2 Full-GF'!AG2195</f>
        <v>0.13616999999999999</v>
      </c>
      <c r="J2195" s="111">
        <f>IF(Comparison!I2194="",0,Comparison!I2194)</f>
        <v>0.13674</v>
      </c>
      <c r="K2195" s="2">
        <f t="shared" si="152"/>
        <v>5.7000000000001494E-4</v>
      </c>
      <c r="L2195" s="5"/>
    </row>
    <row r="2196" spans="1:12" x14ac:dyDescent="0.2">
      <c r="A2196" s="8">
        <f t="shared" si="150"/>
        <v>77</v>
      </c>
      <c r="B2196" s="35"/>
      <c r="C2196" s="14" t="s">
        <v>104</v>
      </c>
      <c r="D2196" s="16"/>
      <c r="E2196" s="2">
        <f>+[1]Summary!AG2196</f>
        <v>0.13693000000000002</v>
      </c>
      <c r="F2196" s="2">
        <f>IF(Comparison!G2195="",0,Comparison!G2195)</f>
        <v>0.13693000000000002</v>
      </c>
      <c r="G2196" s="2">
        <f t="shared" si="151"/>
        <v>0</v>
      </c>
      <c r="H2196" s="5"/>
      <c r="I2196" s="115">
        <f>+'[2]Total Proposed Rate Y2 Full-GF'!AG2196</f>
        <v>0.11033999999999999</v>
      </c>
      <c r="J2196" s="111">
        <f>IF(Comparison!I2195="",0,Comparison!I2195)</f>
        <v>0.13616999999999999</v>
      </c>
      <c r="K2196" s="2">
        <f t="shared" si="152"/>
        <v>2.5829999999999992E-2</v>
      </c>
      <c r="L2196" s="5"/>
    </row>
    <row r="2197" spans="1:12" x14ac:dyDescent="0.2">
      <c r="A2197" s="8">
        <f t="shared" si="150"/>
        <v>78</v>
      </c>
      <c r="B2197" s="35"/>
      <c r="C2197" s="13" t="s">
        <v>116</v>
      </c>
      <c r="D2197" s="16"/>
      <c r="E2197" s="2">
        <f>+[1]Summary!AG2197</f>
        <v>0.11035</v>
      </c>
      <c r="F2197" s="2">
        <f>IF(Comparison!G2196="",0,Comparison!G2196)</f>
        <v>0.11035</v>
      </c>
      <c r="G2197" s="2">
        <f t="shared" si="151"/>
        <v>0</v>
      </c>
      <c r="H2197" s="5"/>
      <c r="I2197" s="115">
        <f>+'[2]Total Proposed Rate Y2 Full-GF'!AG2197</f>
        <v>0.10990999999999999</v>
      </c>
      <c r="J2197" s="111">
        <f>IF(Comparison!I2196="",0,Comparison!I2196)</f>
        <v>0.11033999999999999</v>
      </c>
      <c r="K2197" s="2">
        <f t="shared" si="152"/>
        <v>4.2999999999999983E-4</v>
      </c>
      <c r="L2197" s="5"/>
    </row>
    <row r="2198" spans="1:12" x14ac:dyDescent="0.2">
      <c r="A2198" s="8">
        <f t="shared" si="150"/>
        <v>79</v>
      </c>
      <c r="B2198" s="35"/>
      <c r="C2198" s="13" t="s">
        <v>117</v>
      </c>
      <c r="D2198" s="16"/>
      <c r="E2198" s="2">
        <f>+[1]Summary!AG2198</f>
        <v>0.10992</v>
      </c>
      <c r="F2198" s="2">
        <f>IF(Comparison!G2197="",0,Comparison!G2197)</f>
        <v>0.10992</v>
      </c>
      <c r="G2198" s="2">
        <f t="shared" si="151"/>
        <v>0</v>
      </c>
      <c r="H2198" s="5"/>
      <c r="I2198" s="115">
        <f>+'[2]Total Proposed Rate Y2 Full-GF'!AG2198</f>
        <v>0.10586</v>
      </c>
      <c r="J2198" s="111">
        <f>IF(Comparison!I2197="",0,Comparison!I2197)</f>
        <v>0.10990999999999999</v>
      </c>
      <c r="K2198" s="2">
        <f t="shared" si="152"/>
        <v>4.049999999999998E-3</v>
      </c>
      <c r="L2198" s="5"/>
    </row>
    <row r="2199" spans="1:12" x14ac:dyDescent="0.2">
      <c r="A2199" s="8">
        <f t="shared" si="150"/>
        <v>80</v>
      </c>
      <c r="B2199" s="35"/>
      <c r="C2199" s="14" t="s">
        <v>118</v>
      </c>
      <c r="D2199" s="16"/>
      <c r="E2199" s="2">
        <f>+[1]Summary!AG2199</f>
        <v>0.10588</v>
      </c>
      <c r="F2199" s="2">
        <f>IF(Comparison!G2198="",0,Comparison!G2198)</f>
        <v>0.10588</v>
      </c>
      <c r="G2199" s="2">
        <f t="shared" si="151"/>
        <v>0</v>
      </c>
      <c r="H2199" s="5"/>
      <c r="I2199" s="115">
        <f>+'[2]Total Proposed Rate Y2 Full-GF'!AG2199</f>
        <v>0</v>
      </c>
      <c r="J2199" s="111">
        <f>IF(Comparison!I2198="",0,Comparison!I2198)</f>
        <v>0.10586</v>
      </c>
      <c r="K2199" s="2">
        <f t="shared" si="152"/>
        <v>0.10586</v>
      </c>
      <c r="L2199" s="5"/>
    </row>
    <row r="2200" spans="1:12" x14ac:dyDescent="0.2">
      <c r="A2200" s="1"/>
      <c r="B2200" s="35"/>
      <c r="C2200" s="14"/>
      <c r="D2200" s="16"/>
      <c r="E2200" s="2">
        <f>+[1]Summary!AG2200</f>
        <v>0</v>
      </c>
      <c r="F2200" s="2">
        <f>IF(Comparison!G2199="",0,Comparison!G2199)</f>
        <v>0</v>
      </c>
      <c r="G2200" s="2">
        <f t="shared" si="151"/>
        <v>0</v>
      </c>
      <c r="H2200" s="5"/>
      <c r="I2200" s="115">
        <f>+'[2]Total Proposed Rate Y2 Full-GF'!AG2200</f>
        <v>0</v>
      </c>
      <c r="J2200" s="111">
        <f>IF(Comparison!I2199="",0,Comparison!I2199)</f>
        <v>0</v>
      </c>
      <c r="K2200" s="2">
        <f t="shared" si="152"/>
        <v>0</v>
      </c>
      <c r="L2200" s="5"/>
    </row>
    <row r="2201" spans="1:12" ht="10.5" x14ac:dyDescent="0.25">
      <c r="A2201" s="6">
        <v>1</v>
      </c>
      <c r="B2201" s="27"/>
      <c r="C2201" s="31" t="s">
        <v>281</v>
      </c>
      <c r="E2201" s="2">
        <f>+[1]Summary!AG2201</f>
        <v>0</v>
      </c>
      <c r="F2201" s="2">
        <f>IF(Comparison!G2200="",0,Comparison!G2200)</f>
        <v>0</v>
      </c>
      <c r="G2201" s="2">
        <f t="shared" si="151"/>
        <v>0</v>
      </c>
      <c r="H2201" s="5"/>
      <c r="I2201" s="115">
        <f>+'[2]Total Proposed Rate Y2 Full-GF'!AG2201</f>
        <v>0</v>
      </c>
      <c r="J2201" s="111">
        <f>IF(Comparison!I2200="",0,Comparison!I2200)</f>
        <v>0</v>
      </c>
      <c r="K2201" s="2">
        <f t="shared" si="152"/>
        <v>0</v>
      </c>
      <c r="L2201" s="5"/>
    </row>
    <row r="2202" spans="1:12" ht="10.5" x14ac:dyDescent="0.25">
      <c r="A2202" s="6">
        <f t="shared" ref="A2202:A2253" si="153">+A2201+1</f>
        <v>2</v>
      </c>
      <c r="B2202" s="27"/>
      <c r="C2202" s="95" t="s">
        <v>12</v>
      </c>
      <c r="E2202" s="2">
        <f>+[1]Summary!AG2202</f>
        <v>0</v>
      </c>
      <c r="F2202" s="2">
        <f>IF(Comparison!G2201="",0,Comparison!G2201)</f>
        <v>0</v>
      </c>
      <c r="G2202" s="2">
        <f t="shared" si="151"/>
        <v>0</v>
      </c>
      <c r="H2202" s="5"/>
      <c r="I2202" s="115">
        <f>+'[2]Total Proposed Rate Y2 Full-GF'!AG2202</f>
        <v>0</v>
      </c>
      <c r="J2202" s="111">
        <f>IF(Comparison!I2201="",0,Comparison!I2201)</f>
        <v>0</v>
      </c>
      <c r="K2202" s="2">
        <f t="shared" si="152"/>
        <v>0</v>
      </c>
      <c r="L2202" s="5"/>
    </row>
    <row r="2203" spans="1:12" x14ac:dyDescent="0.2">
      <c r="A2203" s="6">
        <f t="shared" si="153"/>
        <v>3</v>
      </c>
      <c r="B2203" s="1"/>
      <c r="C2203" s="13" t="s">
        <v>109</v>
      </c>
      <c r="D2203" s="1"/>
      <c r="E2203" s="2">
        <f>+[1]Summary!AG2203</f>
        <v>0</v>
      </c>
      <c r="F2203" s="2">
        <f>IF(Comparison!G2202="",0,Comparison!G2202)</f>
        <v>0</v>
      </c>
      <c r="G2203" s="2">
        <f t="shared" si="151"/>
        <v>0</v>
      </c>
      <c r="H2203" s="5"/>
      <c r="I2203" s="115">
        <f>+'[2]Total Proposed Rate Y2 Full-GF'!AG2203</f>
        <v>86.07</v>
      </c>
      <c r="J2203" s="111">
        <f>IF(Comparison!I2202="",0,Comparison!I2202)</f>
        <v>0</v>
      </c>
      <c r="K2203" s="2">
        <f t="shared" si="152"/>
        <v>-86.07</v>
      </c>
      <c r="L2203" s="5"/>
    </row>
    <row r="2204" spans="1:12" x14ac:dyDescent="0.2">
      <c r="A2204" s="6">
        <f t="shared" si="153"/>
        <v>4</v>
      </c>
      <c r="B2204" s="1"/>
      <c r="C2204" s="84" t="s">
        <v>101</v>
      </c>
      <c r="D2204" s="1"/>
      <c r="E2204" s="2">
        <f>+[1]Summary!AG2204</f>
        <v>71.72</v>
      </c>
      <c r="F2204" s="2">
        <f>IF(Comparison!G2203="",0,Comparison!G2203)</f>
        <v>71.72</v>
      </c>
      <c r="G2204" s="2">
        <f t="shared" si="151"/>
        <v>0</v>
      </c>
      <c r="H2204" s="5"/>
      <c r="I2204" s="115">
        <f>+'[2]Total Proposed Rate Y2 Full-GF'!AG2204</f>
        <v>26167.94</v>
      </c>
      <c r="J2204" s="111">
        <f>IF(Comparison!I2203="",0,Comparison!I2203)</f>
        <v>86.07</v>
      </c>
      <c r="K2204" s="2">
        <f t="shared" si="152"/>
        <v>-26081.87</v>
      </c>
      <c r="L2204" s="5"/>
    </row>
    <row r="2205" spans="1:12" x14ac:dyDescent="0.2">
      <c r="A2205" s="6">
        <f t="shared" si="153"/>
        <v>5</v>
      </c>
      <c r="B2205" s="1"/>
      <c r="C2205" s="40" t="s">
        <v>107</v>
      </c>
      <c r="D2205" s="1"/>
      <c r="E2205" s="2">
        <f>+[1]Summary!AG2205</f>
        <v>21806.62</v>
      </c>
      <c r="F2205" s="2">
        <f>IF(Comparison!G2204="",0,Comparison!G2204)</f>
        <v>21806.62</v>
      </c>
      <c r="G2205" s="2">
        <f t="shared" si="151"/>
        <v>0</v>
      </c>
      <c r="H2205" s="5"/>
      <c r="I2205" s="115">
        <f>+'[2]Total Proposed Rate Y2 Full-GF'!AG2205</f>
        <v>1883.91</v>
      </c>
      <c r="J2205" s="111">
        <f>IF(Comparison!I2204="",0,Comparison!I2204)</f>
        <v>26167.94</v>
      </c>
      <c r="K2205" s="2">
        <f t="shared" si="152"/>
        <v>24284.03</v>
      </c>
      <c r="L2205" s="5"/>
    </row>
    <row r="2206" spans="1:12" x14ac:dyDescent="0.2">
      <c r="A2206" s="6">
        <f t="shared" si="153"/>
        <v>6</v>
      </c>
      <c r="B2206" s="1"/>
      <c r="C2206" s="84" t="s">
        <v>108</v>
      </c>
      <c r="D2206" s="1"/>
      <c r="E2206" s="2">
        <f>+[1]Summary!AG2206</f>
        <v>1883.91</v>
      </c>
      <c r="F2206" s="2">
        <f>IF(Comparison!G2205="",0,Comparison!G2205)</f>
        <v>1883.91</v>
      </c>
      <c r="G2206" s="2">
        <f t="shared" si="151"/>
        <v>0</v>
      </c>
      <c r="H2206" s="5"/>
      <c r="I2206" s="115">
        <f>+'[2]Total Proposed Rate Y2 Full-GF'!AG2206</f>
        <v>44240.39</v>
      </c>
      <c r="J2206" s="111">
        <f>IF(Comparison!I2205="",0,Comparison!I2205)</f>
        <v>1883.91</v>
      </c>
      <c r="K2206" s="2">
        <f t="shared" si="152"/>
        <v>-42356.479999999996</v>
      </c>
      <c r="L2206" s="5"/>
    </row>
    <row r="2207" spans="1:12" x14ac:dyDescent="0.2">
      <c r="A2207" s="6">
        <f t="shared" si="153"/>
        <v>7</v>
      </c>
      <c r="B2207" s="1"/>
      <c r="C2207" s="35" t="s">
        <v>123</v>
      </c>
      <c r="D2207" s="1"/>
      <c r="E2207" s="2">
        <f>+[1]Summary!AG2207</f>
        <v>36866.99</v>
      </c>
      <c r="F2207" s="2">
        <f>IF(Comparison!G2206="",0,Comparison!G2206)</f>
        <v>36866.99</v>
      </c>
      <c r="G2207" s="2">
        <f t="shared" si="151"/>
        <v>0</v>
      </c>
      <c r="H2207" s="5"/>
      <c r="I2207" s="115">
        <f>+'[2]Total Proposed Rate Y2 Full-GF'!AG2207</f>
        <v>1.22</v>
      </c>
      <c r="J2207" s="111">
        <f>IF(Comparison!I2206="",0,Comparison!I2206)</f>
        <v>44240.39</v>
      </c>
      <c r="K2207" s="2">
        <f t="shared" si="152"/>
        <v>44239.17</v>
      </c>
      <c r="L2207" s="5"/>
    </row>
    <row r="2208" spans="1:12" x14ac:dyDescent="0.2">
      <c r="A2208" s="6">
        <f t="shared" si="153"/>
        <v>8</v>
      </c>
      <c r="B2208" s="1"/>
      <c r="C2208" s="91" t="s">
        <v>283</v>
      </c>
      <c r="D2208" s="1"/>
      <c r="E2208" s="2">
        <f>+[1]Summary!AG2208</f>
        <v>1.22</v>
      </c>
      <c r="F2208" s="2">
        <f>IF(Comparison!G2207="",0,Comparison!G2207)</f>
        <v>1.22</v>
      </c>
      <c r="G2208" s="2">
        <f t="shared" si="151"/>
        <v>0</v>
      </c>
      <c r="H2208" s="5"/>
      <c r="I2208" s="115">
        <f>+'[2]Total Proposed Rate Y2 Full-GF'!AG2208</f>
        <v>3.13</v>
      </c>
      <c r="J2208" s="111">
        <f>IF(Comparison!I2207="",0,Comparison!I2207)</f>
        <v>1.22</v>
      </c>
      <c r="K2208" s="2">
        <f t="shared" si="152"/>
        <v>-1.91</v>
      </c>
      <c r="L2208" s="5"/>
    </row>
    <row r="2209" spans="1:12" x14ac:dyDescent="0.2">
      <c r="A2209" s="6">
        <f t="shared" si="153"/>
        <v>9</v>
      </c>
      <c r="B2209" s="1"/>
      <c r="C2209" s="91" t="s">
        <v>284</v>
      </c>
      <c r="D2209" s="1"/>
      <c r="E2209" s="2">
        <f>+[1]Summary!AG2209</f>
        <v>3.13</v>
      </c>
      <c r="F2209" s="2">
        <f>IF(Comparison!G2208="",0,Comparison!G2208)</f>
        <v>3.13</v>
      </c>
      <c r="G2209" s="2">
        <f t="shared" si="151"/>
        <v>0</v>
      </c>
      <c r="H2209" s="5"/>
      <c r="I2209" s="115">
        <f>+'[2]Total Proposed Rate Y2 Full-GF'!AG2209</f>
        <v>0</v>
      </c>
      <c r="J2209" s="111">
        <f>IF(Comparison!I2208="",0,Comparison!I2208)</f>
        <v>3.13</v>
      </c>
      <c r="K2209" s="2">
        <f t="shared" si="152"/>
        <v>3.13</v>
      </c>
      <c r="L2209" s="5"/>
    </row>
    <row r="2210" spans="1:12" x14ac:dyDescent="0.2">
      <c r="A2210" s="6">
        <f t="shared" si="153"/>
        <v>10</v>
      </c>
      <c r="B2210" s="1"/>
      <c r="C2210" s="85" t="s">
        <v>14</v>
      </c>
      <c r="D2210" s="1"/>
      <c r="E2210" s="2">
        <f>+[1]Summary!AG2210</f>
        <v>0</v>
      </c>
      <c r="F2210" s="2">
        <f>IF(Comparison!G2209="",0,Comparison!G2209)</f>
        <v>0</v>
      </c>
      <c r="G2210" s="2">
        <f t="shared" si="151"/>
        <v>0</v>
      </c>
      <c r="H2210" s="5"/>
      <c r="I2210" s="115">
        <f>+'[2]Total Proposed Rate Y2 Full-GF'!AG2210</f>
        <v>23.939999999999998</v>
      </c>
      <c r="J2210" s="111">
        <f>IF(Comparison!I2209="",0,Comparison!I2209)</f>
        <v>0</v>
      </c>
      <c r="K2210" s="2">
        <f t="shared" si="152"/>
        <v>-23.939999999999998</v>
      </c>
      <c r="L2210" s="5"/>
    </row>
    <row r="2211" spans="1:12" x14ac:dyDescent="0.2">
      <c r="A2211" s="6">
        <f t="shared" si="153"/>
        <v>11</v>
      </c>
      <c r="B2211" s="1"/>
      <c r="C2211" s="14" t="s">
        <v>104</v>
      </c>
      <c r="D2211" s="1"/>
      <c r="E2211" s="2">
        <f>+[1]Summary!AG2211</f>
        <v>24.21</v>
      </c>
      <c r="F2211" s="2">
        <f>IF(Comparison!G2210="",0,Comparison!G2210)</f>
        <v>24.21</v>
      </c>
      <c r="G2211" s="2">
        <f t="shared" si="151"/>
        <v>0</v>
      </c>
      <c r="H2211" s="5"/>
      <c r="I2211" s="115">
        <f>+'[2]Total Proposed Rate Y2 Full-GF'!AG2211</f>
        <v>14.17</v>
      </c>
      <c r="J2211" s="111">
        <f>IF(Comparison!I2210="",0,Comparison!I2210)</f>
        <v>23.939999999999998</v>
      </c>
      <c r="K2211" s="2">
        <f t="shared" si="152"/>
        <v>9.7699999999999978</v>
      </c>
      <c r="L2211" s="5"/>
    </row>
    <row r="2212" spans="1:12" x14ac:dyDescent="0.2">
      <c r="A2212" s="6">
        <f t="shared" si="153"/>
        <v>12</v>
      </c>
      <c r="B2212" s="1"/>
      <c r="C2212" s="13" t="s">
        <v>117</v>
      </c>
      <c r="D2212" s="1"/>
      <c r="E2212" s="2">
        <f>+[1]Summary!AG2212</f>
        <v>14.17</v>
      </c>
      <c r="F2212" s="2">
        <f>IF(Comparison!G2211="",0,Comparison!G2211)</f>
        <v>14.17</v>
      </c>
      <c r="G2212" s="2">
        <f t="shared" si="151"/>
        <v>0</v>
      </c>
      <c r="H2212" s="5"/>
      <c r="I2212" s="115">
        <f>+'[2]Total Proposed Rate Y2 Full-GF'!AG2212</f>
        <v>14.1</v>
      </c>
      <c r="J2212" s="111">
        <f>IF(Comparison!I2211="",0,Comparison!I2211)</f>
        <v>14.17</v>
      </c>
      <c r="K2212" s="2">
        <f t="shared" si="152"/>
        <v>7.0000000000000284E-2</v>
      </c>
      <c r="L2212" s="5"/>
    </row>
    <row r="2213" spans="1:12" x14ac:dyDescent="0.2">
      <c r="A2213" s="6">
        <f t="shared" si="153"/>
        <v>13</v>
      </c>
      <c r="B2213" s="1"/>
      <c r="C2213" s="14" t="s">
        <v>118</v>
      </c>
      <c r="D2213" s="1"/>
      <c r="E2213" s="2">
        <f>+[1]Summary!AG2213</f>
        <v>14.1</v>
      </c>
      <c r="F2213" s="2">
        <f>IF(Comparison!G2212="",0,Comparison!G2212)</f>
        <v>14.1</v>
      </c>
      <c r="G2213" s="2">
        <f t="shared" si="151"/>
        <v>0</v>
      </c>
      <c r="H2213" s="5"/>
      <c r="I2213" s="115">
        <f>+'[2]Total Proposed Rate Y2 Full-GF'!AG2213</f>
        <v>0</v>
      </c>
      <c r="J2213" s="111">
        <f>IF(Comparison!I2212="",0,Comparison!I2212)</f>
        <v>14.1</v>
      </c>
      <c r="K2213" s="2">
        <f t="shared" si="152"/>
        <v>14.1</v>
      </c>
      <c r="L2213" s="5"/>
    </row>
    <row r="2214" spans="1:12" x14ac:dyDescent="0.2">
      <c r="A2214" s="6">
        <f t="shared" si="153"/>
        <v>14</v>
      </c>
      <c r="B2214" s="1"/>
      <c r="C2214" s="42" t="s">
        <v>142</v>
      </c>
      <c r="E2214" s="2">
        <f>+[1]Summary!AG2214</f>
        <v>0</v>
      </c>
      <c r="F2214" s="2">
        <f>IF(Comparison!G2213="",0,Comparison!G2213)</f>
        <v>0</v>
      </c>
      <c r="G2214" s="2">
        <f t="shared" si="151"/>
        <v>0</v>
      </c>
      <c r="H2214" s="5"/>
      <c r="I2214" s="115">
        <f>+'[2]Total Proposed Rate Y2 Full-GF'!AG2214</f>
        <v>0</v>
      </c>
      <c r="J2214" s="111">
        <f>IF(Comparison!I2213="",0,Comparison!I2213)</f>
        <v>0</v>
      </c>
      <c r="K2214" s="2">
        <f t="shared" si="152"/>
        <v>0</v>
      </c>
      <c r="L2214" s="5"/>
    </row>
    <row r="2215" spans="1:12" x14ac:dyDescent="0.2">
      <c r="A2215" s="6">
        <f t="shared" si="153"/>
        <v>15</v>
      </c>
      <c r="B2215" s="1"/>
      <c r="C2215" s="14" t="s">
        <v>104</v>
      </c>
      <c r="D2215" s="1"/>
      <c r="E2215" s="2">
        <f>+[1]Summary!AG2215</f>
        <v>0</v>
      </c>
      <c r="F2215" s="2">
        <f>IF(Comparison!G2214="",0,Comparison!G2214)</f>
        <v>0</v>
      </c>
      <c r="G2215" s="2">
        <f t="shared" si="151"/>
        <v>0</v>
      </c>
      <c r="H2215" s="5"/>
      <c r="I2215" s="115">
        <f>+'[2]Total Proposed Rate Y2 Full-GF'!AG2215</f>
        <v>0</v>
      </c>
      <c r="J2215" s="111">
        <f>IF(Comparison!I2214="",0,Comparison!I2214)</f>
        <v>0</v>
      </c>
      <c r="K2215" s="2">
        <f t="shared" si="152"/>
        <v>0</v>
      </c>
      <c r="L2215" s="5"/>
    </row>
    <row r="2216" spans="1:12" x14ac:dyDescent="0.2">
      <c r="A2216" s="6">
        <f t="shared" si="153"/>
        <v>16</v>
      </c>
      <c r="B2216" s="1"/>
      <c r="C2216" s="13" t="s">
        <v>117</v>
      </c>
      <c r="D2216" s="1"/>
      <c r="E2216" s="2">
        <f>+[1]Summary!AG2216</f>
        <v>0</v>
      </c>
      <c r="F2216" s="2">
        <f>IF(Comparison!G2215="",0,Comparison!G2215)</f>
        <v>0</v>
      </c>
      <c r="G2216" s="2">
        <f t="shared" si="151"/>
        <v>0</v>
      </c>
      <c r="H2216" s="5"/>
      <c r="I2216" s="115">
        <f>+'[2]Total Proposed Rate Y2 Full-GF'!AG2216</f>
        <v>0</v>
      </c>
      <c r="J2216" s="111">
        <f>IF(Comparison!I2215="",0,Comparison!I2215)</f>
        <v>0</v>
      </c>
      <c r="K2216" s="2">
        <f t="shared" si="152"/>
        <v>0</v>
      </c>
      <c r="L2216" s="5"/>
    </row>
    <row r="2217" spans="1:12" x14ac:dyDescent="0.2">
      <c r="A2217" s="6">
        <f t="shared" si="153"/>
        <v>17</v>
      </c>
      <c r="B2217" s="1"/>
      <c r="C2217" s="14" t="s">
        <v>118</v>
      </c>
      <c r="D2217" s="1"/>
      <c r="E2217" s="2">
        <f>+[1]Summary!AG2217</f>
        <v>0</v>
      </c>
      <c r="F2217" s="2">
        <f>IF(Comparison!G2216="",0,Comparison!G2216)</f>
        <v>0</v>
      </c>
      <c r="G2217" s="2">
        <f t="shared" si="151"/>
        <v>0</v>
      </c>
      <c r="H2217" s="5"/>
      <c r="I2217" s="115">
        <f>+'[2]Total Proposed Rate Y2 Full-GF'!AG2217</f>
        <v>0</v>
      </c>
      <c r="J2217" s="111">
        <f>IF(Comparison!I2216="",0,Comparison!I2216)</f>
        <v>0</v>
      </c>
      <c r="K2217" s="2">
        <f t="shared" si="152"/>
        <v>0</v>
      </c>
      <c r="L2217" s="5"/>
    </row>
    <row r="2218" spans="1:12" x14ac:dyDescent="0.2">
      <c r="A2218" s="6">
        <f>+A2213+1</f>
        <v>14</v>
      </c>
      <c r="B2218" s="1"/>
      <c r="C2218" s="90" t="s">
        <v>232</v>
      </c>
      <c r="D2218" s="1"/>
      <c r="E2218" s="2">
        <f>+[1]Summary!AG2218</f>
        <v>0</v>
      </c>
      <c r="F2218" s="2">
        <f>IF(Comparison!G2217="",0,Comparison!G2217)</f>
        <v>0</v>
      </c>
      <c r="G2218" s="2">
        <f t="shared" si="151"/>
        <v>0</v>
      </c>
      <c r="H2218" s="5"/>
      <c r="I2218" s="115">
        <f>+'[2]Total Proposed Rate Y2 Full-GF'!AG2218</f>
        <v>20.029999999999998</v>
      </c>
      <c r="J2218" s="111">
        <f>IF(Comparison!I2217="",0,Comparison!I2217)</f>
        <v>0</v>
      </c>
      <c r="K2218" s="2">
        <f t="shared" si="152"/>
        <v>-20.029999999999998</v>
      </c>
      <c r="L2218" s="5"/>
    </row>
    <row r="2219" spans="1:12" x14ac:dyDescent="0.2">
      <c r="A2219" s="6">
        <f t="shared" si="153"/>
        <v>15</v>
      </c>
      <c r="B2219" s="1"/>
      <c r="C2219" s="14" t="s">
        <v>104</v>
      </c>
      <c r="D2219" s="1"/>
      <c r="E2219" s="2">
        <f>+[1]Summary!AG2219</f>
        <v>20.45</v>
      </c>
      <c r="F2219" s="2">
        <f>IF(Comparison!G2218="",0,Comparison!G2218)</f>
        <v>20.45</v>
      </c>
      <c r="G2219" s="2">
        <f t="shared" si="151"/>
        <v>0</v>
      </c>
      <c r="H2219" s="5"/>
      <c r="I2219" s="115">
        <f>+'[2]Total Proposed Rate Y2 Full-GF'!AG2219</f>
        <v>5.25</v>
      </c>
      <c r="J2219" s="111">
        <f>IF(Comparison!I2218="",0,Comparison!I2218)</f>
        <v>20.029999999999998</v>
      </c>
      <c r="K2219" s="2">
        <f t="shared" si="152"/>
        <v>14.779999999999998</v>
      </c>
      <c r="L2219" s="5"/>
    </row>
    <row r="2220" spans="1:12" x14ac:dyDescent="0.2">
      <c r="A2220" s="6">
        <f t="shared" si="153"/>
        <v>16</v>
      </c>
      <c r="B2220" s="1"/>
      <c r="C2220" s="13" t="s">
        <v>117</v>
      </c>
      <c r="D2220" s="1"/>
      <c r="E2220" s="2">
        <f>+[1]Summary!AG2220</f>
        <v>5.25</v>
      </c>
      <c r="F2220" s="2">
        <f>IF(Comparison!G2219="",0,Comparison!G2219)</f>
        <v>5.25</v>
      </c>
      <c r="G2220" s="2">
        <f t="shared" si="151"/>
        <v>0</v>
      </c>
      <c r="H2220" s="5"/>
      <c r="I2220" s="115">
        <f>+'[2]Total Proposed Rate Y2 Full-GF'!AG2220</f>
        <v>5.13</v>
      </c>
      <c r="J2220" s="111">
        <f>IF(Comparison!I2219="",0,Comparison!I2219)</f>
        <v>5.25</v>
      </c>
      <c r="K2220" s="2">
        <f t="shared" si="152"/>
        <v>0.12000000000000011</v>
      </c>
      <c r="L2220" s="5"/>
    </row>
    <row r="2221" spans="1:12" x14ac:dyDescent="0.2">
      <c r="A2221" s="6">
        <f t="shared" si="153"/>
        <v>17</v>
      </c>
      <c r="B2221" s="1"/>
      <c r="C2221" s="14" t="s">
        <v>118</v>
      </c>
      <c r="D2221" s="1"/>
      <c r="E2221" s="2">
        <f>+[1]Summary!AG2221</f>
        <v>5.13</v>
      </c>
      <c r="F2221" s="2">
        <f>IF(Comparison!G2220="",0,Comparison!G2220)</f>
        <v>5.13</v>
      </c>
      <c r="G2221" s="2">
        <f t="shared" si="151"/>
        <v>0</v>
      </c>
      <c r="H2221" s="5"/>
      <c r="I2221" s="115">
        <f>+'[2]Total Proposed Rate Y2 Full-GF'!AG2221</f>
        <v>0</v>
      </c>
      <c r="J2221" s="111">
        <f>IF(Comparison!I2220="",0,Comparison!I2220)</f>
        <v>5.13</v>
      </c>
      <c r="K2221" s="2">
        <f t="shared" si="152"/>
        <v>5.13</v>
      </c>
      <c r="L2221" s="5"/>
    </row>
    <row r="2222" spans="1:12" x14ac:dyDescent="0.2">
      <c r="A2222" s="6">
        <f t="shared" si="153"/>
        <v>18</v>
      </c>
      <c r="B2222" s="1"/>
      <c r="C2222" s="90" t="s">
        <v>233</v>
      </c>
      <c r="D2222" s="1"/>
      <c r="E2222" s="2">
        <f>+[1]Summary!AG2222</f>
        <v>0</v>
      </c>
      <c r="F2222" s="2">
        <f>IF(Comparison!G2221="",0,Comparison!G2221)</f>
        <v>0</v>
      </c>
      <c r="G2222" s="2">
        <f t="shared" si="151"/>
        <v>0</v>
      </c>
      <c r="H2222" s="5"/>
      <c r="I2222" s="115">
        <f>+'[2]Total Proposed Rate Y2 Full-GF'!AG2222</f>
        <v>19.689999999999998</v>
      </c>
      <c r="J2222" s="111">
        <f>IF(Comparison!I2221="",0,Comparison!I2221)</f>
        <v>0</v>
      </c>
      <c r="K2222" s="2">
        <f t="shared" si="152"/>
        <v>-19.689999999999998</v>
      </c>
      <c r="L2222" s="5"/>
    </row>
    <row r="2223" spans="1:12" x14ac:dyDescent="0.2">
      <c r="A2223" s="6">
        <f t="shared" si="153"/>
        <v>19</v>
      </c>
      <c r="B2223" s="1"/>
      <c r="C2223" s="14" t="s">
        <v>104</v>
      </c>
      <c r="D2223" s="1"/>
      <c r="E2223" s="2">
        <f>+[1]Summary!AG2223</f>
        <v>20.229999999999997</v>
      </c>
      <c r="F2223" s="2">
        <f>IF(Comparison!G2222="",0,Comparison!G2222)</f>
        <v>20.229999999999997</v>
      </c>
      <c r="G2223" s="2">
        <f t="shared" si="151"/>
        <v>0</v>
      </c>
      <c r="H2223" s="5"/>
      <c r="I2223" s="115">
        <f>+'[2]Total Proposed Rate Y2 Full-GF'!AG2223</f>
        <v>0.65</v>
      </c>
      <c r="J2223" s="111">
        <f>IF(Comparison!I2222="",0,Comparison!I2222)</f>
        <v>19.689999999999998</v>
      </c>
      <c r="K2223" s="2">
        <f t="shared" si="152"/>
        <v>19.04</v>
      </c>
      <c r="L2223" s="5"/>
    </row>
    <row r="2224" spans="1:12" x14ac:dyDescent="0.2">
      <c r="A2224" s="6">
        <f t="shared" si="153"/>
        <v>20</v>
      </c>
      <c r="B2224" s="1"/>
      <c r="C2224" s="13" t="s">
        <v>117</v>
      </c>
      <c r="D2224" s="1"/>
      <c r="E2224" s="2">
        <f>+[1]Summary!AG2224</f>
        <v>0.65</v>
      </c>
      <c r="F2224" s="2">
        <f>IF(Comparison!G2223="",0,Comparison!G2223)</f>
        <v>0.65</v>
      </c>
      <c r="G2224" s="2">
        <f t="shared" si="151"/>
        <v>0</v>
      </c>
      <c r="H2224" s="5"/>
      <c r="I2224" s="115">
        <f>+'[2]Total Proposed Rate Y2 Full-GF'!AG2224</f>
        <v>0.65</v>
      </c>
      <c r="J2224" s="111">
        <f>IF(Comparison!I2223="",0,Comparison!I2223)</f>
        <v>0.65</v>
      </c>
      <c r="K2224" s="2">
        <f t="shared" si="152"/>
        <v>0</v>
      </c>
      <c r="L2224" s="5"/>
    </row>
    <row r="2225" spans="1:12" x14ac:dyDescent="0.2">
      <c r="A2225" s="6">
        <f t="shared" si="153"/>
        <v>21</v>
      </c>
      <c r="B2225" s="1"/>
      <c r="C2225" s="14" t="s">
        <v>118</v>
      </c>
      <c r="D2225" s="1"/>
      <c r="E2225" s="2">
        <f>+[1]Summary!AG2225</f>
        <v>0.65</v>
      </c>
      <c r="F2225" s="2">
        <f>IF(Comparison!G2224="",0,Comparison!G2224)</f>
        <v>0.65</v>
      </c>
      <c r="G2225" s="2">
        <f t="shared" si="151"/>
        <v>0</v>
      </c>
      <c r="H2225" s="5"/>
      <c r="I2225" s="115">
        <f>+'[2]Total Proposed Rate Y2 Full-GF'!AG2225</f>
        <v>0</v>
      </c>
      <c r="J2225" s="111">
        <f>IF(Comparison!I2224="",0,Comparison!I2224)</f>
        <v>0.65</v>
      </c>
      <c r="K2225" s="2">
        <f t="shared" si="152"/>
        <v>0.65</v>
      </c>
      <c r="L2225" s="5"/>
    </row>
    <row r="2226" spans="1:12" x14ac:dyDescent="0.2">
      <c r="A2226" s="6">
        <f t="shared" si="153"/>
        <v>22</v>
      </c>
      <c r="B2226" s="1"/>
      <c r="C2226" s="90" t="s">
        <v>192</v>
      </c>
      <c r="D2226" s="1"/>
      <c r="E2226" s="2">
        <f>+[1]Summary!AG2226</f>
        <v>0</v>
      </c>
      <c r="F2226" s="2">
        <f>IF(Comparison!G2225="",0,Comparison!G2225)</f>
        <v>0</v>
      </c>
      <c r="G2226" s="2">
        <f t="shared" si="151"/>
        <v>0</v>
      </c>
      <c r="H2226" s="5"/>
      <c r="I2226" s="115">
        <f>+'[2]Total Proposed Rate Y2 Full-GF'!AG2226</f>
        <v>0.25</v>
      </c>
      <c r="J2226" s="111">
        <f>IF(Comparison!I2225="",0,Comparison!I2225)</f>
        <v>0</v>
      </c>
      <c r="K2226" s="2">
        <f t="shared" si="152"/>
        <v>-0.25</v>
      </c>
      <c r="L2226" s="5"/>
    </row>
    <row r="2227" spans="1:12" x14ac:dyDescent="0.2">
      <c r="A2227" s="6">
        <f t="shared" si="153"/>
        <v>23</v>
      </c>
      <c r="B2227" s="1"/>
      <c r="C2227" s="14" t="s">
        <v>104</v>
      </c>
      <c r="D2227" s="1"/>
      <c r="E2227" s="2">
        <f>+[1]Summary!AG2227</f>
        <v>0.25</v>
      </c>
      <c r="F2227" s="2">
        <f>IF(Comparison!G2226="",0,Comparison!G2226)</f>
        <v>0.25</v>
      </c>
      <c r="G2227" s="2">
        <f t="shared" si="151"/>
        <v>0</v>
      </c>
      <c r="H2227" s="5"/>
      <c r="I2227" s="115">
        <f>+'[2]Total Proposed Rate Y2 Full-GF'!AG2227</f>
        <v>0.25</v>
      </c>
      <c r="J2227" s="111">
        <f>IF(Comparison!I2226="",0,Comparison!I2226)</f>
        <v>0.25</v>
      </c>
      <c r="K2227" s="2">
        <f t="shared" si="152"/>
        <v>0</v>
      </c>
      <c r="L2227" s="5"/>
    </row>
    <row r="2228" spans="1:12" x14ac:dyDescent="0.2">
      <c r="A2228" s="6">
        <f t="shared" si="153"/>
        <v>24</v>
      </c>
      <c r="B2228" s="1"/>
      <c r="C2228" s="13" t="s">
        <v>117</v>
      </c>
      <c r="D2228" s="1"/>
      <c r="E2228" s="2">
        <f>+[1]Summary!AG2228</f>
        <v>0.25</v>
      </c>
      <c r="F2228" s="2">
        <f>IF(Comparison!G2227="",0,Comparison!G2227)</f>
        <v>0.25</v>
      </c>
      <c r="G2228" s="2">
        <f t="shared" si="151"/>
        <v>0</v>
      </c>
      <c r="H2228" s="5"/>
      <c r="I2228" s="115">
        <f>+'[2]Total Proposed Rate Y2 Full-GF'!AG2228</f>
        <v>0</v>
      </c>
      <c r="J2228" s="111">
        <f>IF(Comparison!I2227="",0,Comparison!I2227)</f>
        <v>0.25</v>
      </c>
      <c r="K2228" s="2">
        <f t="shared" si="152"/>
        <v>0.25</v>
      </c>
      <c r="L2228" s="5"/>
    </row>
    <row r="2229" spans="1:12" x14ac:dyDescent="0.2">
      <c r="A2229" s="6">
        <f t="shared" si="153"/>
        <v>25</v>
      </c>
      <c r="B2229" s="1"/>
      <c r="C2229" s="14" t="s">
        <v>118</v>
      </c>
      <c r="D2229" s="1"/>
      <c r="E2229" s="2">
        <f>+[1]Summary!AG2229</f>
        <v>0</v>
      </c>
      <c r="F2229" s="2">
        <f>IF(Comparison!G2228="",0,Comparison!G2228)</f>
        <v>0</v>
      </c>
      <c r="G2229" s="2">
        <f t="shared" si="151"/>
        <v>0</v>
      </c>
      <c r="H2229" s="5"/>
      <c r="I2229" s="115">
        <f>+'[2]Total Proposed Rate Y2 Full-GF'!AG2229</f>
        <v>0</v>
      </c>
      <c r="J2229" s="111">
        <f>IF(Comparison!I2228="",0,Comparison!I2228)</f>
        <v>0</v>
      </c>
      <c r="K2229" s="2">
        <f t="shared" si="152"/>
        <v>0</v>
      </c>
      <c r="L2229" s="5"/>
    </row>
    <row r="2230" spans="1:12" x14ac:dyDescent="0.2">
      <c r="A2230" s="6">
        <f t="shared" si="153"/>
        <v>26</v>
      </c>
      <c r="B2230" s="1"/>
      <c r="C2230" s="85" t="s">
        <v>227</v>
      </c>
      <c r="D2230" s="1"/>
      <c r="E2230" s="2">
        <f>+[1]Summary!AG2230</f>
        <v>0</v>
      </c>
      <c r="F2230" s="2">
        <f>IF(Comparison!G2229="",0,Comparison!G2229)</f>
        <v>0</v>
      </c>
      <c r="G2230" s="2">
        <f t="shared" si="151"/>
        <v>0</v>
      </c>
      <c r="H2230" s="5"/>
      <c r="I2230" s="115">
        <f>+'[2]Total Proposed Rate Y2 Full-GF'!AG2230</f>
        <v>9.6259999999999998E-2</v>
      </c>
      <c r="J2230" s="111">
        <f>IF(Comparison!I2229="",0,Comparison!I2229)</f>
        <v>0</v>
      </c>
      <c r="K2230" s="2">
        <f t="shared" si="152"/>
        <v>-9.6259999999999998E-2</v>
      </c>
      <c r="L2230" s="5"/>
    </row>
    <row r="2231" spans="1:12" x14ac:dyDescent="0.2">
      <c r="A2231" s="6">
        <f t="shared" si="153"/>
        <v>27</v>
      </c>
      <c r="B2231" s="1"/>
      <c r="C2231" s="14" t="s">
        <v>104</v>
      </c>
      <c r="D2231" s="1"/>
      <c r="E2231" s="2">
        <f>+[1]Summary!AG2231</f>
        <v>9.6269999999999994E-2</v>
      </c>
      <c r="F2231" s="2">
        <f>IF(Comparison!G2230="",0,Comparison!G2230)</f>
        <v>9.6269999999999994E-2</v>
      </c>
      <c r="G2231" s="2">
        <f t="shared" si="151"/>
        <v>0</v>
      </c>
      <c r="H2231" s="5"/>
      <c r="I2231" s="115">
        <f>+'[2]Total Proposed Rate Y2 Full-GF'!AG2231</f>
        <v>9.6259999999999998E-2</v>
      </c>
      <c r="J2231" s="111">
        <f>IF(Comparison!I2230="",0,Comparison!I2230)</f>
        <v>9.6259999999999998E-2</v>
      </c>
      <c r="K2231" s="2">
        <f t="shared" si="152"/>
        <v>0</v>
      </c>
      <c r="L2231" s="5"/>
    </row>
    <row r="2232" spans="1:12" x14ac:dyDescent="0.2">
      <c r="A2232" s="6">
        <f t="shared" si="153"/>
        <v>28</v>
      </c>
      <c r="B2232" s="1"/>
      <c r="C2232" s="13" t="s">
        <v>117</v>
      </c>
      <c r="D2232" s="1"/>
      <c r="E2232" s="2">
        <f>+[1]Summary!AG2232</f>
        <v>9.6269999999999994E-2</v>
      </c>
      <c r="F2232" s="2">
        <f>IF(Comparison!G2231="",0,Comparison!G2231)</f>
        <v>9.6269999999999994E-2</v>
      </c>
      <c r="G2232" s="2">
        <f t="shared" si="151"/>
        <v>0</v>
      </c>
      <c r="H2232" s="5"/>
      <c r="I2232" s="115">
        <f>+'[2]Total Proposed Rate Y2 Full-GF'!AG2232</f>
        <v>9.2490000000000003E-2</v>
      </c>
      <c r="J2232" s="111">
        <f>IF(Comparison!I2231="",0,Comparison!I2231)</f>
        <v>9.6259999999999998E-2</v>
      </c>
      <c r="K2232" s="2">
        <f t="shared" si="152"/>
        <v>3.7699999999999956E-3</v>
      </c>
      <c r="L2232" s="5"/>
    </row>
    <row r="2233" spans="1:12" x14ac:dyDescent="0.2">
      <c r="A2233" s="6">
        <f t="shared" si="153"/>
        <v>29</v>
      </c>
      <c r="B2233" s="1"/>
      <c r="C2233" s="14" t="s">
        <v>118</v>
      </c>
      <c r="D2233" s="1"/>
      <c r="E2233" s="2">
        <f>+[1]Summary!AG2233</f>
        <v>9.2509999999999995E-2</v>
      </c>
      <c r="F2233" s="2">
        <f>IF(Comparison!G2232="",0,Comparison!G2232)</f>
        <v>9.2509999999999995E-2</v>
      </c>
      <c r="G2233" s="2">
        <f t="shared" si="151"/>
        <v>0</v>
      </c>
      <c r="H2233" s="5"/>
      <c r="I2233" s="115">
        <f>+'[2]Total Proposed Rate Y2 Full-GF'!AG2233</f>
        <v>0</v>
      </c>
      <c r="J2233" s="111">
        <f>IF(Comparison!I2232="",0,Comparison!I2232)</f>
        <v>9.2490000000000003E-2</v>
      </c>
      <c r="K2233" s="2">
        <f t="shared" si="152"/>
        <v>9.2490000000000003E-2</v>
      </c>
      <c r="L2233" s="5"/>
    </row>
    <row r="2234" spans="1:12" x14ac:dyDescent="0.2">
      <c r="A2234" s="6">
        <f t="shared" si="153"/>
        <v>30</v>
      </c>
      <c r="B2234" s="1"/>
      <c r="C2234" s="85" t="s">
        <v>274</v>
      </c>
      <c r="D2234" s="1"/>
      <c r="E2234" s="2">
        <f>+[1]Summary!AG2234</f>
        <v>0</v>
      </c>
      <c r="F2234" s="2">
        <f>IF(Comparison!G2233="",0,Comparison!G2233)</f>
        <v>0</v>
      </c>
      <c r="G2234" s="2">
        <f t="shared" si="151"/>
        <v>0</v>
      </c>
      <c r="H2234" s="5"/>
      <c r="I2234" s="115">
        <f>+'[2]Total Proposed Rate Y2 Full-GF'!AG2234</f>
        <v>9.5339999999999994E-2</v>
      </c>
      <c r="J2234" s="111">
        <f>IF(Comparison!I2233="",0,Comparison!I2233)</f>
        <v>0</v>
      </c>
      <c r="K2234" s="2">
        <f t="shared" si="152"/>
        <v>-9.5339999999999994E-2</v>
      </c>
      <c r="L2234" s="5"/>
    </row>
    <row r="2235" spans="1:12" x14ac:dyDescent="0.2">
      <c r="A2235" s="6">
        <f t="shared" si="153"/>
        <v>31</v>
      </c>
      <c r="B2235" s="1"/>
      <c r="C2235" s="14" t="s">
        <v>104</v>
      </c>
      <c r="D2235" s="1"/>
      <c r="E2235" s="2">
        <f>+[1]Summary!AG2235</f>
        <v>9.534999999999999E-2</v>
      </c>
      <c r="F2235" s="2">
        <f>IF(Comparison!G2234="",0,Comparison!G2234)</f>
        <v>9.534999999999999E-2</v>
      </c>
      <c r="G2235" s="2">
        <f t="shared" si="151"/>
        <v>0</v>
      </c>
      <c r="H2235" s="5"/>
      <c r="I2235" s="115">
        <f>+'[2]Total Proposed Rate Y2 Full-GF'!AG2235</f>
        <v>9.5339999999999994E-2</v>
      </c>
      <c r="J2235" s="111">
        <f>IF(Comparison!I2234="",0,Comparison!I2234)</f>
        <v>9.5339999999999994E-2</v>
      </c>
      <c r="K2235" s="2">
        <f t="shared" si="152"/>
        <v>0</v>
      </c>
      <c r="L2235" s="5"/>
    </row>
    <row r="2236" spans="1:12" x14ac:dyDescent="0.2">
      <c r="A2236" s="6">
        <f t="shared" si="153"/>
        <v>32</v>
      </c>
      <c r="B2236" s="1"/>
      <c r="C2236" s="13" t="s">
        <v>117</v>
      </c>
      <c r="D2236" s="1"/>
      <c r="E2236" s="2">
        <f>+[1]Summary!AG2236</f>
        <v>9.534999999999999E-2</v>
      </c>
      <c r="F2236" s="2">
        <f>IF(Comparison!G2235="",0,Comparison!G2235)</f>
        <v>9.534999999999999E-2</v>
      </c>
      <c r="G2236" s="2">
        <f t="shared" si="151"/>
        <v>0</v>
      </c>
      <c r="H2236" s="5"/>
      <c r="I2236" s="115">
        <f>+'[2]Total Proposed Rate Y2 Full-GF'!AG2236</f>
        <v>9.1630000000000003E-2</v>
      </c>
      <c r="J2236" s="111">
        <f>IF(Comparison!I2235="",0,Comparison!I2235)</f>
        <v>9.5339999999999994E-2</v>
      </c>
      <c r="K2236" s="2">
        <f t="shared" si="152"/>
        <v>3.7099999999999911E-3</v>
      </c>
      <c r="L2236" s="5"/>
    </row>
    <row r="2237" spans="1:12" x14ac:dyDescent="0.2">
      <c r="A2237" s="6">
        <f t="shared" si="153"/>
        <v>33</v>
      </c>
      <c r="B2237" s="1"/>
      <c r="C2237" s="14" t="s">
        <v>118</v>
      </c>
      <c r="D2237" s="1"/>
      <c r="E2237" s="2">
        <f>+[1]Summary!AG2237</f>
        <v>9.1639999999999999E-2</v>
      </c>
      <c r="F2237" s="2">
        <f>IF(Comparison!G2236="",0,Comparison!G2236)</f>
        <v>9.1639999999999999E-2</v>
      </c>
      <c r="G2237" s="2">
        <f t="shared" si="151"/>
        <v>0</v>
      </c>
      <c r="H2237" s="5"/>
      <c r="I2237" s="115">
        <f>+'[2]Total Proposed Rate Y2 Full-GF'!AG2237</f>
        <v>0</v>
      </c>
      <c r="J2237" s="111">
        <f>IF(Comparison!I2236="",0,Comparison!I2236)</f>
        <v>9.1630000000000003E-2</v>
      </c>
      <c r="K2237" s="2">
        <f t="shared" si="152"/>
        <v>9.1630000000000003E-2</v>
      </c>
      <c r="L2237" s="5"/>
    </row>
    <row r="2238" spans="1:12" x14ac:dyDescent="0.2">
      <c r="A2238" s="6">
        <f t="shared" si="153"/>
        <v>34</v>
      </c>
      <c r="B2238" s="1"/>
      <c r="C2238" s="85" t="s">
        <v>282</v>
      </c>
      <c r="D2238" s="1"/>
      <c r="E2238" s="2">
        <f>+[1]Summary!AG2238</f>
        <v>0</v>
      </c>
      <c r="F2238" s="2">
        <f>IF(Comparison!G2237="",0,Comparison!G2237)</f>
        <v>0</v>
      </c>
      <c r="G2238" s="2">
        <f t="shared" si="151"/>
        <v>0</v>
      </c>
      <c r="H2238" s="5"/>
      <c r="I2238" s="115">
        <f>+'[2]Total Proposed Rate Y2 Full-GF'!AG2238</f>
        <v>8.5129999999999997E-2</v>
      </c>
      <c r="J2238" s="111">
        <f>IF(Comparison!I2237="",0,Comparison!I2237)</f>
        <v>0</v>
      </c>
      <c r="K2238" s="2">
        <f t="shared" si="152"/>
        <v>-8.5129999999999997E-2</v>
      </c>
      <c r="L2238" s="5"/>
    </row>
    <row r="2239" spans="1:12" x14ac:dyDescent="0.2">
      <c r="A2239" s="6">
        <f t="shared" si="153"/>
        <v>35</v>
      </c>
      <c r="B2239" s="1"/>
      <c r="C2239" s="14" t="s">
        <v>104</v>
      </c>
      <c r="D2239" s="1"/>
      <c r="E2239" s="2">
        <f>+[1]Summary!AG2239</f>
        <v>8.5139999999999993E-2</v>
      </c>
      <c r="F2239" s="2">
        <f>IF(Comparison!G2238="",0,Comparison!G2238)</f>
        <v>8.5139999999999993E-2</v>
      </c>
      <c r="G2239" s="2">
        <f t="shared" si="151"/>
        <v>0</v>
      </c>
      <c r="H2239" s="5"/>
      <c r="I2239" s="115">
        <f>+'[2]Total Proposed Rate Y2 Full-GF'!AG2239</f>
        <v>8.5129999999999997E-2</v>
      </c>
      <c r="J2239" s="111">
        <f>IF(Comparison!I2238="",0,Comparison!I2238)</f>
        <v>8.5129999999999997E-2</v>
      </c>
      <c r="K2239" s="2">
        <f t="shared" si="152"/>
        <v>0</v>
      </c>
      <c r="L2239" s="5"/>
    </row>
    <row r="2240" spans="1:12" x14ac:dyDescent="0.2">
      <c r="A2240" s="6">
        <f t="shared" si="153"/>
        <v>36</v>
      </c>
      <c r="B2240" s="1"/>
      <c r="C2240" s="13" t="s">
        <v>117</v>
      </c>
      <c r="D2240" s="1"/>
      <c r="E2240" s="2">
        <f>+[1]Summary!AG2240</f>
        <v>8.5139999999999993E-2</v>
      </c>
      <c r="F2240" s="2">
        <f>IF(Comparison!G2239="",0,Comparison!G2239)</f>
        <v>8.5139999999999993E-2</v>
      </c>
      <c r="G2240" s="2">
        <f t="shared" si="151"/>
        <v>0</v>
      </c>
      <c r="H2240" s="5"/>
      <c r="I2240" s="115">
        <f>+'[2]Total Proposed Rate Y2 Full-GF'!AG2240</f>
        <v>8.1860000000000002E-2</v>
      </c>
      <c r="J2240" s="111">
        <f>IF(Comparison!I2239="",0,Comparison!I2239)</f>
        <v>8.5129999999999997E-2</v>
      </c>
      <c r="K2240" s="2">
        <f t="shared" si="152"/>
        <v>3.2699999999999951E-3</v>
      </c>
      <c r="L2240" s="5"/>
    </row>
    <row r="2241" spans="1:12" x14ac:dyDescent="0.2">
      <c r="A2241" s="6">
        <f t="shared" si="153"/>
        <v>37</v>
      </c>
      <c r="B2241" s="1"/>
      <c r="C2241" s="14" t="s">
        <v>118</v>
      </c>
      <c r="D2241" s="1"/>
      <c r="E2241" s="2">
        <f>+[1]Summary!AG2241</f>
        <v>8.1869999999999998E-2</v>
      </c>
      <c r="F2241" s="2">
        <f>IF(Comparison!G2240="",0,Comparison!G2240)</f>
        <v>8.1869999999999998E-2</v>
      </c>
      <c r="G2241" s="2">
        <f t="shared" si="151"/>
        <v>0</v>
      </c>
      <c r="H2241" s="5"/>
      <c r="I2241" s="115">
        <f>+'[2]Total Proposed Rate Y2 Full-GF'!AG2241</f>
        <v>0</v>
      </c>
      <c r="J2241" s="111">
        <f>IF(Comparison!I2240="",0,Comparison!I2240)</f>
        <v>8.1860000000000002E-2</v>
      </c>
      <c r="K2241" s="2">
        <f t="shared" si="152"/>
        <v>8.1860000000000002E-2</v>
      </c>
      <c r="L2241" s="5"/>
    </row>
    <row r="2242" spans="1:12" x14ac:dyDescent="0.2">
      <c r="A2242" s="6">
        <f t="shared" si="153"/>
        <v>38</v>
      </c>
      <c r="B2242" s="1"/>
      <c r="C2242" s="85" t="s">
        <v>230</v>
      </c>
      <c r="D2242" s="1"/>
      <c r="E2242" s="2">
        <f>+[1]Summary!AG2242</f>
        <v>0</v>
      </c>
      <c r="F2242" s="2">
        <f>IF(Comparison!G2241="",0,Comparison!G2241)</f>
        <v>0</v>
      </c>
      <c r="G2242" s="2">
        <f t="shared" si="151"/>
        <v>0</v>
      </c>
      <c r="H2242" s="5"/>
      <c r="I2242" s="115">
        <f>+'[2]Total Proposed Rate Y2 Full-GF'!AG2242</f>
        <v>0.24067</v>
      </c>
      <c r="J2242" s="111">
        <f>IF(Comparison!I2241="",0,Comparison!I2241)</f>
        <v>0</v>
      </c>
      <c r="K2242" s="2">
        <f t="shared" si="152"/>
        <v>-0.24067</v>
      </c>
      <c r="L2242" s="5"/>
    </row>
    <row r="2243" spans="1:12" x14ac:dyDescent="0.2">
      <c r="A2243" s="6">
        <f t="shared" si="153"/>
        <v>39</v>
      </c>
      <c r="B2243" s="1"/>
      <c r="C2243" s="14" t="s">
        <v>104</v>
      </c>
      <c r="D2243" s="1"/>
      <c r="E2243" s="2">
        <f>+[1]Summary!AG2243</f>
        <v>0.24071000000000001</v>
      </c>
      <c r="F2243" s="2">
        <f>IF(Comparison!G2242="",0,Comparison!G2242)</f>
        <v>0.24071000000000001</v>
      </c>
      <c r="G2243" s="2">
        <f t="shared" si="151"/>
        <v>0</v>
      </c>
      <c r="H2243" s="5"/>
      <c r="I2243" s="115">
        <f>+'[2]Total Proposed Rate Y2 Full-GF'!AG2243</f>
        <v>0.24067</v>
      </c>
      <c r="J2243" s="111">
        <f>IF(Comparison!I2242="",0,Comparison!I2242)</f>
        <v>0.24067</v>
      </c>
      <c r="K2243" s="2">
        <f t="shared" si="152"/>
        <v>0</v>
      </c>
      <c r="L2243" s="5"/>
    </row>
    <row r="2244" spans="1:12" x14ac:dyDescent="0.2">
      <c r="A2244" s="6">
        <f t="shared" si="153"/>
        <v>40</v>
      </c>
      <c r="B2244" s="1"/>
      <c r="C2244" s="13" t="s">
        <v>117</v>
      </c>
      <c r="D2244" s="1"/>
      <c r="E2244" s="2">
        <f>+[1]Summary!AG2244</f>
        <v>0.24071000000000001</v>
      </c>
      <c r="F2244" s="2">
        <f>IF(Comparison!G2243="",0,Comparison!G2243)</f>
        <v>0.24071000000000001</v>
      </c>
      <c r="G2244" s="2">
        <f t="shared" si="151"/>
        <v>0</v>
      </c>
      <c r="H2244" s="5"/>
      <c r="I2244" s="115">
        <f>+'[2]Total Proposed Rate Y2 Full-GF'!AG2244</f>
        <v>0.23083999999999999</v>
      </c>
      <c r="J2244" s="111">
        <f>IF(Comparison!I2243="",0,Comparison!I2243)</f>
        <v>0.24067</v>
      </c>
      <c r="K2244" s="2">
        <f t="shared" si="152"/>
        <v>9.8300000000000054E-3</v>
      </c>
      <c r="L2244" s="5"/>
    </row>
    <row r="2245" spans="1:12" x14ac:dyDescent="0.2">
      <c r="A2245" s="6">
        <f t="shared" si="153"/>
        <v>41</v>
      </c>
      <c r="B2245" s="1"/>
      <c r="C2245" s="14" t="s">
        <v>118</v>
      </c>
      <c r="D2245" s="1"/>
      <c r="E2245" s="2">
        <f>+[1]Summary!AG2245</f>
        <v>0.23086999999999999</v>
      </c>
      <c r="F2245" s="2">
        <f>IF(Comparison!G2244="",0,Comparison!G2244)</f>
        <v>0.23086999999999999</v>
      </c>
      <c r="G2245" s="2">
        <f t="shared" si="151"/>
        <v>0</v>
      </c>
      <c r="H2245" s="5"/>
      <c r="I2245" s="115">
        <f>+'[2]Total Proposed Rate Y2 Full-GF'!AG2245</f>
        <v>0</v>
      </c>
      <c r="J2245" s="111">
        <f>IF(Comparison!I2244="",0,Comparison!I2244)</f>
        <v>0.23083999999999999</v>
      </c>
      <c r="K2245" s="2">
        <f t="shared" si="152"/>
        <v>0.23083999999999999</v>
      </c>
      <c r="L2245" s="5"/>
    </row>
    <row r="2246" spans="1:12" x14ac:dyDescent="0.2">
      <c r="A2246" s="6">
        <f t="shared" si="153"/>
        <v>42</v>
      </c>
      <c r="B2246" s="1"/>
      <c r="C2246" s="85" t="s">
        <v>275</v>
      </c>
      <c r="D2246" s="1"/>
      <c r="E2246" s="2">
        <f>+[1]Summary!AG2246</f>
        <v>0</v>
      </c>
      <c r="F2246" s="2">
        <f>IF(Comparison!G2245="",0,Comparison!G2245)</f>
        <v>0</v>
      </c>
      <c r="G2246" s="2">
        <f t="shared" si="151"/>
        <v>0</v>
      </c>
      <c r="H2246" s="5"/>
      <c r="I2246" s="115">
        <f>+'[2]Total Proposed Rate Y2 Full-GF'!AG2246</f>
        <v>0.11885</v>
      </c>
      <c r="J2246" s="111">
        <f>IF(Comparison!I2245="",0,Comparison!I2245)</f>
        <v>0</v>
      </c>
      <c r="K2246" s="2">
        <f t="shared" si="152"/>
        <v>-0.11885</v>
      </c>
      <c r="L2246" s="5"/>
    </row>
    <row r="2247" spans="1:12" x14ac:dyDescent="0.2">
      <c r="A2247" s="6">
        <f t="shared" si="153"/>
        <v>43</v>
      </c>
      <c r="B2247" s="1"/>
      <c r="C2247" s="14" t="s">
        <v>104</v>
      </c>
      <c r="D2247" s="1"/>
      <c r="E2247" s="2">
        <f>+[1]Summary!AG2247</f>
        <v>0.11887</v>
      </c>
      <c r="F2247" s="2">
        <f>IF(Comparison!G2246="",0,Comparison!G2246)</f>
        <v>0.11887</v>
      </c>
      <c r="G2247" s="2">
        <f t="shared" si="151"/>
        <v>0</v>
      </c>
      <c r="I2247" s="115">
        <f>+'[2]Total Proposed Rate Y2 Full-GF'!AG2247</f>
        <v>0.11885</v>
      </c>
      <c r="J2247" s="111">
        <f>IF(Comparison!I2246="",0,Comparison!I2246)</f>
        <v>0.11885</v>
      </c>
      <c r="K2247" s="2">
        <f t="shared" si="152"/>
        <v>0</v>
      </c>
    </row>
    <row r="2248" spans="1:12" x14ac:dyDescent="0.2">
      <c r="A2248" s="6">
        <f t="shared" si="153"/>
        <v>44</v>
      </c>
      <c r="B2248" s="1"/>
      <c r="C2248" s="13" t="s">
        <v>117</v>
      </c>
      <c r="D2248" s="1"/>
      <c r="E2248" s="2">
        <f>+[1]Summary!AG2248</f>
        <v>0.11887</v>
      </c>
      <c r="F2248" s="2">
        <f>IF(Comparison!G2247="",0,Comparison!G2247)</f>
        <v>0.11887</v>
      </c>
      <c r="G2248" s="2">
        <f t="shared" si="151"/>
        <v>0</v>
      </c>
      <c r="I2248" s="115">
        <f>+'[2]Total Proposed Rate Y2 Full-GF'!AG2248</f>
        <v>0.11437</v>
      </c>
      <c r="J2248" s="111">
        <f>IF(Comparison!I2247="",0,Comparison!I2247)</f>
        <v>0.11885</v>
      </c>
      <c r="K2248" s="2">
        <f t="shared" si="152"/>
        <v>4.4799999999999979E-3</v>
      </c>
    </row>
    <row r="2249" spans="1:12" x14ac:dyDescent="0.2">
      <c r="A2249" s="6">
        <f t="shared" si="153"/>
        <v>45</v>
      </c>
      <c r="B2249" s="1"/>
      <c r="C2249" s="14" t="s">
        <v>118</v>
      </c>
      <c r="D2249" s="1"/>
      <c r="E2249" s="2">
        <f>+[1]Summary!AG2249</f>
        <v>0.11438999999999999</v>
      </c>
      <c r="F2249" s="2">
        <f>IF(Comparison!G2248="",0,Comparison!G2248)</f>
        <v>0.11438999999999999</v>
      </c>
      <c r="G2249" s="2">
        <f t="shared" si="151"/>
        <v>0</v>
      </c>
      <c r="I2249" s="115">
        <f>+'[2]Total Proposed Rate Y2 Full-GF'!AG2249</f>
        <v>0</v>
      </c>
      <c r="J2249" s="111">
        <f>IF(Comparison!I2248="",0,Comparison!I2248)</f>
        <v>0.11437</v>
      </c>
      <c r="K2249" s="2">
        <f t="shared" si="152"/>
        <v>0.11437</v>
      </c>
    </row>
    <row r="2250" spans="1:12" x14ac:dyDescent="0.2">
      <c r="A2250" s="6">
        <f t="shared" si="153"/>
        <v>46</v>
      </c>
      <c r="B2250" s="1"/>
      <c r="C2250" s="85" t="s">
        <v>276</v>
      </c>
      <c r="D2250" s="1"/>
      <c r="E2250" s="2">
        <f>+[1]Summary!AG2250</f>
        <v>0</v>
      </c>
      <c r="F2250" s="2">
        <f>IF(Comparison!G2249="",0,Comparison!G2249)</f>
        <v>0</v>
      </c>
      <c r="G2250" s="2">
        <f t="shared" si="151"/>
        <v>0</v>
      </c>
      <c r="H2250" s="5"/>
      <c r="I2250" s="115">
        <f>+'[2]Total Proposed Rate Y2 Full-GF'!AG2250</f>
        <v>0.11884</v>
      </c>
      <c r="J2250" s="111">
        <f>IF(Comparison!I2249="",0,Comparison!I2249)</f>
        <v>0</v>
      </c>
      <c r="K2250" s="2">
        <f t="shared" si="152"/>
        <v>-0.11884</v>
      </c>
      <c r="L2250" s="5"/>
    </row>
    <row r="2251" spans="1:12" x14ac:dyDescent="0.2">
      <c r="A2251" s="6">
        <f t="shared" si="153"/>
        <v>47</v>
      </c>
      <c r="B2251" s="1"/>
      <c r="C2251" s="14" t="s">
        <v>104</v>
      </c>
      <c r="D2251" s="1"/>
      <c r="E2251" s="2">
        <f>+[1]Summary!AG2251</f>
        <v>0.11885999999999999</v>
      </c>
      <c r="F2251" s="2">
        <f>IF(Comparison!G2250="",0,Comparison!G2250)</f>
        <v>0.11885999999999999</v>
      </c>
      <c r="G2251" s="2">
        <f t="shared" ref="G2251:G2314" si="154">+F2251-E2251</f>
        <v>0</v>
      </c>
      <c r="H2251" s="5"/>
      <c r="I2251" s="115">
        <f>+'[2]Total Proposed Rate Y2 Full-GF'!AG2251</f>
        <v>0.11884</v>
      </c>
      <c r="J2251" s="111">
        <f>IF(Comparison!I2250="",0,Comparison!I2250)</f>
        <v>0.11884</v>
      </c>
      <c r="K2251" s="2">
        <f t="shared" si="152"/>
        <v>0</v>
      </c>
      <c r="L2251" s="5"/>
    </row>
    <row r="2252" spans="1:12" x14ac:dyDescent="0.2">
      <c r="A2252" s="6">
        <f t="shared" si="153"/>
        <v>48</v>
      </c>
      <c r="B2252" s="1"/>
      <c r="C2252" s="13" t="s">
        <v>117</v>
      </c>
      <c r="D2252" s="1"/>
      <c r="E2252" s="2">
        <f>+[1]Summary!AG2252</f>
        <v>0.11885999999999999</v>
      </c>
      <c r="F2252" s="2">
        <f>IF(Comparison!G2251="",0,Comparison!G2251)</f>
        <v>0.11885999999999999</v>
      </c>
      <c r="G2252" s="2">
        <f t="shared" si="154"/>
        <v>0</v>
      </c>
      <c r="H2252" s="5"/>
      <c r="I2252" s="115">
        <f>+'[2]Total Proposed Rate Y2 Full-GF'!AG2252</f>
        <v>0.11436</v>
      </c>
      <c r="J2252" s="111">
        <f>IF(Comparison!I2251="",0,Comparison!I2251)</f>
        <v>0.11884</v>
      </c>
      <c r="K2252" s="2">
        <f t="shared" ref="K2252:K2315" si="155">+J2252-I2252</f>
        <v>4.4799999999999979E-3</v>
      </c>
      <c r="L2252" s="5"/>
    </row>
    <row r="2253" spans="1:12" x14ac:dyDescent="0.2">
      <c r="A2253" s="6">
        <f t="shared" si="153"/>
        <v>49</v>
      </c>
      <c r="B2253" s="1"/>
      <c r="C2253" s="14" t="s">
        <v>118</v>
      </c>
      <c r="D2253" s="1"/>
      <c r="E2253" s="2">
        <f>+[1]Summary!AG2253</f>
        <v>0.11438</v>
      </c>
      <c r="F2253" s="2">
        <f>IF(Comparison!G2252="",0,Comparison!G2252)</f>
        <v>0.11438</v>
      </c>
      <c r="G2253" s="2">
        <f t="shared" si="154"/>
        <v>0</v>
      </c>
      <c r="H2253" s="5"/>
      <c r="I2253" s="115">
        <f>+'[2]Total Proposed Rate Y2 Full-GF'!AG2253</f>
        <v>0</v>
      </c>
      <c r="J2253" s="111">
        <f>IF(Comparison!I2252="",0,Comparison!I2252)</f>
        <v>0.11436</v>
      </c>
      <c r="K2253" s="2">
        <f t="shared" si="155"/>
        <v>0.11436</v>
      </c>
      <c r="L2253" s="5"/>
    </row>
    <row r="2254" spans="1:12" x14ac:dyDescent="0.2">
      <c r="A2254" s="6"/>
      <c r="B2254" s="1"/>
      <c r="C2254" s="14"/>
      <c r="D2254" s="1"/>
      <c r="E2254" s="2">
        <f>+[1]Summary!AG2254</f>
        <v>0</v>
      </c>
      <c r="F2254" s="2">
        <f>IF(Comparison!G2253="",0,Comparison!G2253)</f>
        <v>0</v>
      </c>
      <c r="G2254" s="2">
        <f t="shared" si="154"/>
        <v>0</v>
      </c>
      <c r="H2254" s="30"/>
      <c r="I2254" s="115">
        <f>+'[2]Total Proposed Rate Y2 Full-GF'!AG2254</f>
        <v>0</v>
      </c>
      <c r="J2254" s="111">
        <f>IF(Comparison!I2253="",0,Comparison!I2253)</f>
        <v>0</v>
      </c>
      <c r="K2254" s="2">
        <f t="shared" si="155"/>
        <v>0</v>
      </c>
      <c r="L2254" s="5"/>
    </row>
    <row r="2255" spans="1:12" ht="10.5" x14ac:dyDescent="0.25">
      <c r="A2255" s="36">
        <v>1</v>
      </c>
      <c r="B2255" s="1"/>
      <c r="C2255" s="23" t="s">
        <v>285</v>
      </c>
      <c r="E2255" s="2">
        <f>+[1]Summary!AG2255</f>
        <v>0</v>
      </c>
      <c r="F2255" s="2">
        <f>IF(Comparison!G2254="",0,Comparison!G2254)</f>
        <v>0</v>
      </c>
      <c r="G2255" s="2">
        <f t="shared" si="154"/>
        <v>0</v>
      </c>
      <c r="H2255" s="30"/>
      <c r="I2255" s="115">
        <f>+'[2]Total Proposed Rate Y2 Full-GF'!AG2255</f>
        <v>0</v>
      </c>
      <c r="J2255" s="111">
        <f>IF(Comparison!I2254="",0,Comparison!I2254)</f>
        <v>0</v>
      </c>
      <c r="K2255" s="2">
        <f t="shared" si="155"/>
        <v>0</v>
      </c>
      <c r="L2255" s="5"/>
    </row>
    <row r="2256" spans="1:12" x14ac:dyDescent="0.2">
      <c r="A2256" s="36">
        <f t="shared" ref="A2256:A2274" si="156">+A2255+1</f>
        <v>2</v>
      </c>
      <c r="B2256" s="1"/>
      <c r="C2256" s="90" t="s">
        <v>12</v>
      </c>
      <c r="E2256" s="2">
        <f>+[1]Summary!AG2256</f>
        <v>0</v>
      </c>
      <c r="F2256" s="2">
        <f>IF(Comparison!G2255="",0,Comparison!G2255)</f>
        <v>0</v>
      </c>
      <c r="G2256" s="2">
        <f t="shared" si="154"/>
        <v>0</v>
      </c>
      <c r="H2256" s="5"/>
      <c r="I2256" s="115">
        <f>+'[2]Total Proposed Rate Y2 Full-GF'!AG2256</f>
        <v>44.05</v>
      </c>
      <c r="J2256" s="111">
        <f>IF(Comparison!I2255="",0,Comparison!I2255)</f>
        <v>0</v>
      </c>
      <c r="K2256" s="2">
        <f t="shared" si="155"/>
        <v>-44.05</v>
      </c>
      <c r="L2256" s="5"/>
    </row>
    <row r="2257" spans="1:12" x14ac:dyDescent="0.2">
      <c r="A2257" s="36">
        <f t="shared" si="156"/>
        <v>3</v>
      </c>
      <c r="B2257" s="1"/>
      <c r="C2257" s="87" t="s">
        <v>126</v>
      </c>
      <c r="E2257" s="2">
        <f>+[1]Summary!AG2257</f>
        <v>36.71</v>
      </c>
      <c r="F2257" s="2">
        <f>IF(Comparison!G2256="",0,Comparison!G2256)</f>
        <v>36.71</v>
      </c>
      <c r="G2257" s="2">
        <f t="shared" si="154"/>
        <v>0</v>
      </c>
      <c r="H2257" s="5"/>
      <c r="I2257" s="115">
        <f>+'[2]Total Proposed Rate Y2 Full-GF'!AG2257</f>
        <v>44.05</v>
      </c>
      <c r="J2257" s="111">
        <f>IF(Comparison!I2256="",0,Comparison!I2256)</f>
        <v>44.05</v>
      </c>
      <c r="K2257" s="2">
        <f t="shared" si="155"/>
        <v>0</v>
      </c>
      <c r="L2257" s="5"/>
    </row>
    <row r="2258" spans="1:12" x14ac:dyDescent="0.2">
      <c r="A2258" s="36">
        <f t="shared" si="156"/>
        <v>4</v>
      </c>
      <c r="B2258" s="1"/>
      <c r="C2258" s="76" t="s">
        <v>127</v>
      </c>
      <c r="E2258" s="2">
        <f>+[1]Summary!AG2258</f>
        <v>36.71</v>
      </c>
      <c r="F2258" s="2">
        <f>IF(Comparison!G2257="",0,Comparison!G2257)</f>
        <v>36.71</v>
      </c>
      <c r="G2258" s="2">
        <f t="shared" si="154"/>
        <v>0</v>
      </c>
      <c r="H2258" s="5"/>
      <c r="I2258" s="115">
        <f>+'[2]Total Proposed Rate Y2 Full-GF'!AG2258</f>
        <v>44.05</v>
      </c>
      <c r="J2258" s="111">
        <f>IF(Comparison!I2257="",0,Comparison!I2257)</f>
        <v>44.05</v>
      </c>
      <c r="K2258" s="2">
        <f t="shared" si="155"/>
        <v>0</v>
      </c>
      <c r="L2258" s="5"/>
    </row>
    <row r="2259" spans="1:12" x14ac:dyDescent="0.2">
      <c r="A2259" s="36">
        <f t="shared" si="156"/>
        <v>5</v>
      </c>
      <c r="B2259" s="1"/>
      <c r="C2259" s="76" t="s">
        <v>128</v>
      </c>
      <c r="E2259" s="2">
        <f>+[1]Summary!AG2259</f>
        <v>36.71</v>
      </c>
      <c r="F2259" s="2">
        <f>IF(Comparison!G2258="",0,Comparison!G2258)</f>
        <v>36.71</v>
      </c>
      <c r="G2259" s="2">
        <f t="shared" si="154"/>
        <v>0</v>
      </c>
      <c r="H2259" s="5"/>
      <c r="I2259" s="115">
        <f>+'[2]Total Proposed Rate Y2 Full-GF'!AG2259</f>
        <v>44.05</v>
      </c>
      <c r="J2259" s="111">
        <f>IF(Comparison!I2258="",0,Comparison!I2258)</f>
        <v>44.05</v>
      </c>
      <c r="K2259" s="2">
        <f t="shared" si="155"/>
        <v>0</v>
      </c>
      <c r="L2259" s="5"/>
    </row>
    <row r="2260" spans="1:12" x14ac:dyDescent="0.2">
      <c r="A2260" s="36">
        <f t="shared" si="156"/>
        <v>6</v>
      </c>
      <c r="B2260" s="1"/>
      <c r="C2260" s="76" t="s">
        <v>129</v>
      </c>
      <c r="E2260" s="2">
        <f>+[1]Summary!AG2260</f>
        <v>36.71</v>
      </c>
      <c r="F2260" s="2">
        <f>IF(Comparison!G2259="",0,Comparison!G2259)</f>
        <v>36.71</v>
      </c>
      <c r="G2260" s="2">
        <f t="shared" si="154"/>
        <v>0</v>
      </c>
      <c r="H2260" s="5"/>
      <c r="I2260" s="115">
        <f>+'[2]Total Proposed Rate Y2 Full-GF'!AG2260</f>
        <v>0</v>
      </c>
      <c r="J2260" s="111">
        <f>IF(Comparison!I2259="",0,Comparison!I2259)</f>
        <v>44.05</v>
      </c>
      <c r="K2260" s="2">
        <f t="shared" si="155"/>
        <v>44.05</v>
      </c>
      <c r="L2260" s="5"/>
    </row>
    <row r="2261" spans="1:12" x14ac:dyDescent="0.2">
      <c r="A2261" s="36">
        <f t="shared" si="156"/>
        <v>7</v>
      </c>
      <c r="B2261" s="1"/>
      <c r="C2261" s="1" t="s">
        <v>14</v>
      </c>
      <c r="E2261" s="2">
        <f>+[1]Summary!AG2261</f>
        <v>0</v>
      </c>
      <c r="F2261" s="2">
        <f>IF(Comparison!G2260="",0,Comparison!G2260)</f>
        <v>0</v>
      </c>
      <c r="G2261" s="2">
        <f t="shared" si="154"/>
        <v>0</v>
      </c>
      <c r="H2261" s="5"/>
      <c r="I2261" s="115">
        <f>+'[2]Total Proposed Rate Y2 Full-GF'!AG2261</f>
        <v>0</v>
      </c>
      <c r="J2261" s="111">
        <f>IF(Comparison!I2260="",0,Comparison!I2260)</f>
        <v>0</v>
      </c>
      <c r="K2261" s="2">
        <f t="shared" si="155"/>
        <v>0</v>
      </c>
      <c r="L2261" s="5"/>
    </row>
    <row r="2262" spans="1:12" x14ac:dyDescent="0.2">
      <c r="A2262" s="36">
        <f t="shared" si="156"/>
        <v>8</v>
      </c>
      <c r="B2262" s="1"/>
      <c r="C2262" s="1" t="s">
        <v>142</v>
      </c>
      <c r="E2262" s="2">
        <f>+[1]Summary!AG2262</f>
        <v>0</v>
      </c>
      <c r="F2262" s="2">
        <f>IF(Comparison!G2261="",0,Comparison!G2261)</f>
        <v>0</v>
      </c>
      <c r="G2262" s="2">
        <f t="shared" si="154"/>
        <v>0</v>
      </c>
      <c r="H2262" s="5"/>
      <c r="I2262" s="115">
        <f>+'[2]Total Proposed Rate Y2 Full-GF'!AG2262</f>
        <v>0</v>
      </c>
      <c r="J2262" s="111">
        <f>IF(Comparison!I2261="",0,Comparison!I2261)</f>
        <v>0</v>
      </c>
      <c r="K2262" s="2">
        <f t="shared" si="155"/>
        <v>0</v>
      </c>
      <c r="L2262" s="5"/>
    </row>
    <row r="2263" spans="1:12" x14ac:dyDescent="0.2">
      <c r="A2263" s="36">
        <f>+A2261+1</f>
        <v>8</v>
      </c>
      <c r="B2263" s="1"/>
      <c r="C2263" s="1" t="s">
        <v>17</v>
      </c>
      <c r="E2263" s="2">
        <f>+[1]Summary!AG2263</f>
        <v>0</v>
      </c>
      <c r="F2263" s="2">
        <f>IF(Comparison!G2262="",0,Comparison!G2262)</f>
        <v>0</v>
      </c>
      <c r="G2263" s="2">
        <f t="shared" si="154"/>
        <v>0</v>
      </c>
      <c r="H2263" s="5"/>
      <c r="I2263" s="115">
        <f>+'[2]Total Proposed Rate Y2 Full-GF'!AG2263</f>
        <v>0</v>
      </c>
      <c r="J2263" s="111">
        <f>IF(Comparison!I2262="",0,Comparison!I2262)</f>
        <v>0</v>
      </c>
      <c r="K2263" s="2">
        <f t="shared" si="155"/>
        <v>0</v>
      </c>
      <c r="L2263" s="5"/>
    </row>
    <row r="2264" spans="1:12" x14ac:dyDescent="0.2">
      <c r="A2264" s="36">
        <f t="shared" si="156"/>
        <v>9</v>
      </c>
      <c r="B2264" s="1"/>
      <c r="C2264" s="1" t="s">
        <v>18</v>
      </c>
      <c r="E2264" s="2">
        <f>+[1]Summary!AG2264</f>
        <v>0</v>
      </c>
      <c r="F2264" s="2">
        <f>IF(Comparison!G2263="",0,Comparison!G2263)</f>
        <v>0</v>
      </c>
      <c r="G2264" s="2">
        <f t="shared" si="154"/>
        <v>0</v>
      </c>
      <c r="H2264" s="5"/>
      <c r="I2264" s="115">
        <f>+'[2]Total Proposed Rate Y2 Full-GF'!AG2264</f>
        <v>0</v>
      </c>
      <c r="J2264" s="111">
        <f>IF(Comparison!I2263="",0,Comparison!I2263)</f>
        <v>0</v>
      </c>
      <c r="K2264" s="2">
        <f t="shared" si="155"/>
        <v>0</v>
      </c>
      <c r="L2264" s="5"/>
    </row>
    <row r="2265" spans="1:12" x14ac:dyDescent="0.2">
      <c r="A2265" s="36">
        <f t="shared" si="156"/>
        <v>10</v>
      </c>
      <c r="B2265" s="1"/>
      <c r="C2265" s="1" t="s">
        <v>19</v>
      </c>
      <c r="E2265" s="2">
        <f>+[1]Summary!AG2265</f>
        <v>0</v>
      </c>
      <c r="F2265" s="2">
        <f>IF(Comparison!G2264="",0,Comparison!G2264)</f>
        <v>0</v>
      </c>
      <c r="G2265" s="2">
        <f t="shared" si="154"/>
        <v>0</v>
      </c>
      <c r="H2265" s="5"/>
      <c r="I2265" s="115">
        <f>+'[2]Total Proposed Rate Y2 Full-GF'!AG2265</f>
        <v>0</v>
      </c>
      <c r="J2265" s="111">
        <f>IF(Comparison!I2264="",0,Comparison!I2264)</f>
        <v>0</v>
      </c>
      <c r="K2265" s="2">
        <f t="shared" si="155"/>
        <v>0</v>
      </c>
      <c r="L2265" s="5"/>
    </row>
    <row r="2266" spans="1:12" x14ac:dyDescent="0.2">
      <c r="A2266" s="36">
        <f t="shared" si="156"/>
        <v>11</v>
      </c>
      <c r="B2266" s="1"/>
      <c r="C2266" s="91" t="s">
        <v>77</v>
      </c>
      <c r="E2266" s="2">
        <f>+[1]Summary!AG2266</f>
        <v>0</v>
      </c>
      <c r="F2266" s="2">
        <f>IF(Comparison!G2265="",0,Comparison!G2265)</f>
        <v>0</v>
      </c>
      <c r="G2266" s="2">
        <f t="shared" si="154"/>
        <v>0</v>
      </c>
      <c r="H2266" s="5"/>
      <c r="I2266" s="115">
        <f>+'[2]Total Proposed Rate Y2 Full-GF'!AG2266</f>
        <v>0</v>
      </c>
      <c r="J2266" s="111">
        <f>IF(Comparison!I2265="",0,Comparison!I2265)</f>
        <v>0</v>
      </c>
      <c r="K2266" s="2">
        <f t="shared" si="155"/>
        <v>0</v>
      </c>
      <c r="L2266" s="5"/>
    </row>
    <row r="2267" spans="1:12" x14ac:dyDescent="0.2">
      <c r="A2267" s="36">
        <f t="shared" si="156"/>
        <v>12</v>
      </c>
      <c r="B2267" s="1"/>
      <c r="C2267" s="1" t="s">
        <v>95</v>
      </c>
      <c r="E2267" s="2">
        <f>+[1]Summary!AG2267</f>
        <v>0</v>
      </c>
      <c r="F2267" s="2">
        <f>IF(Comparison!G2266="",0,Comparison!G2266)</f>
        <v>0</v>
      </c>
      <c r="G2267" s="2">
        <f t="shared" si="154"/>
        <v>0</v>
      </c>
      <c r="H2267" s="5"/>
      <c r="I2267" s="115">
        <f>+'[2]Total Proposed Rate Y2 Full-GF'!AG2267</f>
        <v>0.23899999999999999</v>
      </c>
      <c r="J2267" s="111">
        <f>IF(Comparison!I2266="",0,Comparison!I2266)</f>
        <v>0</v>
      </c>
      <c r="K2267" s="2">
        <f t="shared" si="155"/>
        <v>-0.23899999999999999</v>
      </c>
      <c r="L2267" s="5"/>
    </row>
    <row r="2268" spans="1:12" x14ac:dyDescent="0.2">
      <c r="A2268" s="36">
        <f t="shared" si="156"/>
        <v>13</v>
      </c>
      <c r="B2268" s="1"/>
      <c r="C2268" s="1" t="s">
        <v>97</v>
      </c>
      <c r="E2268" s="2">
        <f>+[1]Summary!AG2268</f>
        <v>0.24072000000000002</v>
      </c>
      <c r="F2268" s="2">
        <f>IF(Comparison!G2267="",0,Comparison!G2267)</f>
        <v>0.24072000000000002</v>
      </c>
      <c r="G2268" s="2">
        <f t="shared" si="154"/>
        <v>0</v>
      </c>
      <c r="H2268" s="5"/>
      <c r="I2268" s="115">
        <f>+'[2]Total Proposed Rate Y2 Full-GF'!AG2268</f>
        <v>0.22029000000000001</v>
      </c>
      <c r="J2268" s="111">
        <f>IF(Comparison!I2267="",0,Comparison!I2267)</f>
        <v>0.23899999999999999</v>
      </c>
      <c r="K2268" s="2">
        <f t="shared" si="155"/>
        <v>1.8709999999999977E-2</v>
      </c>
      <c r="L2268" s="5"/>
    </row>
    <row r="2269" spans="1:12" x14ac:dyDescent="0.2">
      <c r="A2269" s="36">
        <f t="shared" si="156"/>
        <v>14</v>
      </c>
      <c r="B2269" s="1"/>
      <c r="C2269" s="1" t="s">
        <v>268</v>
      </c>
      <c r="E2269" s="2">
        <f>+[1]Summary!AG2269</f>
        <v>0.22201000000000001</v>
      </c>
      <c r="F2269" s="2">
        <f>IF(Comparison!G2268="",0,Comparison!G2268)</f>
        <v>0.22201000000000001</v>
      </c>
      <c r="G2269" s="2">
        <f t="shared" si="154"/>
        <v>0</v>
      </c>
      <c r="H2269" s="5"/>
      <c r="I2269" s="115">
        <f>+'[2]Total Proposed Rate Y2 Full-GF'!AG2269</f>
        <v>0.20575000000000002</v>
      </c>
      <c r="J2269" s="111">
        <f>IF(Comparison!I2268="",0,Comparison!I2268)</f>
        <v>0.22029000000000001</v>
      </c>
      <c r="K2269" s="2">
        <f t="shared" si="155"/>
        <v>1.4539999999999997E-2</v>
      </c>
      <c r="L2269" s="5"/>
    </row>
    <row r="2270" spans="1:12" x14ac:dyDescent="0.2">
      <c r="A2270" s="36">
        <f t="shared" si="156"/>
        <v>15</v>
      </c>
      <c r="B2270" s="1"/>
      <c r="C2270" s="1" t="s">
        <v>98</v>
      </c>
      <c r="E2270" s="2">
        <f>+[1]Summary!AG2270</f>
        <v>0.20748000000000003</v>
      </c>
      <c r="F2270" s="2">
        <f>IF(Comparison!G2269="",0,Comparison!G2269)</f>
        <v>0.20748000000000003</v>
      </c>
      <c r="G2270" s="2">
        <f t="shared" si="154"/>
        <v>0</v>
      </c>
      <c r="H2270" s="5"/>
      <c r="I2270" s="115">
        <f>+'[2]Total Proposed Rate Y2 Full-GF'!AG2270</f>
        <v>0</v>
      </c>
      <c r="J2270" s="111">
        <f>IF(Comparison!I2269="",0,Comparison!I2269)</f>
        <v>0.20575000000000002</v>
      </c>
      <c r="K2270" s="2">
        <f t="shared" si="155"/>
        <v>0.20575000000000002</v>
      </c>
      <c r="L2270" s="5"/>
    </row>
    <row r="2271" spans="1:12" x14ac:dyDescent="0.2">
      <c r="A2271" s="36">
        <f t="shared" si="156"/>
        <v>16</v>
      </c>
      <c r="B2271" s="1"/>
      <c r="C2271" s="1" t="s">
        <v>19</v>
      </c>
      <c r="E2271" s="2">
        <f>+[1]Summary!AG2271</f>
        <v>0</v>
      </c>
      <c r="F2271" s="2">
        <f>IF(Comparison!G2270="",0,Comparison!G2270)</f>
        <v>0</v>
      </c>
      <c r="G2271" s="2">
        <f t="shared" si="154"/>
        <v>0</v>
      </c>
      <c r="H2271" s="5"/>
      <c r="I2271" s="115">
        <f>+'[2]Total Proposed Rate Y2 Full-GF'!AG2271</f>
        <v>0.32384999999999997</v>
      </c>
      <c r="J2271" s="111">
        <f>IF(Comparison!I2270="",0,Comparison!I2270)</f>
        <v>0</v>
      </c>
      <c r="K2271" s="2">
        <f t="shared" si="155"/>
        <v>-0.32384999999999997</v>
      </c>
      <c r="L2271" s="5"/>
    </row>
    <row r="2272" spans="1:12" x14ac:dyDescent="0.2">
      <c r="A2272" s="36">
        <f t="shared" si="156"/>
        <v>17</v>
      </c>
      <c r="B2272" s="1"/>
      <c r="C2272" s="1" t="s">
        <v>97</v>
      </c>
      <c r="E2272" s="2">
        <f>+[1]Summary!AG2272</f>
        <v>0.32558999999999999</v>
      </c>
      <c r="F2272" s="2">
        <f>IF(Comparison!G2271="",0,Comparison!G2271)</f>
        <v>0.32558999999999999</v>
      </c>
      <c r="G2272" s="2">
        <f t="shared" si="154"/>
        <v>0</v>
      </c>
      <c r="H2272" s="5"/>
      <c r="I2272" s="115">
        <f>+'[2]Total Proposed Rate Y2 Full-GF'!AG2272</f>
        <v>0.21326999999999999</v>
      </c>
      <c r="J2272" s="111">
        <f>IF(Comparison!I2271="",0,Comparison!I2271)</f>
        <v>0.32384999999999997</v>
      </c>
      <c r="K2272" s="2">
        <f t="shared" si="155"/>
        <v>0.11057999999999998</v>
      </c>
      <c r="L2272" s="5"/>
    </row>
    <row r="2273" spans="1:12" x14ac:dyDescent="0.2">
      <c r="A2273" s="36">
        <f t="shared" si="156"/>
        <v>18</v>
      </c>
      <c r="B2273" s="1"/>
      <c r="C2273" s="1" t="s">
        <v>268</v>
      </c>
      <c r="E2273" s="2">
        <f>+[1]Summary!AG2273</f>
        <v>0.215</v>
      </c>
      <c r="F2273" s="2">
        <f>IF(Comparison!G2272="",0,Comparison!G2272)</f>
        <v>0.215</v>
      </c>
      <c r="G2273" s="2">
        <f t="shared" si="154"/>
        <v>0</v>
      </c>
      <c r="H2273" s="5"/>
      <c r="I2273" s="115">
        <f>+'[2]Total Proposed Rate Y2 Full-GF'!AG2273</f>
        <v>0.21325999999999998</v>
      </c>
      <c r="J2273" s="111">
        <f>IF(Comparison!I2272="",0,Comparison!I2272)</f>
        <v>0.21326999999999999</v>
      </c>
      <c r="K2273" s="2">
        <f t="shared" si="155"/>
        <v>1.0000000000010001E-5</v>
      </c>
      <c r="L2273" s="5"/>
    </row>
    <row r="2274" spans="1:12" x14ac:dyDescent="0.2">
      <c r="A2274" s="36">
        <f t="shared" si="156"/>
        <v>19</v>
      </c>
      <c r="B2274" s="1"/>
      <c r="C2274" s="1" t="s">
        <v>98</v>
      </c>
      <c r="E2274" s="2">
        <f>+[1]Summary!AG2274</f>
        <v>0.21498000000000003</v>
      </c>
      <c r="F2274" s="2">
        <f>IF(Comparison!G2273="",0,Comparison!G2273)</f>
        <v>0.21498000000000003</v>
      </c>
      <c r="G2274" s="2">
        <f t="shared" si="154"/>
        <v>0</v>
      </c>
      <c r="H2274" s="5"/>
      <c r="I2274" s="115">
        <f>+'[2]Total Proposed Rate Y2 Full-GF'!AG2274</f>
        <v>0</v>
      </c>
      <c r="J2274" s="111">
        <f>IF(Comparison!I2273="",0,Comparison!I2273)</f>
        <v>0.21325999999999998</v>
      </c>
      <c r="K2274" s="2">
        <f t="shared" si="155"/>
        <v>0.21325999999999998</v>
      </c>
      <c r="L2274" s="5"/>
    </row>
    <row r="2275" spans="1:12" x14ac:dyDescent="0.2">
      <c r="A2275" s="36"/>
      <c r="B2275" s="1"/>
      <c r="C2275" s="14"/>
      <c r="D2275" s="1"/>
      <c r="E2275" s="2">
        <f>+[1]Summary!AG2275</f>
        <v>0</v>
      </c>
      <c r="F2275" s="2">
        <f>IF(Comparison!G2274="",0,Comparison!G2274)</f>
        <v>0</v>
      </c>
      <c r="G2275" s="2">
        <f t="shared" si="154"/>
        <v>0</v>
      </c>
      <c r="H2275" s="5"/>
      <c r="I2275" s="115">
        <f>+'[2]Total Proposed Rate Y2 Full-GF'!AG2275</f>
        <v>0</v>
      </c>
      <c r="J2275" s="111">
        <f>IF(Comparison!I2274="",0,Comparison!I2274)</f>
        <v>0</v>
      </c>
      <c r="K2275" s="2">
        <f t="shared" si="155"/>
        <v>0</v>
      </c>
      <c r="L2275" s="5"/>
    </row>
    <row r="2276" spans="1:12" ht="10.5" x14ac:dyDescent="0.25">
      <c r="A2276" s="6">
        <v>1</v>
      </c>
      <c r="B2276" s="27"/>
      <c r="C2276" s="12" t="s">
        <v>124</v>
      </c>
      <c r="E2276" s="2">
        <f>+[1]Summary!AG2276</f>
        <v>0</v>
      </c>
      <c r="F2276" s="2">
        <f>IF(Comparison!G2275="",0,Comparison!G2275)</f>
        <v>0</v>
      </c>
      <c r="G2276" s="2">
        <f t="shared" si="154"/>
        <v>0</v>
      </c>
      <c r="H2276" s="30"/>
      <c r="I2276" s="115">
        <f>+'[2]Total Proposed Rate Y2 Full-GF'!AG2276</f>
        <v>0</v>
      </c>
      <c r="J2276" s="111">
        <f>IF(Comparison!I2275="",0,Comparison!I2275)</f>
        <v>0</v>
      </c>
      <c r="K2276" s="2">
        <f t="shared" si="155"/>
        <v>0</v>
      </c>
      <c r="L2276" s="5"/>
    </row>
    <row r="2277" spans="1:12" x14ac:dyDescent="0.2">
      <c r="A2277" s="6">
        <f t="shared" ref="A2277:A2282" si="157">+A2276+1</f>
        <v>2</v>
      </c>
      <c r="B2277" s="1"/>
      <c r="C2277" s="14" t="s">
        <v>125</v>
      </c>
      <c r="D2277" s="1"/>
      <c r="E2277" s="2">
        <f>+[1]Summary!AG2277</f>
        <v>0</v>
      </c>
      <c r="F2277" s="2">
        <f>IF(Comparison!G2276="",0,Comparison!G2276)</f>
        <v>0</v>
      </c>
      <c r="G2277" s="2">
        <f t="shared" si="154"/>
        <v>0</v>
      </c>
      <c r="H2277" s="30"/>
      <c r="I2277" s="115">
        <f>+'[2]Total Proposed Rate Y2 Full-GF'!AG2277</f>
        <v>17.399999999999999</v>
      </c>
      <c r="J2277" s="111">
        <f>IF(Comparison!I2276="",0,Comparison!I2276)</f>
        <v>0</v>
      </c>
      <c r="K2277" s="2">
        <f t="shared" si="155"/>
        <v>-17.399999999999999</v>
      </c>
      <c r="L2277" s="5"/>
    </row>
    <row r="2278" spans="1:12" x14ac:dyDescent="0.2">
      <c r="A2278" s="6">
        <f t="shared" si="157"/>
        <v>3</v>
      </c>
      <c r="B2278" s="1"/>
      <c r="C2278" s="14" t="s">
        <v>103</v>
      </c>
      <c r="D2278" s="1"/>
      <c r="E2278" s="2">
        <f>+[1]Summary!AG2278</f>
        <v>17.68</v>
      </c>
      <c r="F2278" s="2">
        <f>IF(Comparison!G2277="",0,Comparison!G2277)</f>
        <v>17.68</v>
      </c>
      <c r="G2278" s="2">
        <f t="shared" si="154"/>
        <v>0</v>
      </c>
      <c r="H2278" s="30"/>
      <c r="I2278" s="115">
        <f>+'[2]Total Proposed Rate Y2 Full-GF'!AG2278</f>
        <v>17.079999999999998</v>
      </c>
      <c r="J2278" s="111">
        <f>IF(Comparison!I2277="",0,Comparison!I2277)</f>
        <v>17.399999999999999</v>
      </c>
      <c r="K2278" s="2">
        <f t="shared" si="155"/>
        <v>0.32000000000000028</v>
      </c>
      <c r="L2278" s="5"/>
    </row>
    <row r="2279" spans="1:12" x14ac:dyDescent="0.2">
      <c r="A2279" s="6">
        <f t="shared" si="157"/>
        <v>4</v>
      </c>
      <c r="B2279" s="1"/>
      <c r="C2279" s="14" t="s">
        <v>104</v>
      </c>
      <c r="D2279" s="1"/>
      <c r="E2279" s="2">
        <f>+[1]Summary!AG2279</f>
        <v>17.36</v>
      </c>
      <c r="F2279" s="2">
        <f>IF(Comparison!G2278="",0,Comparison!G2278)</f>
        <v>17.36</v>
      </c>
      <c r="G2279" s="2">
        <f t="shared" si="154"/>
        <v>0</v>
      </c>
      <c r="H2279" s="30"/>
      <c r="I2279" s="115">
        <f>+'[2]Total Proposed Rate Y2 Full-GF'!AG2279</f>
        <v>7.32</v>
      </c>
      <c r="J2279" s="111">
        <f>IF(Comparison!I2278="",0,Comparison!I2278)</f>
        <v>17.079999999999998</v>
      </c>
      <c r="K2279" s="2">
        <f t="shared" si="155"/>
        <v>9.759999999999998</v>
      </c>
      <c r="L2279" s="5"/>
    </row>
    <row r="2280" spans="1:12" x14ac:dyDescent="0.2">
      <c r="A2280" s="6">
        <f t="shared" si="157"/>
        <v>5</v>
      </c>
      <c r="B2280" s="1"/>
      <c r="C2280" s="13" t="s">
        <v>116</v>
      </c>
      <c r="D2280" s="1"/>
      <c r="E2280" s="2">
        <f>+[1]Summary!AG2280</f>
        <v>7.32</v>
      </c>
      <c r="F2280" s="2">
        <f>IF(Comparison!G2279="",0,Comparison!G2279)</f>
        <v>7.32</v>
      </c>
      <c r="G2280" s="2">
        <f t="shared" si="154"/>
        <v>0</v>
      </c>
      <c r="H2280" s="30"/>
      <c r="I2280" s="115">
        <f>+'[2]Total Proposed Rate Y2 Full-GF'!AG2280</f>
        <v>7.05</v>
      </c>
      <c r="J2280" s="111">
        <f>IF(Comparison!I2279="",0,Comparison!I2279)</f>
        <v>7.32</v>
      </c>
      <c r="K2280" s="2">
        <f t="shared" si="155"/>
        <v>0.27000000000000046</v>
      </c>
      <c r="L2280" s="5"/>
    </row>
    <row r="2281" spans="1:12" x14ac:dyDescent="0.2">
      <c r="A2281" s="6">
        <f t="shared" si="157"/>
        <v>6</v>
      </c>
      <c r="B2281" s="1"/>
      <c r="C2281" s="13" t="s">
        <v>117</v>
      </c>
      <c r="D2281" s="1"/>
      <c r="E2281" s="2">
        <f>+[1]Summary!AG2281</f>
        <v>7.05</v>
      </c>
      <c r="F2281" s="2">
        <f>IF(Comparison!G2280="",0,Comparison!G2280)</f>
        <v>7.05</v>
      </c>
      <c r="G2281" s="2">
        <f t="shared" si="154"/>
        <v>0</v>
      </c>
      <c r="H2281" s="30"/>
      <c r="I2281" s="115">
        <f>+'[2]Total Proposed Rate Y2 Full-GF'!AG2281</f>
        <v>7.02</v>
      </c>
      <c r="J2281" s="111">
        <f>IF(Comparison!I2280="",0,Comparison!I2280)</f>
        <v>7.05</v>
      </c>
      <c r="K2281" s="2">
        <f t="shared" si="155"/>
        <v>3.0000000000000249E-2</v>
      </c>
      <c r="L2281" s="5"/>
    </row>
    <row r="2282" spans="1:12" x14ac:dyDescent="0.2">
      <c r="A2282" s="6">
        <f t="shared" si="157"/>
        <v>7</v>
      </c>
      <c r="B2282" s="1"/>
      <c r="C2282" s="14" t="s">
        <v>118</v>
      </c>
      <c r="D2282" s="1"/>
      <c r="E2282" s="2">
        <f>+[1]Summary!AG2282</f>
        <v>7.02</v>
      </c>
      <c r="F2282" s="2">
        <f>IF(Comparison!G2281="",0,Comparison!G2281)</f>
        <v>7.02</v>
      </c>
      <c r="G2282" s="2">
        <f t="shared" si="154"/>
        <v>0</v>
      </c>
      <c r="H2282" s="30"/>
      <c r="I2282" s="115">
        <f>+'[2]Total Proposed Rate Y2 Full-GF'!AG2282</f>
        <v>0</v>
      </c>
      <c r="J2282" s="111">
        <f>IF(Comparison!I2281="",0,Comparison!I2281)</f>
        <v>7.02</v>
      </c>
      <c r="K2282" s="2">
        <f t="shared" si="155"/>
        <v>7.02</v>
      </c>
      <c r="L2282" s="5"/>
    </row>
    <row r="2283" spans="1:12" x14ac:dyDescent="0.2">
      <c r="A2283" s="36"/>
      <c r="B2283" s="50"/>
      <c r="C2283" s="17"/>
      <c r="D2283" s="17"/>
      <c r="E2283" s="2">
        <f>+[1]Summary!AG2283</f>
        <v>0</v>
      </c>
      <c r="F2283" s="2">
        <f>IF(Comparison!G2282="",0,Comparison!G2282)</f>
        <v>0</v>
      </c>
      <c r="G2283" s="2">
        <f t="shared" si="154"/>
        <v>0</v>
      </c>
      <c r="H2283" s="30"/>
      <c r="I2283" s="115">
        <f>+'[2]Total Proposed Rate Y2 Full-GF'!AG2283</f>
        <v>0</v>
      </c>
      <c r="J2283" s="111">
        <f>IF(Comparison!I2282="",0,Comparison!I2282)</f>
        <v>0</v>
      </c>
      <c r="K2283" s="2">
        <f t="shared" si="155"/>
        <v>0</v>
      </c>
      <c r="L2283" s="5"/>
    </row>
    <row r="2284" spans="1:12" ht="10.5" x14ac:dyDescent="0.25">
      <c r="A2284" s="6">
        <v>1</v>
      </c>
      <c r="C2284" s="60" t="s">
        <v>170</v>
      </c>
      <c r="D2284" s="61"/>
      <c r="E2284" s="2">
        <f>+[1]Summary!AG2284</f>
        <v>0</v>
      </c>
      <c r="F2284" s="2">
        <f>IF(Comparison!G2283="",0,Comparison!G2283)</f>
        <v>0</v>
      </c>
      <c r="G2284" s="2">
        <f t="shared" si="154"/>
        <v>0</v>
      </c>
      <c r="I2284" s="115">
        <f>+'[2]Total Proposed Rate Y2 Full-GF'!AG2284</f>
        <v>0.13813</v>
      </c>
      <c r="J2284" s="111">
        <f>IF(Comparison!I2283="",0,Comparison!I2283)</f>
        <v>0</v>
      </c>
      <c r="K2284" s="2">
        <f t="shared" si="155"/>
        <v>-0.13813</v>
      </c>
    </row>
    <row r="2285" spans="1:12" x14ac:dyDescent="0.2">
      <c r="A2285" s="6">
        <f>+A2284+1</f>
        <v>2</v>
      </c>
      <c r="C2285" s="61" t="s">
        <v>77</v>
      </c>
      <c r="D2285" s="61"/>
      <c r="E2285" s="2">
        <f>+[1]Summary!AG2285</f>
        <v>0.13813</v>
      </c>
      <c r="F2285" s="2">
        <f>IF(Comparison!G2284="",0,Comparison!G2284)</f>
        <v>0.13813</v>
      </c>
      <c r="G2285" s="2">
        <f t="shared" si="154"/>
        <v>0</v>
      </c>
      <c r="I2285" s="115">
        <f>+'[2]Total Proposed Rate Y2 Full-GF'!AG2285</f>
        <v>0</v>
      </c>
      <c r="J2285" s="111">
        <f>IF(Comparison!I2284="",0,Comparison!I2284)</f>
        <v>0.13813</v>
      </c>
      <c r="K2285" s="2">
        <f t="shared" si="155"/>
        <v>0.13813</v>
      </c>
    </row>
    <row r="2286" spans="1:12" x14ac:dyDescent="0.2">
      <c r="A2286" s="36"/>
      <c r="B2286" s="1"/>
      <c r="C2286" s="10"/>
      <c r="D2286" s="1"/>
      <c r="E2286" s="2">
        <f>+[1]Summary!AG2286</f>
        <v>0</v>
      </c>
      <c r="F2286" s="2">
        <f>IF(Comparison!G2285="",0,Comparison!G2285)</f>
        <v>0</v>
      </c>
      <c r="G2286" s="2">
        <f t="shared" si="154"/>
        <v>0</v>
      </c>
      <c r="H2286" s="5"/>
      <c r="I2286" s="115">
        <f>+'[2]Total Proposed Rate Y2 Full-GF'!AG2286</f>
        <v>0</v>
      </c>
      <c r="J2286" s="111">
        <f>IF(Comparison!I2285="",0,Comparison!I2285)</f>
        <v>0</v>
      </c>
      <c r="K2286" s="2">
        <f t="shared" si="155"/>
        <v>0</v>
      </c>
      <c r="L2286" s="5"/>
    </row>
    <row r="2287" spans="1:12" ht="10.5" x14ac:dyDescent="0.25">
      <c r="A2287" s="6">
        <v>1</v>
      </c>
      <c r="B2287" s="27"/>
      <c r="C2287" s="12" t="s">
        <v>286</v>
      </c>
      <c r="E2287" s="2">
        <f>+[1]Summary!AG2287</f>
        <v>0</v>
      </c>
      <c r="F2287" s="2">
        <f>IF(Comparison!G2286="",0,Comparison!G2286)</f>
        <v>0</v>
      </c>
      <c r="G2287" s="2">
        <f t="shared" si="154"/>
        <v>0</v>
      </c>
      <c r="H2287" s="5"/>
      <c r="I2287" s="115">
        <f>+'[2]Total Proposed Rate Y2 Full-GF'!AG2287</f>
        <v>0</v>
      </c>
      <c r="J2287" s="111">
        <f>IF(Comparison!I2286="",0,Comparison!I2286)</f>
        <v>0</v>
      </c>
      <c r="K2287" s="2">
        <f t="shared" si="155"/>
        <v>0</v>
      </c>
      <c r="L2287" s="5"/>
    </row>
    <row r="2288" spans="1:12" x14ac:dyDescent="0.2">
      <c r="A2288" s="6">
        <f t="shared" ref="A2288:A2335" si="158">+A2287+1</f>
        <v>2</v>
      </c>
      <c r="B2288" s="1"/>
      <c r="C2288" s="90" t="s">
        <v>12</v>
      </c>
      <c r="D2288" s="1"/>
      <c r="E2288" s="2">
        <f>+[1]Summary!AG2288</f>
        <v>0</v>
      </c>
      <c r="F2288" s="2">
        <f>IF(Comparison!G2287="",0,Comparison!G2287)</f>
        <v>0</v>
      </c>
      <c r="G2288" s="2">
        <f t="shared" si="154"/>
        <v>0</v>
      </c>
      <c r="H2288" s="5"/>
      <c r="I2288" s="115">
        <f>+'[2]Total Proposed Rate Y2 Full-GF'!AG2288</f>
        <v>151.9</v>
      </c>
      <c r="J2288" s="111">
        <f>IF(Comparison!I2287="",0,Comparison!I2287)</f>
        <v>0</v>
      </c>
      <c r="K2288" s="2">
        <f t="shared" si="155"/>
        <v>-151.9</v>
      </c>
      <c r="L2288" s="5"/>
    </row>
    <row r="2289" spans="1:12" x14ac:dyDescent="0.2">
      <c r="A2289" s="6">
        <f t="shared" si="158"/>
        <v>3</v>
      </c>
      <c r="B2289" s="1"/>
      <c r="C2289" s="13" t="s">
        <v>100</v>
      </c>
      <c r="D2289" s="1"/>
      <c r="E2289" s="2">
        <f>+[1]Summary!AG2289</f>
        <v>126.58</v>
      </c>
      <c r="F2289" s="2">
        <f>IF(Comparison!G2288="",0,Comparison!G2288)</f>
        <v>126.58</v>
      </c>
      <c r="G2289" s="2">
        <f t="shared" si="154"/>
        <v>0</v>
      </c>
      <c r="H2289" s="5"/>
      <c r="I2289" s="115">
        <f>+'[2]Total Proposed Rate Y2 Full-GF'!AG2289</f>
        <v>151.9</v>
      </c>
      <c r="J2289" s="111">
        <f>IF(Comparison!I2288="",0,Comparison!I2288)</f>
        <v>151.9</v>
      </c>
      <c r="K2289" s="2">
        <f t="shared" si="155"/>
        <v>0</v>
      </c>
      <c r="L2289" s="5"/>
    </row>
    <row r="2290" spans="1:12" x14ac:dyDescent="0.2">
      <c r="A2290" s="6">
        <f t="shared" si="158"/>
        <v>4</v>
      </c>
      <c r="B2290" s="1"/>
      <c r="C2290" s="13" t="s">
        <v>101</v>
      </c>
      <c r="D2290" s="1"/>
      <c r="E2290" s="2">
        <f>+[1]Summary!AG2290</f>
        <v>126.58</v>
      </c>
      <c r="F2290" s="2">
        <f>IF(Comparison!G2289="",0,Comparison!G2289)</f>
        <v>126.58</v>
      </c>
      <c r="G2290" s="2">
        <f t="shared" si="154"/>
        <v>0</v>
      </c>
      <c r="H2290" s="5"/>
      <c r="I2290" s="115">
        <f>+'[2]Total Proposed Rate Y2 Full-GF'!AG2290</f>
        <v>151.9</v>
      </c>
      <c r="J2290" s="111">
        <f>IF(Comparison!I2289="",0,Comparison!I2289)</f>
        <v>151.9</v>
      </c>
      <c r="K2290" s="2">
        <f t="shared" si="155"/>
        <v>0</v>
      </c>
      <c r="L2290" s="5"/>
    </row>
    <row r="2291" spans="1:12" x14ac:dyDescent="0.2">
      <c r="A2291" s="6">
        <f t="shared" si="158"/>
        <v>5</v>
      </c>
      <c r="B2291" s="1"/>
      <c r="C2291" s="13" t="s">
        <v>108</v>
      </c>
      <c r="D2291" s="1"/>
      <c r="E2291" s="2">
        <f>+[1]Summary!AG2291</f>
        <v>126.58</v>
      </c>
      <c r="F2291" s="2">
        <f>IF(Comparison!G2290="",0,Comparison!G2290)</f>
        <v>126.58</v>
      </c>
      <c r="G2291" s="2">
        <f t="shared" si="154"/>
        <v>0</v>
      </c>
      <c r="H2291" s="5"/>
      <c r="I2291" s="115">
        <f>+'[2]Total Proposed Rate Y2 Full-GF'!AG2291</f>
        <v>0</v>
      </c>
      <c r="J2291" s="111">
        <f>IF(Comparison!I2290="",0,Comparison!I2290)</f>
        <v>151.9</v>
      </c>
      <c r="K2291" s="2">
        <f t="shared" si="155"/>
        <v>151.9</v>
      </c>
      <c r="L2291" s="5"/>
    </row>
    <row r="2292" spans="1:12" x14ac:dyDescent="0.2">
      <c r="A2292" s="6">
        <f t="shared" si="158"/>
        <v>6</v>
      </c>
      <c r="B2292" s="1"/>
      <c r="C2292" s="1" t="s">
        <v>14</v>
      </c>
      <c r="E2292" s="2">
        <f>+[1]Summary!AG2292</f>
        <v>0</v>
      </c>
      <c r="F2292" s="2">
        <f>IF(Comparison!G2291="",0,Comparison!G2291)</f>
        <v>0</v>
      </c>
      <c r="G2292" s="2">
        <f t="shared" si="154"/>
        <v>0</v>
      </c>
      <c r="H2292" s="5"/>
      <c r="I2292" s="115">
        <f>+'[2]Total Proposed Rate Y2 Full-GF'!AG2292</f>
        <v>7.31</v>
      </c>
      <c r="J2292" s="111">
        <f>IF(Comparison!I2291="",0,Comparison!I2291)</f>
        <v>0</v>
      </c>
      <c r="K2292" s="2">
        <f t="shared" si="155"/>
        <v>-7.31</v>
      </c>
      <c r="L2292" s="5"/>
    </row>
    <row r="2293" spans="1:12" x14ac:dyDescent="0.2">
      <c r="A2293" s="6">
        <f t="shared" si="158"/>
        <v>7</v>
      </c>
      <c r="B2293" s="1"/>
      <c r="C2293" s="13" t="s">
        <v>100</v>
      </c>
      <c r="D2293" s="1"/>
      <c r="E2293" s="2">
        <f>+[1]Summary!AG2293</f>
        <v>7.31</v>
      </c>
      <c r="F2293" s="2">
        <f>IF(Comparison!G2292="",0,Comparison!G2292)</f>
        <v>7.31</v>
      </c>
      <c r="G2293" s="2">
        <f t="shared" si="154"/>
        <v>0</v>
      </c>
      <c r="H2293" s="5"/>
      <c r="I2293" s="115">
        <f>+'[2]Total Proposed Rate Y2 Full-GF'!AG2293</f>
        <v>7.07</v>
      </c>
      <c r="J2293" s="111">
        <f>IF(Comparison!I2292="",0,Comparison!I2292)</f>
        <v>7.31</v>
      </c>
      <c r="K2293" s="2">
        <f t="shared" si="155"/>
        <v>0.23999999999999932</v>
      </c>
      <c r="L2293" s="5"/>
    </row>
    <row r="2294" spans="1:12" x14ac:dyDescent="0.2">
      <c r="A2294" s="6">
        <f t="shared" si="158"/>
        <v>8</v>
      </c>
      <c r="B2294" s="1"/>
      <c r="C2294" s="13" t="s">
        <v>101</v>
      </c>
      <c r="D2294" s="1"/>
      <c r="E2294" s="2">
        <f>+[1]Summary!AG2294</f>
        <v>7.07</v>
      </c>
      <c r="F2294" s="2">
        <f>IF(Comparison!G2293="",0,Comparison!G2293)</f>
        <v>7.07</v>
      </c>
      <c r="G2294" s="2">
        <f t="shared" si="154"/>
        <v>0</v>
      </c>
      <c r="H2294" s="5"/>
      <c r="I2294" s="115">
        <f>+'[2]Total Proposed Rate Y2 Full-GF'!AG2294</f>
        <v>7.04</v>
      </c>
      <c r="J2294" s="111">
        <f>IF(Comparison!I2293="",0,Comparison!I2293)</f>
        <v>7.07</v>
      </c>
      <c r="K2294" s="2">
        <f t="shared" si="155"/>
        <v>3.0000000000000249E-2</v>
      </c>
      <c r="L2294" s="5"/>
    </row>
    <row r="2295" spans="1:12" x14ac:dyDescent="0.2">
      <c r="A2295" s="6">
        <f t="shared" si="158"/>
        <v>9</v>
      </c>
      <c r="B2295" s="1"/>
      <c r="C2295" s="13" t="s">
        <v>108</v>
      </c>
      <c r="D2295" s="1"/>
      <c r="E2295" s="2">
        <f>+[1]Summary!AG2295</f>
        <v>7.04</v>
      </c>
      <c r="F2295" s="2">
        <f>IF(Comparison!G2294="",0,Comparison!G2294)</f>
        <v>7.04</v>
      </c>
      <c r="G2295" s="2">
        <f t="shared" si="154"/>
        <v>0</v>
      </c>
      <c r="H2295" s="5"/>
      <c r="I2295" s="115">
        <f>+'[2]Total Proposed Rate Y2 Full-GF'!AG2295</f>
        <v>0</v>
      </c>
      <c r="J2295" s="111">
        <f>IF(Comparison!I2294="",0,Comparison!I2294)</f>
        <v>7.04</v>
      </c>
      <c r="K2295" s="2">
        <f t="shared" si="155"/>
        <v>7.04</v>
      </c>
      <c r="L2295" s="5"/>
    </row>
    <row r="2296" spans="1:12" x14ac:dyDescent="0.2">
      <c r="A2296" s="6">
        <f t="shared" si="158"/>
        <v>10</v>
      </c>
      <c r="B2296" s="1"/>
      <c r="C2296" s="61" t="s">
        <v>171</v>
      </c>
      <c r="D2296" s="1"/>
      <c r="E2296" s="2">
        <f>+[1]Summary!AG2296</f>
        <v>0</v>
      </c>
      <c r="F2296" s="2">
        <f>IF(Comparison!G2295="",0,Comparison!G2295)</f>
        <v>0</v>
      </c>
      <c r="G2296" s="2">
        <f t="shared" si="154"/>
        <v>0</v>
      </c>
      <c r="H2296" s="5"/>
      <c r="I2296" s="115">
        <f>+'[2]Total Proposed Rate Y2 Full-GF'!AG2296</f>
        <v>13.56</v>
      </c>
      <c r="J2296" s="111">
        <f>IF(Comparison!I2295="",0,Comparison!I2295)</f>
        <v>0</v>
      </c>
      <c r="K2296" s="2">
        <f t="shared" si="155"/>
        <v>-13.56</v>
      </c>
      <c r="L2296" s="5"/>
    </row>
    <row r="2297" spans="1:12" x14ac:dyDescent="0.2">
      <c r="A2297" s="6">
        <f t="shared" si="158"/>
        <v>11</v>
      </c>
      <c r="B2297" s="1"/>
      <c r="C2297" s="13" t="s">
        <v>100</v>
      </c>
      <c r="D2297" s="1"/>
      <c r="E2297" s="2">
        <f>+[1]Summary!AG2297</f>
        <v>13.87</v>
      </c>
      <c r="F2297" s="2">
        <f>IF(Comparison!G2296="",0,Comparison!G2296)</f>
        <v>13.87</v>
      </c>
      <c r="G2297" s="2">
        <f t="shared" si="154"/>
        <v>0</v>
      </c>
      <c r="H2297" s="5"/>
      <c r="I2297" s="115">
        <f>+'[2]Total Proposed Rate Y2 Full-GF'!AG2297</f>
        <v>13.49</v>
      </c>
      <c r="J2297" s="111">
        <f>IF(Comparison!I2296="",0,Comparison!I2296)</f>
        <v>13.56</v>
      </c>
      <c r="K2297" s="2">
        <f t="shared" si="155"/>
        <v>7.0000000000000284E-2</v>
      </c>
      <c r="L2297" s="5"/>
    </row>
    <row r="2298" spans="1:12" x14ac:dyDescent="0.2">
      <c r="A2298" s="6">
        <f t="shared" si="158"/>
        <v>12</v>
      </c>
      <c r="B2298" s="1"/>
      <c r="C2298" s="13" t="s">
        <v>101</v>
      </c>
      <c r="D2298" s="1"/>
      <c r="E2298" s="2">
        <f>+[1]Summary!AG2298</f>
        <v>13.8</v>
      </c>
      <c r="F2298" s="2">
        <f>IF(Comparison!G2297="",0,Comparison!G2297)</f>
        <v>13.8</v>
      </c>
      <c r="G2298" s="2">
        <f t="shared" si="154"/>
        <v>0</v>
      </c>
      <c r="H2298" s="5"/>
      <c r="I2298" s="115">
        <f>+'[2]Total Proposed Rate Y2 Full-GF'!AG2298</f>
        <v>0</v>
      </c>
      <c r="J2298" s="111">
        <f>IF(Comparison!I2297="",0,Comparison!I2297)</f>
        <v>13.49</v>
      </c>
      <c r="K2298" s="2">
        <f t="shared" si="155"/>
        <v>13.49</v>
      </c>
      <c r="L2298" s="5"/>
    </row>
    <row r="2299" spans="1:12" x14ac:dyDescent="0.2">
      <c r="A2299" s="6">
        <f t="shared" si="158"/>
        <v>13</v>
      </c>
      <c r="B2299" s="1"/>
      <c r="C2299" s="13" t="s">
        <v>108</v>
      </c>
      <c r="D2299" s="1"/>
      <c r="E2299" s="2">
        <f>+[1]Summary!AG2299</f>
        <v>0</v>
      </c>
      <c r="F2299" s="2">
        <f>IF(Comparison!G2298="",0,Comparison!G2298)</f>
        <v>0</v>
      </c>
      <c r="G2299" s="2">
        <f t="shared" si="154"/>
        <v>0</v>
      </c>
      <c r="H2299" s="5"/>
      <c r="I2299" s="115">
        <f>+'[2]Total Proposed Rate Y2 Full-GF'!AG2299</f>
        <v>0</v>
      </c>
      <c r="J2299" s="111">
        <f>IF(Comparison!I2298="",0,Comparison!I2298)</f>
        <v>0</v>
      </c>
      <c r="K2299" s="2">
        <f t="shared" si="155"/>
        <v>0</v>
      </c>
      <c r="L2299" s="5"/>
    </row>
    <row r="2300" spans="1:12" x14ac:dyDescent="0.2">
      <c r="A2300" s="6">
        <f t="shared" si="158"/>
        <v>14</v>
      </c>
      <c r="B2300" s="1"/>
      <c r="C2300" s="14" t="s">
        <v>86</v>
      </c>
      <c r="D2300" s="1"/>
      <c r="E2300" s="2">
        <f>+[1]Summary!AG2300</f>
        <v>0</v>
      </c>
      <c r="F2300" s="2">
        <f>IF(Comparison!G2299="",0,Comparison!G2299)</f>
        <v>0</v>
      </c>
      <c r="G2300" s="2">
        <f t="shared" si="154"/>
        <v>0</v>
      </c>
      <c r="H2300" s="5"/>
      <c r="I2300" s="115">
        <f>+'[2]Total Proposed Rate Y2 Full-GF'!AG2300</f>
        <v>0.41</v>
      </c>
      <c r="J2300" s="111">
        <f>IF(Comparison!I2299="",0,Comparison!I2299)</f>
        <v>0</v>
      </c>
      <c r="K2300" s="2">
        <f t="shared" si="155"/>
        <v>-0.41</v>
      </c>
      <c r="L2300" s="5"/>
    </row>
    <row r="2301" spans="1:12" x14ac:dyDescent="0.2">
      <c r="A2301" s="6">
        <f t="shared" si="158"/>
        <v>15</v>
      </c>
      <c r="B2301" s="1"/>
      <c r="C2301" s="13" t="s">
        <v>100</v>
      </c>
      <c r="D2301" s="1"/>
      <c r="E2301" s="2">
        <f>+[1]Summary!AG2301</f>
        <v>0.41</v>
      </c>
      <c r="F2301" s="2">
        <f>IF(Comparison!G2300="",0,Comparison!G2300)</f>
        <v>0.41</v>
      </c>
      <c r="G2301" s="2">
        <f t="shared" si="154"/>
        <v>0</v>
      </c>
      <c r="H2301" s="5"/>
      <c r="I2301" s="115">
        <f>+'[2]Total Proposed Rate Y2 Full-GF'!AG2301</f>
        <v>0.41</v>
      </c>
      <c r="J2301" s="111">
        <f>IF(Comparison!I2300="",0,Comparison!I2300)</f>
        <v>0.41</v>
      </c>
      <c r="K2301" s="2">
        <f t="shared" si="155"/>
        <v>0</v>
      </c>
      <c r="L2301" s="5"/>
    </row>
    <row r="2302" spans="1:12" x14ac:dyDescent="0.2">
      <c r="A2302" s="6">
        <f t="shared" si="158"/>
        <v>16</v>
      </c>
      <c r="B2302" s="1"/>
      <c r="C2302" s="13" t="s">
        <v>101</v>
      </c>
      <c r="D2302" s="1"/>
      <c r="E2302" s="2">
        <f>+[1]Summary!AG2302</f>
        <v>0.41</v>
      </c>
      <c r="F2302" s="2">
        <f>IF(Comparison!G2301="",0,Comparison!G2301)</f>
        <v>0.41</v>
      </c>
      <c r="G2302" s="2">
        <f t="shared" si="154"/>
        <v>0</v>
      </c>
      <c r="H2302" s="5"/>
      <c r="I2302" s="115">
        <f>+'[2]Total Proposed Rate Y2 Full-GF'!AG2302</f>
        <v>0.39</v>
      </c>
      <c r="J2302" s="111">
        <f>IF(Comparison!I2301="",0,Comparison!I2301)</f>
        <v>0.41</v>
      </c>
      <c r="K2302" s="2">
        <f t="shared" si="155"/>
        <v>1.9999999999999962E-2</v>
      </c>
      <c r="L2302" s="5"/>
    </row>
    <row r="2303" spans="1:12" x14ac:dyDescent="0.2">
      <c r="A2303" s="6">
        <f t="shared" si="158"/>
        <v>17</v>
      </c>
      <c r="B2303" s="1"/>
      <c r="C2303" s="13" t="s">
        <v>108</v>
      </c>
      <c r="D2303" s="1"/>
      <c r="E2303" s="2">
        <f>+[1]Summary!AG2303</f>
        <v>0.39</v>
      </c>
      <c r="F2303" s="2">
        <f>IF(Comparison!G2302="",0,Comparison!G2302)</f>
        <v>0.39</v>
      </c>
      <c r="G2303" s="2">
        <f t="shared" si="154"/>
        <v>0</v>
      </c>
      <c r="H2303" s="5"/>
      <c r="I2303" s="115">
        <f>+'[2]Total Proposed Rate Y2 Full-GF'!AG2303</f>
        <v>0</v>
      </c>
      <c r="J2303" s="111">
        <f>IF(Comparison!I2302="",0,Comparison!I2302)</f>
        <v>0.39</v>
      </c>
      <c r="K2303" s="2">
        <f t="shared" si="155"/>
        <v>0.39</v>
      </c>
      <c r="L2303" s="5"/>
    </row>
    <row r="2304" spans="1:12" x14ac:dyDescent="0.2">
      <c r="A2304" s="6">
        <f t="shared" si="158"/>
        <v>18</v>
      </c>
      <c r="B2304" s="1"/>
      <c r="C2304" s="14" t="s">
        <v>87</v>
      </c>
      <c r="D2304" s="1"/>
      <c r="E2304" s="2">
        <f>+[1]Summary!AG2304</f>
        <v>0</v>
      </c>
      <c r="F2304" s="2">
        <f>IF(Comparison!G2303="",0,Comparison!G2303)</f>
        <v>0</v>
      </c>
      <c r="G2304" s="2">
        <f t="shared" si="154"/>
        <v>0</v>
      </c>
      <c r="H2304" s="5"/>
      <c r="I2304" s="115">
        <f>+'[2]Total Proposed Rate Y2 Full-GF'!AG2304</f>
        <v>0</v>
      </c>
      <c r="J2304" s="111">
        <f>IF(Comparison!I2303="",0,Comparison!I2303)</f>
        <v>0</v>
      </c>
      <c r="K2304" s="2">
        <f t="shared" si="155"/>
        <v>0</v>
      </c>
      <c r="L2304" s="5"/>
    </row>
    <row r="2305" spans="1:12" x14ac:dyDescent="0.2">
      <c r="A2305" s="6">
        <f t="shared" si="158"/>
        <v>19</v>
      </c>
      <c r="B2305" s="1"/>
      <c r="C2305" s="13" t="s">
        <v>100</v>
      </c>
      <c r="D2305" s="1"/>
      <c r="E2305" s="2">
        <f>+[1]Summary!AG2305</f>
        <v>0</v>
      </c>
      <c r="F2305" s="2">
        <f>IF(Comparison!G2304="",0,Comparison!G2304)</f>
        <v>0</v>
      </c>
      <c r="G2305" s="2">
        <f t="shared" si="154"/>
        <v>0</v>
      </c>
      <c r="H2305" s="5"/>
      <c r="I2305" s="115">
        <f>+'[2]Total Proposed Rate Y2 Full-GF'!AG2305</f>
        <v>0</v>
      </c>
      <c r="J2305" s="111">
        <f>IF(Comparison!I2304="",0,Comparison!I2304)</f>
        <v>0</v>
      </c>
      <c r="K2305" s="2">
        <f t="shared" si="155"/>
        <v>0</v>
      </c>
      <c r="L2305" s="5"/>
    </row>
    <row r="2306" spans="1:12" x14ac:dyDescent="0.2">
      <c r="A2306" s="6">
        <f t="shared" si="158"/>
        <v>20</v>
      </c>
      <c r="B2306" s="1"/>
      <c r="C2306" s="13" t="s">
        <v>101</v>
      </c>
      <c r="D2306" s="1"/>
      <c r="E2306" s="2">
        <f>+[1]Summary!AG2306</f>
        <v>0</v>
      </c>
      <c r="F2306" s="2">
        <f>IF(Comparison!G2305="",0,Comparison!G2305)</f>
        <v>0</v>
      </c>
      <c r="G2306" s="2">
        <f t="shared" si="154"/>
        <v>0</v>
      </c>
      <c r="H2306" s="5"/>
      <c r="I2306" s="115">
        <f>+'[2]Total Proposed Rate Y2 Full-GF'!AG2306</f>
        <v>0</v>
      </c>
      <c r="J2306" s="111">
        <f>IF(Comparison!I2305="",0,Comparison!I2305)</f>
        <v>0</v>
      </c>
      <c r="K2306" s="2">
        <f t="shared" si="155"/>
        <v>0</v>
      </c>
      <c r="L2306" s="5"/>
    </row>
    <row r="2307" spans="1:12" x14ac:dyDescent="0.2">
      <c r="A2307" s="6">
        <f t="shared" si="158"/>
        <v>21</v>
      </c>
      <c r="B2307" s="1"/>
      <c r="C2307" s="13" t="s">
        <v>108</v>
      </c>
      <c r="D2307" s="1"/>
      <c r="E2307" s="2">
        <f>+[1]Summary!AG2307</f>
        <v>0</v>
      </c>
      <c r="F2307" s="2">
        <f>IF(Comparison!G2306="",0,Comparison!G2306)</f>
        <v>0</v>
      </c>
      <c r="G2307" s="2">
        <f t="shared" si="154"/>
        <v>0</v>
      </c>
      <c r="H2307" s="5"/>
      <c r="I2307" s="115">
        <f>+'[2]Total Proposed Rate Y2 Full-GF'!AG2307</f>
        <v>0</v>
      </c>
      <c r="J2307" s="111">
        <f>IF(Comparison!I2306="",0,Comparison!I2306)</f>
        <v>0</v>
      </c>
      <c r="K2307" s="2">
        <f t="shared" si="155"/>
        <v>0</v>
      </c>
      <c r="L2307" s="5"/>
    </row>
    <row r="2308" spans="1:12" x14ac:dyDescent="0.2">
      <c r="A2308" s="6">
        <f t="shared" si="158"/>
        <v>22</v>
      </c>
      <c r="B2308" s="1"/>
      <c r="C2308" s="14" t="s">
        <v>172</v>
      </c>
      <c r="D2308" s="1"/>
      <c r="E2308" s="2">
        <f>+[1]Summary!AG2308</f>
        <v>0</v>
      </c>
      <c r="F2308" s="2">
        <f>IF(Comparison!G2307="",0,Comparison!G2307)</f>
        <v>0</v>
      </c>
      <c r="G2308" s="2">
        <f t="shared" si="154"/>
        <v>0</v>
      </c>
      <c r="H2308" s="5"/>
      <c r="I2308" s="115">
        <f>+'[2]Total Proposed Rate Y2 Full-GF'!AG2308</f>
        <v>0</v>
      </c>
      <c r="J2308" s="111">
        <f>IF(Comparison!I2307="",0,Comparison!I2307)</f>
        <v>0</v>
      </c>
      <c r="K2308" s="2">
        <f t="shared" si="155"/>
        <v>0</v>
      </c>
      <c r="L2308" s="5"/>
    </row>
    <row r="2309" spans="1:12" x14ac:dyDescent="0.2">
      <c r="A2309" s="6">
        <f t="shared" si="158"/>
        <v>23</v>
      </c>
      <c r="B2309" s="1"/>
      <c r="C2309" s="13" t="s">
        <v>100</v>
      </c>
      <c r="D2309" s="1"/>
      <c r="E2309" s="2">
        <f>+[1]Summary!AG2309</f>
        <v>0</v>
      </c>
      <c r="F2309" s="2">
        <f>IF(Comparison!G2308="",0,Comparison!G2308)</f>
        <v>0</v>
      </c>
      <c r="G2309" s="2">
        <f t="shared" si="154"/>
        <v>0</v>
      </c>
      <c r="H2309" s="5"/>
      <c r="I2309" s="115">
        <f>+'[2]Total Proposed Rate Y2 Full-GF'!AG2309</f>
        <v>0</v>
      </c>
      <c r="J2309" s="111">
        <f>IF(Comparison!I2308="",0,Comparison!I2308)</f>
        <v>0</v>
      </c>
      <c r="K2309" s="2">
        <f t="shared" si="155"/>
        <v>0</v>
      </c>
      <c r="L2309" s="5"/>
    </row>
    <row r="2310" spans="1:12" x14ac:dyDescent="0.2">
      <c r="A2310" s="6">
        <f t="shared" si="158"/>
        <v>24</v>
      </c>
      <c r="B2310" s="1"/>
      <c r="C2310" s="13" t="s">
        <v>101</v>
      </c>
      <c r="D2310" s="1"/>
      <c r="E2310" s="2">
        <f>+[1]Summary!AG2310</f>
        <v>0</v>
      </c>
      <c r="F2310" s="2">
        <f>IF(Comparison!G2309="",0,Comparison!G2309)</f>
        <v>0</v>
      </c>
      <c r="G2310" s="2">
        <f t="shared" si="154"/>
        <v>0</v>
      </c>
      <c r="H2310" s="5"/>
      <c r="I2310" s="115">
        <f>+'[2]Total Proposed Rate Y2 Full-GF'!AG2310</f>
        <v>0</v>
      </c>
      <c r="J2310" s="111">
        <f>IF(Comparison!I2309="",0,Comparison!I2309)</f>
        <v>0</v>
      </c>
      <c r="K2310" s="2">
        <f t="shared" si="155"/>
        <v>0</v>
      </c>
      <c r="L2310" s="5"/>
    </row>
    <row r="2311" spans="1:12" x14ac:dyDescent="0.2">
      <c r="A2311" s="6">
        <f t="shared" si="158"/>
        <v>25</v>
      </c>
      <c r="B2311" s="1"/>
      <c r="C2311" s="13" t="s">
        <v>108</v>
      </c>
      <c r="D2311" s="1"/>
      <c r="E2311" s="2">
        <f>+[1]Summary!AG2311</f>
        <v>0</v>
      </c>
      <c r="F2311" s="2">
        <f>IF(Comparison!G2310="",0,Comparison!G2310)</f>
        <v>0</v>
      </c>
      <c r="G2311" s="2">
        <f t="shared" si="154"/>
        <v>0</v>
      </c>
      <c r="H2311" s="5"/>
      <c r="I2311" s="115">
        <f>+'[2]Total Proposed Rate Y2 Full-GF'!AG2311</f>
        <v>0</v>
      </c>
      <c r="J2311" s="111">
        <f>IF(Comparison!I2310="",0,Comparison!I2310)</f>
        <v>0</v>
      </c>
      <c r="K2311" s="2">
        <f t="shared" si="155"/>
        <v>0</v>
      </c>
      <c r="L2311" s="5"/>
    </row>
    <row r="2312" spans="1:12" x14ac:dyDescent="0.2">
      <c r="A2312" s="6">
        <f t="shared" si="158"/>
        <v>26</v>
      </c>
      <c r="B2312" s="1"/>
      <c r="C2312" s="61" t="s">
        <v>173</v>
      </c>
      <c r="D2312" s="1"/>
      <c r="E2312" s="2">
        <f>+[1]Summary!AG2312</f>
        <v>0</v>
      </c>
      <c r="F2312" s="2">
        <f>IF(Comparison!G2311="",0,Comparison!G2311)</f>
        <v>0</v>
      </c>
      <c r="G2312" s="2">
        <f t="shared" si="154"/>
        <v>0</v>
      </c>
      <c r="H2312" s="5"/>
      <c r="I2312" s="115">
        <f>+'[2]Total Proposed Rate Y2 Full-GF'!AG2312</f>
        <v>6.5950000000000009E-2</v>
      </c>
      <c r="J2312" s="111">
        <f>IF(Comparison!I2311="",0,Comparison!I2311)</f>
        <v>0</v>
      </c>
      <c r="K2312" s="2">
        <f t="shared" si="155"/>
        <v>-6.5950000000000009E-2</v>
      </c>
      <c r="L2312" s="5"/>
    </row>
    <row r="2313" spans="1:12" x14ac:dyDescent="0.2">
      <c r="A2313" s="6">
        <f t="shared" si="158"/>
        <v>27</v>
      </c>
      <c r="B2313" s="1"/>
      <c r="C2313" s="13" t="s">
        <v>100</v>
      </c>
      <c r="D2313" s="1"/>
      <c r="E2313" s="2">
        <f>+[1]Summary!AG2313</f>
        <v>6.5950000000000009E-2</v>
      </c>
      <c r="F2313" s="2">
        <f>IF(Comparison!G2312="",0,Comparison!G2312)</f>
        <v>6.5950000000000009E-2</v>
      </c>
      <c r="G2313" s="2">
        <f t="shared" si="154"/>
        <v>0</v>
      </c>
      <c r="H2313" s="5"/>
      <c r="I2313" s="115">
        <f>+'[2]Total Proposed Rate Y2 Full-GF'!AG2313</f>
        <v>6.2870000000000009E-2</v>
      </c>
      <c r="J2313" s="111">
        <f>IF(Comparison!I2312="",0,Comparison!I2312)</f>
        <v>6.5950000000000009E-2</v>
      </c>
      <c r="K2313" s="2">
        <f t="shared" si="155"/>
        <v>3.0799999999999994E-3</v>
      </c>
      <c r="L2313" s="5"/>
    </row>
    <row r="2314" spans="1:12" x14ac:dyDescent="0.2">
      <c r="A2314" s="6">
        <f t="shared" si="158"/>
        <v>28</v>
      </c>
      <c r="B2314" s="1"/>
      <c r="C2314" s="13" t="s">
        <v>101</v>
      </c>
      <c r="D2314" s="1"/>
      <c r="E2314" s="2">
        <f>+[1]Summary!AG2314</f>
        <v>6.2870000000000009E-2</v>
      </c>
      <c r="F2314" s="2">
        <f>IF(Comparison!G2313="",0,Comparison!G2313)</f>
        <v>6.2870000000000009E-2</v>
      </c>
      <c r="G2314" s="2">
        <f t="shared" si="154"/>
        <v>0</v>
      </c>
      <c r="H2314" s="5"/>
      <c r="I2314" s="115">
        <f>+'[2]Total Proposed Rate Y2 Full-GF'!AG2314</f>
        <v>6.3109999999999999E-2</v>
      </c>
      <c r="J2314" s="111">
        <f>IF(Comparison!I2313="",0,Comparison!I2313)</f>
        <v>6.2870000000000009E-2</v>
      </c>
      <c r="K2314" s="2">
        <f t="shared" si="155"/>
        <v>-2.3999999999999022E-4</v>
      </c>
      <c r="L2314" s="5"/>
    </row>
    <row r="2315" spans="1:12" x14ac:dyDescent="0.2">
      <c r="A2315" s="6">
        <f t="shared" si="158"/>
        <v>29</v>
      </c>
      <c r="B2315" s="1"/>
      <c r="C2315" s="13" t="s">
        <v>108</v>
      </c>
      <c r="D2315" s="1"/>
      <c r="E2315" s="2">
        <f>+[1]Summary!AG2315</f>
        <v>6.3109999999999999E-2</v>
      </c>
      <c r="F2315" s="2">
        <f>IF(Comparison!G2314="",0,Comparison!G2314)</f>
        <v>6.3109999999999999E-2</v>
      </c>
      <c r="G2315" s="2">
        <f t="shared" ref="G2315:G2378" si="159">+F2315-E2315</f>
        <v>0</v>
      </c>
      <c r="H2315" s="5"/>
      <c r="I2315" s="115">
        <f>+'[2]Total Proposed Rate Y2 Full-GF'!AG2315</f>
        <v>0</v>
      </c>
      <c r="J2315" s="111">
        <f>IF(Comparison!I2314="",0,Comparison!I2314)</f>
        <v>6.3109999999999999E-2</v>
      </c>
      <c r="K2315" s="2">
        <f t="shared" si="155"/>
        <v>6.3109999999999999E-2</v>
      </c>
      <c r="L2315" s="5"/>
    </row>
    <row r="2316" spans="1:12" x14ac:dyDescent="0.2">
      <c r="A2316" s="6">
        <f t="shared" si="158"/>
        <v>30</v>
      </c>
      <c r="B2316" s="1"/>
      <c r="C2316" s="61" t="s">
        <v>287</v>
      </c>
      <c r="D2316" s="1"/>
      <c r="E2316" s="2">
        <f>+[1]Summary!AG2316</f>
        <v>0</v>
      </c>
      <c r="F2316" s="2">
        <f>IF(Comparison!G2315="",0,Comparison!G2315)</f>
        <v>0</v>
      </c>
      <c r="G2316" s="2">
        <f t="shared" si="159"/>
        <v>0</v>
      </c>
      <c r="H2316" s="5"/>
      <c r="I2316" s="115">
        <f>+'[2]Total Proposed Rate Y2 Full-GF'!AG2316</f>
        <v>6.5810000000000007E-2</v>
      </c>
      <c r="J2316" s="111">
        <f>IF(Comparison!I2315="",0,Comparison!I2315)</f>
        <v>0</v>
      </c>
      <c r="K2316" s="2">
        <f t="shared" ref="K2316:K2379" si="160">+J2316-I2316</f>
        <v>-6.5810000000000007E-2</v>
      </c>
      <c r="L2316" s="5"/>
    </row>
    <row r="2317" spans="1:12" x14ac:dyDescent="0.2">
      <c r="A2317" s="6">
        <f t="shared" si="158"/>
        <v>31</v>
      </c>
      <c r="B2317" s="1"/>
      <c r="C2317" s="13" t="s">
        <v>100</v>
      </c>
      <c r="D2317" s="1"/>
      <c r="E2317" s="2">
        <f>+[1]Summary!AG2317</f>
        <v>6.5810000000000007E-2</v>
      </c>
      <c r="F2317" s="2">
        <f>IF(Comparison!G2316="",0,Comparison!G2316)</f>
        <v>6.5810000000000007E-2</v>
      </c>
      <c r="G2317" s="2">
        <f t="shared" si="159"/>
        <v>0</v>
      </c>
      <c r="H2317" s="5"/>
      <c r="I2317" s="115">
        <f>+'[2]Total Proposed Rate Y2 Full-GF'!AG2317</f>
        <v>6.2730000000000008E-2</v>
      </c>
      <c r="J2317" s="111">
        <f>IF(Comparison!I2316="",0,Comparison!I2316)</f>
        <v>6.5810000000000007E-2</v>
      </c>
      <c r="K2317" s="2">
        <f t="shared" si="160"/>
        <v>3.0799999999999994E-3</v>
      </c>
      <c r="L2317" s="5"/>
    </row>
    <row r="2318" spans="1:12" x14ac:dyDescent="0.2">
      <c r="A2318" s="6">
        <f t="shared" si="158"/>
        <v>32</v>
      </c>
      <c r="B2318" s="1"/>
      <c r="C2318" s="13" t="s">
        <v>101</v>
      </c>
      <c r="D2318" s="1"/>
      <c r="E2318" s="2">
        <f>+[1]Summary!AG2318</f>
        <v>6.2730000000000008E-2</v>
      </c>
      <c r="F2318" s="2">
        <f>IF(Comparison!G2317="",0,Comparison!G2317)</f>
        <v>6.2730000000000008E-2</v>
      </c>
      <c r="G2318" s="2">
        <f t="shared" si="159"/>
        <v>0</v>
      </c>
      <c r="H2318" s="5"/>
      <c r="I2318" s="115">
        <f>+'[2]Total Proposed Rate Y2 Full-GF'!AG2318</f>
        <v>6.2980000000000008E-2</v>
      </c>
      <c r="J2318" s="111">
        <f>IF(Comparison!I2317="",0,Comparison!I2317)</f>
        <v>6.2730000000000008E-2</v>
      </c>
      <c r="K2318" s="2">
        <f t="shared" si="160"/>
        <v>-2.5000000000000022E-4</v>
      </c>
      <c r="L2318" s="5"/>
    </row>
    <row r="2319" spans="1:12" x14ac:dyDescent="0.2">
      <c r="A2319" s="6">
        <f t="shared" si="158"/>
        <v>33</v>
      </c>
      <c r="B2319" s="1"/>
      <c r="C2319" s="13" t="s">
        <v>108</v>
      </c>
      <c r="D2319" s="1"/>
      <c r="E2319" s="2">
        <f>+[1]Summary!AG2319</f>
        <v>6.2980000000000008E-2</v>
      </c>
      <c r="F2319" s="2">
        <f>IF(Comparison!G2318="",0,Comparison!G2318)</f>
        <v>6.2980000000000008E-2</v>
      </c>
      <c r="G2319" s="2">
        <f t="shared" si="159"/>
        <v>0</v>
      </c>
      <c r="H2319" s="5"/>
      <c r="I2319" s="115">
        <f>+'[2]Total Proposed Rate Y2 Full-GF'!AG2319</f>
        <v>0</v>
      </c>
      <c r="J2319" s="111">
        <f>IF(Comparison!I2318="",0,Comparison!I2318)</f>
        <v>6.2980000000000008E-2</v>
      </c>
      <c r="K2319" s="2">
        <f t="shared" si="160"/>
        <v>6.2980000000000008E-2</v>
      </c>
      <c r="L2319" s="5"/>
    </row>
    <row r="2320" spans="1:12" x14ac:dyDescent="0.2">
      <c r="A2320" s="6">
        <f t="shared" si="158"/>
        <v>34</v>
      </c>
      <c r="B2320" s="1"/>
      <c r="C2320" s="61" t="s">
        <v>174</v>
      </c>
      <c r="D2320" s="1"/>
      <c r="E2320" s="2">
        <f>+[1]Summary!AG2320</f>
        <v>0</v>
      </c>
      <c r="F2320" s="2">
        <f>IF(Comparison!G2319="",0,Comparison!G2319)</f>
        <v>0</v>
      </c>
      <c r="G2320" s="2">
        <f t="shared" si="159"/>
        <v>0</v>
      </c>
      <c r="H2320" s="5"/>
      <c r="I2320" s="115">
        <f>+'[2]Total Proposed Rate Y2 Full-GF'!AG2320</f>
        <v>6.3469999999999999E-2</v>
      </c>
      <c r="J2320" s="111">
        <f>IF(Comparison!I2319="",0,Comparison!I2319)</f>
        <v>0</v>
      </c>
      <c r="K2320" s="2">
        <f t="shared" si="160"/>
        <v>-6.3469999999999999E-2</v>
      </c>
      <c r="L2320" s="5"/>
    </row>
    <row r="2321" spans="1:12" x14ac:dyDescent="0.2">
      <c r="A2321" s="6">
        <f t="shared" si="158"/>
        <v>35</v>
      </c>
      <c r="B2321" s="1"/>
      <c r="C2321" s="13" t="s">
        <v>100</v>
      </c>
      <c r="D2321" s="1"/>
      <c r="E2321" s="2">
        <f>+[1]Summary!AG2321</f>
        <v>6.3469999999999999E-2</v>
      </c>
      <c r="F2321" s="2">
        <f>IF(Comparison!G2320="",0,Comparison!G2320)</f>
        <v>6.3469999999999999E-2</v>
      </c>
      <c r="G2321" s="2">
        <f t="shared" si="159"/>
        <v>0</v>
      </c>
      <c r="H2321" s="5"/>
      <c r="I2321" s="115">
        <f>+'[2]Total Proposed Rate Y2 Full-GF'!AG2321</f>
        <v>6.0410000000000005E-2</v>
      </c>
      <c r="J2321" s="111">
        <f>IF(Comparison!I2320="",0,Comparison!I2320)</f>
        <v>6.3469999999999999E-2</v>
      </c>
      <c r="K2321" s="2">
        <f t="shared" si="160"/>
        <v>3.0599999999999933E-3</v>
      </c>
      <c r="L2321" s="5"/>
    </row>
    <row r="2322" spans="1:12" x14ac:dyDescent="0.2">
      <c r="A2322" s="6">
        <f t="shared" si="158"/>
        <v>36</v>
      </c>
      <c r="B2322" s="1"/>
      <c r="C2322" s="13" t="s">
        <v>101</v>
      </c>
      <c r="D2322" s="1"/>
      <c r="E2322" s="2">
        <f>+[1]Summary!AG2322</f>
        <v>6.0410000000000005E-2</v>
      </c>
      <c r="F2322" s="2">
        <f>IF(Comparison!G2321="",0,Comparison!G2321)</f>
        <v>6.0410000000000005E-2</v>
      </c>
      <c r="G2322" s="2">
        <f t="shared" si="159"/>
        <v>0</v>
      </c>
      <c r="H2322" s="5"/>
      <c r="I2322" s="115">
        <f>+'[2]Total Proposed Rate Y2 Full-GF'!AG2322</f>
        <v>6.0749999999999998E-2</v>
      </c>
      <c r="J2322" s="111">
        <f>IF(Comparison!I2321="",0,Comparison!I2321)</f>
        <v>6.0410000000000005E-2</v>
      </c>
      <c r="K2322" s="2">
        <f t="shared" si="160"/>
        <v>-3.3999999999999309E-4</v>
      </c>
      <c r="L2322" s="5"/>
    </row>
    <row r="2323" spans="1:12" x14ac:dyDescent="0.2">
      <c r="A2323" s="6">
        <f t="shared" si="158"/>
        <v>37</v>
      </c>
      <c r="B2323" s="1"/>
      <c r="C2323" s="13" t="s">
        <v>108</v>
      </c>
      <c r="D2323" s="1"/>
      <c r="E2323" s="2">
        <f>+[1]Summary!AG2323</f>
        <v>6.0749999999999998E-2</v>
      </c>
      <c r="F2323" s="2">
        <f>IF(Comparison!G2322="",0,Comparison!G2322)</f>
        <v>6.0749999999999998E-2</v>
      </c>
      <c r="G2323" s="2">
        <f t="shared" si="159"/>
        <v>0</v>
      </c>
      <c r="H2323" s="5"/>
      <c r="I2323" s="115">
        <f>+'[2]Total Proposed Rate Y2 Full-GF'!AG2323</f>
        <v>0</v>
      </c>
      <c r="J2323" s="111">
        <f>IF(Comparison!I2322="",0,Comparison!I2322)</f>
        <v>6.0749999999999998E-2</v>
      </c>
      <c r="K2323" s="2">
        <f t="shared" si="160"/>
        <v>6.0749999999999998E-2</v>
      </c>
      <c r="L2323" s="5"/>
    </row>
    <row r="2324" spans="1:12" x14ac:dyDescent="0.2">
      <c r="A2324" s="6">
        <f t="shared" si="158"/>
        <v>38</v>
      </c>
      <c r="B2324" s="1"/>
      <c r="C2324" s="61" t="s">
        <v>175</v>
      </c>
      <c r="D2324" s="1"/>
      <c r="E2324" s="2">
        <f>+[1]Summary!AG2324</f>
        <v>0</v>
      </c>
      <c r="F2324" s="2">
        <f>IF(Comparison!G2323="",0,Comparison!G2323)</f>
        <v>0</v>
      </c>
      <c r="G2324" s="2">
        <f t="shared" si="159"/>
        <v>0</v>
      </c>
      <c r="H2324" s="5"/>
      <c r="I2324" s="115">
        <f>+'[2]Total Proposed Rate Y2 Full-GF'!AG2324</f>
        <v>0.17078000000000002</v>
      </c>
      <c r="J2324" s="111">
        <f>IF(Comparison!I2323="",0,Comparison!I2323)</f>
        <v>0</v>
      </c>
      <c r="K2324" s="2">
        <f t="shared" si="160"/>
        <v>-0.17078000000000002</v>
      </c>
      <c r="L2324" s="5"/>
    </row>
    <row r="2325" spans="1:12" x14ac:dyDescent="0.2">
      <c r="A2325" s="6">
        <f t="shared" si="158"/>
        <v>39</v>
      </c>
      <c r="B2325" s="1"/>
      <c r="C2325" s="13" t="s">
        <v>100</v>
      </c>
      <c r="D2325" s="1"/>
      <c r="E2325" s="2">
        <f>+[1]Summary!AG2325</f>
        <v>0.17078000000000002</v>
      </c>
      <c r="F2325" s="2">
        <f>IF(Comparison!G2324="",0,Comparison!G2324)</f>
        <v>0.17078000000000002</v>
      </c>
      <c r="G2325" s="2">
        <f t="shared" si="159"/>
        <v>0</v>
      </c>
      <c r="H2325" s="5"/>
      <c r="I2325" s="115">
        <f>+'[2]Total Proposed Rate Y2 Full-GF'!AG2325</f>
        <v>0.16999</v>
      </c>
      <c r="J2325" s="111">
        <f>IF(Comparison!I2324="",0,Comparison!I2324)</f>
        <v>0.17078000000000002</v>
      </c>
      <c r="K2325" s="2">
        <f t="shared" si="160"/>
        <v>7.9000000000001291E-4</v>
      </c>
      <c r="L2325" s="5"/>
    </row>
    <row r="2326" spans="1:12" x14ac:dyDescent="0.2">
      <c r="A2326" s="6">
        <f t="shared" si="158"/>
        <v>40</v>
      </c>
      <c r="B2326" s="1"/>
      <c r="C2326" s="13" t="s">
        <v>101</v>
      </c>
      <c r="D2326" s="1"/>
      <c r="E2326" s="2">
        <f>+[1]Summary!AG2326</f>
        <v>0.16999</v>
      </c>
      <c r="F2326" s="2">
        <f>IF(Comparison!G2325="",0,Comparison!G2325)</f>
        <v>0.16999</v>
      </c>
      <c r="G2326" s="2">
        <f t="shared" si="159"/>
        <v>0</v>
      </c>
      <c r="H2326" s="5"/>
      <c r="I2326" s="115">
        <f>+'[2]Total Proposed Rate Y2 Full-GF'!AG2326</f>
        <v>0.16907</v>
      </c>
      <c r="J2326" s="111">
        <f>IF(Comparison!I2325="",0,Comparison!I2325)</f>
        <v>0.16999</v>
      </c>
      <c r="K2326" s="2">
        <f t="shared" si="160"/>
        <v>9.2000000000000415E-4</v>
      </c>
      <c r="L2326" s="5"/>
    </row>
    <row r="2327" spans="1:12" x14ac:dyDescent="0.2">
      <c r="A2327" s="6">
        <f t="shared" si="158"/>
        <v>41</v>
      </c>
      <c r="B2327" s="1"/>
      <c r="C2327" s="13" t="s">
        <v>108</v>
      </c>
      <c r="D2327" s="1"/>
      <c r="E2327" s="2">
        <f>+[1]Summary!AG2327</f>
        <v>0.16907</v>
      </c>
      <c r="F2327" s="2">
        <f>IF(Comparison!G2326="",0,Comparison!G2326)</f>
        <v>0.16907</v>
      </c>
      <c r="G2327" s="2">
        <f t="shared" si="159"/>
        <v>0</v>
      </c>
      <c r="H2327" s="5"/>
      <c r="I2327" s="115">
        <f>+'[2]Total Proposed Rate Y2 Full-GF'!AG2327</f>
        <v>0</v>
      </c>
      <c r="J2327" s="111">
        <f>IF(Comparison!I2326="",0,Comparison!I2326)</f>
        <v>0.16907</v>
      </c>
      <c r="K2327" s="2">
        <f t="shared" si="160"/>
        <v>0.16907</v>
      </c>
      <c r="L2327" s="5"/>
    </row>
    <row r="2328" spans="1:12" x14ac:dyDescent="0.2">
      <c r="A2328" s="6">
        <f t="shared" si="158"/>
        <v>42</v>
      </c>
      <c r="B2328" s="1"/>
      <c r="C2328" s="61" t="s">
        <v>288</v>
      </c>
      <c r="D2328" s="1"/>
      <c r="E2328" s="2">
        <f>+[1]Summary!AG2328</f>
        <v>0</v>
      </c>
      <c r="F2328" s="2">
        <f>IF(Comparison!G2327="",0,Comparison!G2327)</f>
        <v>0</v>
      </c>
      <c r="G2328" s="2">
        <f t="shared" si="159"/>
        <v>0</v>
      </c>
      <c r="H2328" s="5"/>
      <c r="I2328" s="115">
        <f>+'[2]Total Proposed Rate Y2 Full-GF'!AG2328</f>
        <v>8.4500000000000006E-2</v>
      </c>
      <c r="J2328" s="111">
        <f>IF(Comparison!I2327="",0,Comparison!I2327)</f>
        <v>0</v>
      </c>
      <c r="K2328" s="2">
        <f t="shared" si="160"/>
        <v>-8.4500000000000006E-2</v>
      </c>
      <c r="L2328" s="5"/>
    </row>
    <row r="2329" spans="1:12" x14ac:dyDescent="0.2">
      <c r="A2329" s="6">
        <f t="shared" si="158"/>
        <v>43</v>
      </c>
      <c r="B2329" s="1"/>
      <c r="C2329" s="13" t="s">
        <v>100</v>
      </c>
      <c r="D2329" s="1"/>
      <c r="E2329" s="2">
        <f>+[1]Summary!AG2329</f>
        <v>8.4500000000000006E-2</v>
      </c>
      <c r="F2329" s="2">
        <f>IF(Comparison!G2328="",0,Comparison!G2328)</f>
        <v>8.4500000000000006E-2</v>
      </c>
      <c r="G2329" s="2">
        <f t="shared" si="159"/>
        <v>0</v>
      </c>
      <c r="H2329" s="5"/>
      <c r="I2329" s="115">
        <f>+'[2]Total Proposed Rate Y2 Full-GF'!AG2329</f>
        <v>8.4170000000000009E-2</v>
      </c>
      <c r="J2329" s="111">
        <f>IF(Comparison!I2328="",0,Comparison!I2328)</f>
        <v>8.4500000000000006E-2</v>
      </c>
      <c r="K2329" s="2">
        <f t="shared" si="160"/>
        <v>3.2999999999999696E-4</v>
      </c>
      <c r="L2329" s="5"/>
    </row>
    <row r="2330" spans="1:12" x14ac:dyDescent="0.2">
      <c r="A2330" s="6">
        <f t="shared" si="158"/>
        <v>44</v>
      </c>
      <c r="B2330" s="1"/>
      <c r="C2330" s="13" t="s">
        <v>101</v>
      </c>
      <c r="D2330" s="1"/>
      <c r="E2330" s="2">
        <f>+[1]Summary!AG2330</f>
        <v>8.4170000000000009E-2</v>
      </c>
      <c r="F2330" s="2">
        <f>IF(Comparison!G2329="",0,Comparison!G2329)</f>
        <v>8.4170000000000009E-2</v>
      </c>
      <c r="G2330" s="2">
        <f t="shared" si="159"/>
        <v>0</v>
      </c>
      <c r="H2330" s="5"/>
      <c r="I2330" s="115">
        <f>+'[2]Total Proposed Rate Y2 Full-GF'!AG2330</f>
        <v>8.3770000000000011E-2</v>
      </c>
      <c r="J2330" s="111">
        <f>IF(Comparison!I2329="",0,Comparison!I2329)</f>
        <v>8.4170000000000009E-2</v>
      </c>
      <c r="K2330" s="2">
        <f t="shared" si="160"/>
        <v>3.9999999999999758E-4</v>
      </c>
      <c r="L2330" s="5"/>
    </row>
    <row r="2331" spans="1:12" x14ac:dyDescent="0.2">
      <c r="A2331" s="6">
        <f t="shared" si="158"/>
        <v>45</v>
      </c>
      <c r="B2331" s="1"/>
      <c r="C2331" s="13" t="s">
        <v>108</v>
      </c>
      <c r="D2331" s="1"/>
      <c r="E2331" s="2">
        <f>+[1]Summary!AG2331</f>
        <v>8.3770000000000011E-2</v>
      </c>
      <c r="F2331" s="2">
        <f>IF(Comparison!G2330="",0,Comparison!G2330)</f>
        <v>8.3770000000000011E-2</v>
      </c>
      <c r="G2331" s="2">
        <f t="shared" si="159"/>
        <v>0</v>
      </c>
      <c r="H2331" s="5"/>
      <c r="I2331" s="115">
        <f>+'[2]Total Proposed Rate Y2 Full-GF'!AG2331</f>
        <v>0</v>
      </c>
      <c r="J2331" s="111">
        <f>IF(Comparison!I2330="",0,Comparison!I2330)</f>
        <v>8.3770000000000011E-2</v>
      </c>
      <c r="K2331" s="2">
        <f t="shared" si="160"/>
        <v>8.3770000000000011E-2</v>
      </c>
      <c r="L2331" s="5"/>
    </row>
    <row r="2332" spans="1:12" x14ac:dyDescent="0.2">
      <c r="A2332" s="6">
        <f t="shared" si="158"/>
        <v>46</v>
      </c>
      <c r="B2332" s="1"/>
      <c r="C2332" s="61" t="s">
        <v>176</v>
      </c>
      <c r="D2332" s="1"/>
      <c r="E2332" s="2">
        <f>+[1]Summary!AG2332</f>
        <v>0</v>
      </c>
      <c r="F2332" s="2">
        <f>IF(Comparison!G2331="",0,Comparison!G2331)</f>
        <v>0</v>
      </c>
      <c r="G2332" s="2">
        <f t="shared" si="159"/>
        <v>0</v>
      </c>
      <c r="H2332" s="5"/>
      <c r="I2332" s="115">
        <f>+'[2]Total Proposed Rate Y2 Full-GF'!AG2332</f>
        <v>8.448E-2</v>
      </c>
      <c r="J2332" s="111">
        <f>IF(Comparison!I2331="",0,Comparison!I2331)</f>
        <v>0</v>
      </c>
      <c r="K2332" s="2">
        <f t="shared" si="160"/>
        <v>-8.448E-2</v>
      </c>
      <c r="L2332" s="5"/>
    </row>
    <row r="2333" spans="1:12" x14ac:dyDescent="0.2">
      <c r="A2333" s="6">
        <f t="shared" si="158"/>
        <v>47</v>
      </c>
      <c r="B2333" s="1"/>
      <c r="C2333" s="13" t="s">
        <v>100</v>
      </c>
      <c r="D2333" s="1"/>
      <c r="E2333" s="2">
        <f>+[1]Summary!AG2333</f>
        <v>8.448E-2</v>
      </c>
      <c r="F2333" s="2">
        <f>IF(Comparison!G2332="",0,Comparison!G2332)</f>
        <v>8.448E-2</v>
      </c>
      <c r="G2333" s="2">
        <f t="shared" si="159"/>
        <v>0</v>
      </c>
      <c r="H2333" s="5"/>
      <c r="I2333" s="115">
        <f>+'[2]Total Proposed Rate Y2 Full-GF'!AG2333</f>
        <v>8.4160000000000013E-2</v>
      </c>
      <c r="J2333" s="111">
        <f>IF(Comparison!I2332="",0,Comparison!I2332)</f>
        <v>8.448E-2</v>
      </c>
      <c r="K2333" s="2">
        <f t="shared" si="160"/>
        <v>3.1999999999998696E-4</v>
      </c>
      <c r="L2333" s="5"/>
    </row>
    <row r="2334" spans="1:12" x14ac:dyDescent="0.2">
      <c r="A2334" s="6">
        <f t="shared" si="158"/>
        <v>48</v>
      </c>
      <c r="B2334" s="1"/>
      <c r="C2334" s="13" t="s">
        <v>101</v>
      </c>
      <c r="D2334" s="1"/>
      <c r="E2334" s="2">
        <f>+[1]Summary!AG2334</f>
        <v>8.4160000000000013E-2</v>
      </c>
      <c r="F2334" s="2">
        <f>IF(Comparison!G2333="",0,Comparison!G2333)</f>
        <v>8.4160000000000013E-2</v>
      </c>
      <c r="G2334" s="2">
        <f t="shared" si="159"/>
        <v>0</v>
      </c>
      <c r="H2334" s="5"/>
      <c r="I2334" s="115">
        <f>+'[2]Total Proposed Rate Y2 Full-GF'!AG2334</f>
        <v>8.3750000000000005E-2</v>
      </c>
      <c r="J2334" s="111">
        <f>IF(Comparison!I2333="",0,Comparison!I2333)</f>
        <v>8.4160000000000013E-2</v>
      </c>
      <c r="K2334" s="2">
        <f t="shared" si="160"/>
        <v>4.1000000000000758E-4</v>
      </c>
      <c r="L2334" s="5"/>
    </row>
    <row r="2335" spans="1:12" x14ac:dyDescent="0.2">
      <c r="A2335" s="6">
        <f t="shared" si="158"/>
        <v>49</v>
      </c>
      <c r="B2335" s="1"/>
      <c r="C2335" s="13" t="s">
        <v>108</v>
      </c>
      <c r="D2335" s="1"/>
      <c r="E2335" s="2">
        <f>+[1]Summary!AG2335</f>
        <v>8.3750000000000005E-2</v>
      </c>
      <c r="F2335" s="2">
        <f>IF(Comparison!G2334="",0,Comparison!G2334)</f>
        <v>8.3750000000000005E-2</v>
      </c>
      <c r="G2335" s="2">
        <f t="shared" si="159"/>
        <v>0</v>
      </c>
      <c r="H2335" s="5"/>
      <c r="I2335" s="115">
        <f>+'[2]Total Proposed Rate Y2 Full-GF'!AG2335</f>
        <v>0</v>
      </c>
      <c r="J2335" s="111">
        <f>IF(Comparison!I2334="",0,Comparison!I2334)</f>
        <v>8.3750000000000005E-2</v>
      </c>
      <c r="K2335" s="2">
        <f t="shared" si="160"/>
        <v>8.3750000000000005E-2</v>
      </c>
      <c r="L2335" s="5"/>
    </row>
    <row r="2336" spans="1:12" x14ac:dyDescent="0.2">
      <c r="A2336" s="36"/>
      <c r="B2336" s="1"/>
      <c r="C2336" s="10"/>
      <c r="D2336" s="1"/>
      <c r="E2336" s="2">
        <f>+[1]Summary!AG2336</f>
        <v>0</v>
      </c>
      <c r="F2336" s="2">
        <f>IF(Comparison!G2335="",0,Comparison!G2335)</f>
        <v>0</v>
      </c>
      <c r="G2336" s="2">
        <f t="shared" si="159"/>
        <v>0</v>
      </c>
      <c r="H2336" s="5"/>
      <c r="I2336" s="115">
        <f>+'[2]Total Proposed Rate Y2 Full-GF'!AG2336</f>
        <v>0</v>
      </c>
      <c r="J2336" s="111">
        <f>IF(Comparison!I2335="",0,Comparison!I2335)</f>
        <v>0</v>
      </c>
      <c r="K2336" s="2">
        <f t="shared" si="160"/>
        <v>0</v>
      </c>
      <c r="L2336" s="5"/>
    </row>
    <row r="2337" spans="1:12" ht="10.5" x14ac:dyDescent="0.25">
      <c r="A2337" s="6">
        <v>1</v>
      </c>
      <c r="B2337" s="25"/>
      <c r="C2337" s="64" t="s">
        <v>177</v>
      </c>
      <c r="E2337" s="2">
        <f>+[1]Summary!AG2337</f>
        <v>0</v>
      </c>
      <c r="F2337" s="2">
        <f>IF(Comparison!G2336="",0,Comparison!G2336)</f>
        <v>0</v>
      </c>
      <c r="G2337" s="2">
        <f t="shared" si="159"/>
        <v>0</v>
      </c>
      <c r="H2337" s="5"/>
      <c r="I2337" s="115">
        <f>+'[2]Total Proposed Rate Y2 Full-GF'!AG2337</f>
        <v>0</v>
      </c>
      <c r="J2337" s="111">
        <f>IF(Comparison!I2336="",0,Comparison!I2336)</f>
        <v>0</v>
      </c>
      <c r="K2337" s="2">
        <f t="shared" si="160"/>
        <v>0</v>
      </c>
      <c r="L2337" s="5"/>
    </row>
    <row r="2338" spans="1:12" x14ac:dyDescent="0.2">
      <c r="A2338" s="6">
        <f t="shared" ref="A2338:A2369" si="161">+A2337+1</f>
        <v>2</v>
      </c>
      <c r="B2338" s="1"/>
      <c r="C2338" s="39" t="s">
        <v>130</v>
      </c>
      <c r="D2338" s="1"/>
      <c r="E2338" s="2">
        <f>+[1]Summary!AG2338</f>
        <v>0</v>
      </c>
      <c r="F2338" s="2">
        <f>IF(Comparison!G2337="",0,Comparison!G2337)</f>
        <v>0</v>
      </c>
      <c r="G2338" s="2">
        <f t="shared" si="159"/>
        <v>0</v>
      </c>
      <c r="H2338" s="5"/>
      <c r="I2338" s="115">
        <f>+'[2]Total Proposed Rate Y2 Full-GF'!AG2338</f>
        <v>0</v>
      </c>
      <c r="J2338" s="111">
        <f>IF(Comparison!I2337="",0,Comparison!I2337)</f>
        <v>0</v>
      </c>
      <c r="K2338" s="2">
        <f t="shared" si="160"/>
        <v>0</v>
      </c>
      <c r="L2338" s="5"/>
    </row>
    <row r="2339" spans="1:12" x14ac:dyDescent="0.2">
      <c r="A2339" s="6">
        <f t="shared" si="161"/>
        <v>3</v>
      </c>
      <c r="B2339" s="1"/>
      <c r="C2339" s="13" t="s">
        <v>12</v>
      </c>
      <c r="D2339" s="1"/>
      <c r="E2339" s="2">
        <f>+[1]Summary!AG2339</f>
        <v>0</v>
      </c>
      <c r="F2339" s="2">
        <f>IF(Comparison!G2338="",0,Comparison!G2338)</f>
        <v>0</v>
      </c>
      <c r="G2339" s="2">
        <f t="shared" si="159"/>
        <v>0</v>
      </c>
      <c r="H2339" s="5"/>
      <c r="I2339" s="115">
        <f>+'[2]Total Proposed Rate Y2 Full-GF'!AG2339</f>
        <v>0</v>
      </c>
      <c r="J2339" s="111">
        <f>IF(Comparison!I2338="",0,Comparison!I2338)</f>
        <v>0</v>
      </c>
      <c r="K2339" s="2">
        <f t="shared" si="160"/>
        <v>0</v>
      </c>
      <c r="L2339" s="5"/>
    </row>
    <row r="2340" spans="1:12" x14ac:dyDescent="0.2">
      <c r="A2340" s="6">
        <f t="shared" si="161"/>
        <v>4</v>
      </c>
      <c r="B2340" s="1"/>
      <c r="C2340" s="40" t="s">
        <v>131</v>
      </c>
      <c r="D2340" s="1"/>
      <c r="E2340" s="2">
        <f>+[1]Summary!AG2340</f>
        <v>0</v>
      </c>
      <c r="F2340" s="2">
        <f>IF(Comparison!G2339="",0,Comparison!G2339)</f>
        <v>0</v>
      </c>
      <c r="G2340" s="2">
        <f t="shared" si="159"/>
        <v>0</v>
      </c>
      <c r="H2340" s="5"/>
      <c r="I2340" s="115">
        <f>+'[2]Total Proposed Rate Y2 Full-GF'!AG2340</f>
        <v>0</v>
      </c>
      <c r="J2340" s="111">
        <f>IF(Comparison!I2339="",0,Comparison!I2339)</f>
        <v>0</v>
      </c>
      <c r="K2340" s="2">
        <f t="shared" si="160"/>
        <v>0</v>
      </c>
      <c r="L2340" s="5"/>
    </row>
    <row r="2341" spans="1:12" x14ac:dyDescent="0.2">
      <c r="A2341" s="6">
        <f t="shared" si="161"/>
        <v>5</v>
      </c>
      <c r="B2341" s="1"/>
      <c r="C2341" s="40" t="s">
        <v>132</v>
      </c>
      <c r="D2341" s="1"/>
      <c r="E2341" s="2">
        <f>+[1]Summary!AG2341</f>
        <v>0</v>
      </c>
      <c r="F2341" s="2">
        <f>IF(Comparison!G2340="",0,Comparison!G2340)</f>
        <v>0</v>
      </c>
      <c r="G2341" s="2">
        <f t="shared" si="159"/>
        <v>0</v>
      </c>
      <c r="H2341" s="5"/>
      <c r="I2341" s="115">
        <f>+'[2]Total Proposed Rate Y2 Full-GF'!AG2341</f>
        <v>0</v>
      </c>
      <c r="J2341" s="111">
        <f>IF(Comparison!I2340="",0,Comparison!I2340)</f>
        <v>0</v>
      </c>
      <c r="K2341" s="2">
        <f t="shared" si="160"/>
        <v>0</v>
      </c>
      <c r="L2341" s="5"/>
    </row>
    <row r="2342" spans="1:12" x14ac:dyDescent="0.2">
      <c r="A2342" s="6">
        <f t="shared" si="161"/>
        <v>6</v>
      </c>
      <c r="B2342" s="1"/>
      <c r="C2342" s="13" t="s">
        <v>14</v>
      </c>
      <c r="D2342" s="1"/>
      <c r="E2342" s="2">
        <f>+[1]Summary!AG2342</f>
        <v>0</v>
      </c>
      <c r="F2342" s="2">
        <f>IF(Comparison!G2341="",0,Comparison!G2341)</f>
        <v>0</v>
      </c>
      <c r="G2342" s="2">
        <f t="shared" si="159"/>
        <v>0</v>
      </c>
      <c r="H2342" s="5"/>
      <c r="I2342" s="115">
        <f>+'[2]Total Proposed Rate Y2 Full-GF'!AG2342</f>
        <v>0</v>
      </c>
      <c r="J2342" s="111">
        <f>IF(Comparison!I2341="",0,Comparison!I2341)</f>
        <v>0</v>
      </c>
      <c r="K2342" s="2">
        <f t="shared" si="160"/>
        <v>0</v>
      </c>
      <c r="L2342" s="5"/>
    </row>
    <row r="2343" spans="1:12" x14ac:dyDescent="0.2">
      <c r="A2343" s="6">
        <f t="shared" si="161"/>
        <v>7</v>
      </c>
      <c r="B2343" s="1"/>
      <c r="C2343" s="40" t="s">
        <v>131</v>
      </c>
      <c r="D2343" s="1"/>
      <c r="E2343" s="2">
        <f>+[1]Summary!AG2343</f>
        <v>0</v>
      </c>
      <c r="F2343" s="2">
        <f>IF(Comparison!G2342="",0,Comparison!G2342)</f>
        <v>0</v>
      </c>
      <c r="G2343" s="2">
        <f t="shared" si="159"/>
        <v>0</v>
      </c>
      <c r="H2343" s="5"/>
      <c r="I2343" s="115">
        <f>+'[2]Total Proposed Rate Y2 Full-GF'!AG2343</f>
        <v>0</v>
      </c>
      <c r="J2343" s="111">
        <f>IF(Comparison!I2342="",0,Comparison!I2342)</f>
        <v>0</v>
      </c>
      <c r="K2343" s="2">
        <f t="shared" si="160"/>
        <v>0</v>
      </c>
      <c r="L2343" s="5"/>
    </row>
    <row r="2344" spans="1:12" x14ac:dyDescent="0.2">
      <c r="A2344" s="6">
        <f t="shared" si="161"/>
        <v>8</v>
      </c>
      <c r="B2344" s="1"/>
      <c r="C2344" s="40" t="s">
        <v>132</v>
      </c>
      <c r="D2344" s="1"/>
      <c r="E2344" s="2">
        <f>+[1]Summary!AG2344</f>
        <v>0</v>
      </c>
      <c r="F2344" s="2">
        <f>IF(Comparison!G2343="",0,Comparison!G2343)</f>
        <v>0</v>
      </c>
      <c r="G2344" s="2">
        <f t="shared" si="159"/>
        <v>0</v>
      </c>
      <c r="H2344" s="5"/>
      <c r="I2344" s="115">
        <f>+'[2]Total Proposed Rate Y2 Full-GF'!AG2344</f>
        <v>0</v>
      </c>
      <c r="J2344" s="111">
        <f>IF(Comparison!I2343="",0,Comparison!I2343)</f>
        <v>0</v>
      </c>
      <c r="K2344" s="2">
        <f t="shared" si="160"/>
        <v>0</v>
      </c>
      <c r="L2344" s="5"/>
    </row>
    <row r="2345" spans="1:12" x14ac:dyDescent="0.2">
      <c r="A2345" s="6">
        <f t="shared" si="161"/>
        <v>9</v>
      </c>
      <c r="B2345" s="1"/>
      <c r="C2345" s="1" t="s">
        <v>142</v>
      </c>
      <c r="E2345" s="2">
        <f>+[1]Summary!AG2345</f>
        <v>0</v>
      </c>
      <c r="F2345" s="2">
        <f>IF(Comparison!G2344="",0,Comparison!G2344)</f>
        <v>0</v>
      </c>
      <c r="G2345" s="2">
        <f t="shared" si="159"/>
        <v>0</v>
      </c>
      <c r="H2345" s="5"/>
      <c r="I2345" s="115">
        <f>+'[2]Total Proposed Rate Y2 Full-GF'!AG2345</f>
        <v>0</v>
      </c>
      <c r="J2345" s="111">
        <f>IF(Comparison!I2344="",0,Comparison!I2344)</f>
        <v>0</v>
      </c>
      <c r="K2345" s="2">
        <f t="shared" si="160"/>
        <v>0</v>
      </c>
      <c r="L2345" s="5"/>
    </row>
    <row r="2346" spans="1:12" x14ac:dyDescent="0.2">
      <c r="A2346" s="6">
        <f t="shared" si="161"/>
        <v>10</v>
      </c>
      <c r="B2346" s="1"/>
      <c r="C2346" s="40" t="s">
        <v>131</v>
      </c>
      <c r="E2346" s="2">
        <f>+[1]Summary!AG2346</f>
        <v>0</v>
      </c>
      <c r="F2346" s="2">
        <f>IF(Comparison!G2345="",0,Comparison!G2345)</f>
        <v>0</v>
      </c>
      <c r="G2346" s="2">
        <f t="shared" si="159"/>
        <v>0</v>
      </c>
      <c r="H2346" s="5"/>
      <c r="I2346" s="115">
        <f>+'[2]Total Proposed Rate Y2 Full-GF'!AG2346</f>
        <v>0</v>
      </c>
      <c r="J2346" s="111">
        <f>IF(Comparison!I2345="",0,Comparison!I2345)</f>
        <v>0</v>
      </c>
      <c r="K2346" s="2">
        <f t="shared" si="160"/>
        <v>0</v>
      </c>
      <c r="L2346" s="5"/>
    </row>
    <row r="2347" spans="1:12" x14ac:dyDescent="0.2">
      <c r="A2347" s="6">
        <f t="shared" si="161"/>
        <v>11</v>
      </c>
      <c r="B2347" s="1"/>
      <c r="C2347" s="40" t="s">
        <v>132</v>
      </c>
      <c r="E2347" s="2">
        <f>+[1]Summary!AG2347</f>
        <v>0</v>
      </c>
      <c r="F2347" s="2">
        <f>IF(Comparison!G2346="",0,Comparison!G2346)</f>
        <v>0</v>
      </c>
      <c r="G2347" s="2">
        <f t="shared" si="159"/>
        <v>0</v>
      </c>
      <c r="H2347" s="5"/>
      <c r="I2347" s="115">
        <f>+'[2]Total Proposed Rate Y2 Full-GF'!AG2347</f>
        <v>0</v>
      </c>
      <c r="J2347" s="111">
        <f>IF(Comparison!I2346="",0,Comparison!I2346)</f>
        <v>0</v>
      </c>
      <c r="K2347" s="2">
        <f t="shared" si="160"/>
        <v>0</v>
      </c>
      <c r="L2347" s="5"/>
    </row>
    <row r="2348" spans="1:12" x14ac:dyDescent="0.2">
      <c r="A2348" s="6">
        <f t="shared" si="161"/>
        <v>12</v>
      </c>
      <c r="B2348" s="1"/>
      <c r="C2348" s="13" t="s">
        <v>133</v>
      </c>
      <c r="E2348" s="2">
        <f>+[1]Summary!AG2348</f>
        <v>0</v>
      </c>
      <c r="F2348" s="2">
        <f>IF(Comparison!G2347="",0,Comparison!G2347)</f>
        <v>0</v>
      </c>
      <c r="G2348" s="2">
        <f t="shared" si="159"/>
        <v>0</v>
      </c>
      <c r="H2348" s="5"/>
      <c r="I2348" s="115">
        <f>+'[2]Total Proposed Rate Y2 Full-GF'!AG2348</f>
        <v>0</v>
      </c>
      <c r="J2348" s="111">
        <f>IF(Comparison!I2347="",0,Comparison!I2347)</f>
        <v>0</v>
      </c>
      <c r="K2348" s="2">
        <f t="shared" si="160"/>
        <v>0</v>
      </c>
      <c r="L2348" s="5"/>
    </row>
    <row r="2349" spans="1:12" x14ac:dyDescent="0.2">
      <c r="A2349" s="6">
        <f t="shared" si="161"/>
        <v>13</v>
      </c>
      <c r="B2349" s="1"/>
      <c r="C2349" s="14" t="s">
        <v>75</v>
      </c>
      <c r="E2349" s="2">
        <f>+[1]Summary!AG2349</f>
        <v>0</v>
      </c>
      <c r="F2349" s="2">
        <f>IF(Comparison!G2348="",0,Comparison!G2348)</f>
        <v>0</v>
      </c>
      <c r="G2349" s="2">
        <f t="shared" si="159"/>
        <v>0</v>
      </c>
      <c r="H2349" s="5"/>
      <c r="I2349" s="115">
        <f>+'[2]Total Proposed Rate Y2 Full-GF'!AG2349</f>
        <v>0</v>
      </c>
      <c r="J2349" s="111">
        <f>IF(Comparison!I2348="",0,Comparison!I2348)</f>
        <v>0</v>
      </c>
      <c r="K2349" s="2">
        <f t="shared" si="160"/>
        <v>0</v>
      </c>
      <c r="L2349" s="5"/>
    </row>
    <row r="2350" spans="1:12" x14ac:dyDescent="0.2">
      <c r="A2350" s="6">
        <f t="shared" si="161"/>
        <v>14</v>
      </c>
      <c r="B2350" s="1"/>
      <c r="C2350" s="40" t="s">
        <v>131</v>
      </c>
      <c r="E2350" s="2">
        <f>+[1]Summary!AG2350</f>
        <v>0</v>
      </c>
      <c r="F2350" s="2">
        <f>IF(Comparison!G2349="",0,Comparison!G2349)</f>
        <v>0</v>
      </c>
      <c r="G2350" s="2">
        <f t="shared" si="159"/>
        <v>0</v>
      </c>
      <c r="H2350" s="5"/>
      <c r="I2350" s="115">
        <f>+'[2]Total Proposed Rate Y2 Full-GF'!AG2350</f>
        <v>0</v>
      </c>
      <c r="J2350" s="111">
        <f>IF(Comparison!I2349="",0,Comparison!I2349)</f>
        <v>0</v>
      </c>
      <c r="K2350" s="2">
        <f t="shared" si="160"/>
        <v>0</v>
      </c>
      <c r="L2350" s="5"/>
    </row>
    <row r="2351" spans="1:12" x14ac:dyDescent="0.2">
      <c r="A2351" s="6">
        <f t="shared" si="161"/>
        <v>15</v>
      </c>
      <c r="B2351" s="1"/>
      <c r="C2351" s="40" t="s">
        <v>132</v>
      </c>
      <c r="E2351" s="2">
        <f>+[1]Summary!AG2351</f>
        <v>0</v>
      </c>
      <c r="F2351" s="2">
        <f>IF(Comparison!G2350="",0,Comparison!G2350)</f>
        <v>0</v>
      </c>
      <c r="G2351" s="2">
        <f t="shared" si="159"/>
        <v>0</v>
      </c>
      <c r="H2351" s="5"/>
      <c r="I2351" s="115">
        <f>+'[2]Total Proposed Rate Y2 Full-GF'!AG2351</f>
        <v>0</v>
      </c>
      <c r="J2351" s="111">
        <f>IF(Comparison!I2350="",0,Comparison!I2350)</f>
        <v>0</v>
      </c>
      <c r="K2351" s="2">
        <f t="shared" si="160"/>
        <v>0</v>
      </c>
      <c r="L2351" s="5"/>
    </row>
    <row r="2352" spans="1:12" x14ac:dyDescent="0.2">
      <c r="A2352" s="6">
        <f t="shared" si="161"/>
        <v>16</v>
      </c>
      <c r="B2352" s="1"/>
      <c r="C2352" s="14" t="s">
        <v>76</v>
      </c>
      <c r="E2352" s="2">
        <f>+[1]Summary!AG2352</f>
        <v>0</v>
      </c>
      <c r="F2352" s="2">
        <f>IF(Comparison!G2351="",0,Comparison!G2351)</f>
        <v>0</v>
      </c>
      <c r="G2352" s="2">
        <f t="shared" si="159"/>
        <v>0</v>
      </c>
      <c r="I2352" s="115">
        <f>+'[2]Total Proposed Rate Y2 Full-GF'!AG2352</f>
        <v>0</v>
      </c>
      <c r="J2352" s="111">
        <f>IF(Comparison!I2351="",0,Comparison!I2351)</f>
        <v>0</v>
      </c>
      <c r="K2352" s="2">
        <f t="shared" si="160"/>
        <v>0</v>
      </c>
    </row>
    <row r="2353" spans="1:12" x14ac:dyDescent="0.2">
      <c r="A2353" s="6">
        <f t="shared" si="161"/>
        <v>17</v>
      </c>
      <c r="B2353" s="1"/>
      <c r="C2353" s="40" t="s">
        <v>131</v>
      </c>
      <c r="E2353" s="2">
        <f>+[1]Summary!AG2353</f>
        <v>0</v>
      </c>
      <c r="F2353" s="2">
        <f>IF(Comparison!G2352="",0,Comparison!G2352)</f>
        <v>0</v>
      </c>
      <c r="G2353" s="2">
        <f t="shared" si="159"/>
        <v>0</v>
      </c>
      <c r="I2353" s="115">
        <f>+'[2]Total Proposed Rate Y2 Full-GF'!AG2353</f>
        <v>0</v>
      </c>
      <c r="J2353" s="111">
        <f>IF(Comparison!I2352="",0,Comparison!I2352)</f>
        <v>0</v>
      </c>
      <c r="K2353" s="2">
        <f t="shared" si="160"/>
        <v>0</v>
      </c>
    </row>
    <row r="2354" spans="1:12" x14ac:dyDescent="0.2">
      <c r="A2354" s="6">
        <f t="shared" si="161"/>
        <v>18</v>
      </c>
      <c r="B2354" s="1"/>
      <c r="C2354" s="40" t="s">
        <v>132</v>
      </c>
      <c r="E2354" s="2">
        <f>+[1]Summary!AG2354</f>
        <v>0</v>
      </c>
      <c r="F2354" s="2">
        <f>IF(Comparison!G2353="",0,Comparison!G2353)</f>
        <v>0</v>
      </c>
      <c r="G2354" s="2">
        <f t="shared" si="159"/>
        <v>0</v>
      </c>
      <c r="I2354" s="115">
        <f>+'[2]Total Proposed Rate Y2 Full-GF'!AG2354</f>
        <v>0</v>
      </c>
      <c r="J2354" s="111">
        <f>IF(Comparison!I2353="",0,Comparison!I2353)</f>
        <v>0</v>
      </c>
      <c r="K2354" s="2">
        <f t="shared" si="160"/>
        <v>0</v>
      </c>
    </row>
    <row r="2355" spans="1:12" x14ac:dyDescent="0.2">
      <c r="A2355" s="6">
        <f t="shared" si="161"/>
        <v>19</v>
      </c>
      <c r="B2355" s="1"/>
      <c r="C2355" s="42" t="s">
        <v>77</v>
      </c>
      <c r="E2355" s="2">
        <f>+[1]Summary!AG2355</f>
        <v>0</v>
      </c>
      <c r="F2355" s="2">
        <f>IF(Comparison!G2354="",0,Comparison!G2354)</f>
        <v>0</v>
      </c>
      <c r="G2355" s="2">
        <f t="shared" si="159"/>
        <v>0</v>
      </c>
      <c r="I2355" s="115">
        <f>+'[2]Total Proposed Rate Y2 Full-GF'!AG2355</f>
        <v>0</v>
      </c>
      <c r="J2355" s="111">
        <f>IF(Comparison!I2354="",0,Comparison!I2354)</f>
        <v>0</v>
      </c>
      <c r="K2355" s="2">
        <f t="shared" si="160"/>
        <v>0</v>
      </c>
    </row>
    <row r="2356" spans="1:12" x14ac:dyDescent="0.2">
      <c r="A2356" s="6">
        <f t="shared" si="161"/>
        <v>20</v>
      </c>
      <c r="B2356" s="1"/>
      <c r="C2356" s="13" t="s">
        <v>75</v>
      </c>
      <c r="E2356" s="2">
        <f>+[1]Summary!AG2356</f>
        <v>0</v>
      </c>
      <c r="F2356" s="2">
        <f>IF(Comparison!G2355="",0,Comparison!G2355)</f>
        <v>0</v>
      </c>
      <c r="G2356" s="2">
        <f t="shared" si="159"/>
        <v>0</v>
      </c>
      <c r="I2356" s="115">
        <f>+'[2]Total Proposed Rate Y2 Full-GF'!AG2356</f>
        <v>0</v>
      </c>
      <c r="J2356" s="111">
        <f>IF(Comparison!I2355="",0,Comparison!I2355)</f>
        <v>0</v>
      </c>
      <c r="K2356" s="2">
        <f t="shared" si="160"/>
        <v>0</v>
      </c>
    </row>
    <row r="2357" spans="1:12" x14ac:dyDescent="0.2">
      <c r="A2357" s="6">
        <f t="shared" si="161"/>
        <v>21</v>
      </c>
      <c r="B2357" s="1"/>
      <c r="C2357" s="14" t="s">
        <v>195</v>
      </c>
      <c r="E2357" s="2">
        <f>+[1]Summary!AG2357</f>
        <v>0</v>
      </c>
      <c r="F2357" s="2">
        <f>IF(Comparison!G2356="",0,Comparison!G2356)</f>
        <v>0</v>
      </c>
      <c r="G2357" s="2">
        <f t="shared" si="159"/>
        <v>0</v>
      </c>
      <c r="I2357" s="115">
        <f>+'[2]Total Proposed Rate Y2 Full-GF'!AG2357</f>
        <v>0</v>
      </c>
      <c r="J2357" s="111">
        <f>IF(Comparison!I2356="",0,Comparison!I2356)</f>
        <v>0</v>
      </c>
      <c r="K2357" s="2">
        <f t="shared" si="160"/>
        <v>0</v>
      </c>
    </row>
    <row r="2358" spans="1:12" x14ac:dyDescent="0.2">
      <c r="A2358" s="6">
        <f t="shared" si="161"/>
        <v>22</v>
      </c>
      <c r="B2358" s="1"/>
      <c r="C2358" s="40" t="s">
        <v>131</v>
      </c>
      <c r="E2358" s="2">
        <f>+[1]Summary!AG2358</f>
        <v>0</v>
      </c>
      <c r="F2358" s="2">
        <f>IF(Comparison!G2357="",0,Comparison!G2357)</f>
        <v>0</v>
      </c>
      <c r="G2358" s="2">
        <f t="shared" si="159"/>
        <v>0</v>
      </c>
      <c r="I2358" s="115">
        <f>+'[2]Total Proposed Rate Y2 Full-GF'!AG2358</f>
        <v>0</v>
      </c>
      <c r="J2358" s="111">
        <f>IF(Comparison!I2357="",0,Comparison!I2357)</f>
        <v>0</v>
      </c>
      <c r="K2358" s="2">
        <f t="shared" si="160"/>
        <v>0</v>
      </c>
    </row>
    <row r="2359" spans="1:12" x14ac:dyDescent="0.2">
      <c r="A2359" s="6">
        <f t="shared" si="161"/>
        <v>23</v>
      </c>
      <c r="B2359" s="1"/>
      <c r="C2359" s="40" t="s">
        <v>132</v>
      </c>
      <c r="D2359" s="1"/>
      <c r="E2359" s="2">
        <f>+[1]Summary!AG2359</f>
        <v>0</v>
      </c>
      <c r="F2359" s="2">
        <f>IF(Comparison!G2358="",0,Comparison!G2358)</f>
        <v>0</v>
      </c>
      <c r="G2359" s="2">
        <f t="shared" si="159"/>
        <v>0</v>
      </c>
      <c r="I2359" s="115">
        <f>+'[2]Total Proposed Rate Y2 Full-GF'!AG2359</f>
        <v>0</v>
      </c>
      <c r="J2359" s="111">
        <f>IF(Comparison!I2358="",0,Comparison!I2358)</f>
        <v>0</v>
      </c>
      <c r="K2359" s="2">
        <f t="shared" si="160"/>
        <v>0</v>
      </c>
    </row>
    <row r="2360" spans="1:12" x14ac:dyDescent="0.2">
      <c r="A2360" s="6">
        <f t="shared" si="161"/>
        <v>24</v>
      </c>
      <c r="B2360" s="1"/>
      <c r="C2360" s="14" t="s">
        <v>196</v>
      </c>
      <c r="D2360" s="1"/>
      <c r="E2360" s="2">
        <f>+[1]Summary!AG2360</f>
        <v>0</v>
      </c>
      <c r="F2360" s="2">
        <f>IF(Comparison!G2359="",0,Comparison!G2359)</f>
        <v>0</v>
      </c>
      <c r="G2360" s="2">
        <f t="shared" si="159"/>
        <v>0</v>
      </c>
      <c r="H2360" s="5"/>
      <c r="I2360" s="115">
        <f>+'[2]Total Proposed Rate Y2 Full-GF'!AG2360</f>
        <v>0</v>
      </c>
      <c r="J2360" s="111">
        <f>IF(Comparison!I2359="",0,Comparison!I2359)</f>
        <v>0</v>
      </c>
      <c r="K2360" s="2">
        <f t="shared" si="160"/>
        <v>0</v>
      </c>
      <c r="L2360" s="5"/>
    </row>
    <row r="2361" spans="1:12" x14ac:dyDescent="0.2">
      <c r="A2361" s="6">
        <f t="shared" si="161"/>
        <v>25</v>
      </c>
      <c r="B2361" s="1"/>
      <c r="C2361" s="40" t="s">
        <v>131</v>
      </c>
      <c r="D2361" s="1"/>
      <c r="E2361" s="2">
        <f>+[1]Summary!AG2361</f>
        <v>0</v>
      </c>
      <c r="F2361" s="2">
        <f>IF(Comparison!G2360="",0,Comparison!G2360)</f>
        <v>0</v>
      </c>
      <c r="G2361" s="2">
        <f t="shared" si="159"/>
        <v>0</v>
      </c>
      <c r="H2361" s="5"/>
      <c r="I2361" s="115">
        <f>+'[2]Total Proposed Rate Y2 Full-GF'!AG2361</f>
        <v>0</v>
      </c>
      <c r="J2361" s="111">
        <f>IF(Comparison!I2360="",0,Comparison!I2360)</f>
        <v>0</v>
      </c>
      <c r="K2361" s="2">
        <f t="shared" si="160"/>
        <v>0</v>
      </c>
      <c r="L2361" s="5"/>
    </row>
    <row r="2362" spans="1:12" x14ac:dyDescent="0.2">
      <c r="A2362" s="6">
        <f t="shared" si="161"/>
        <v>26</v>
      </c>
      <c r="B2362" s="1"/>
      <c r="C2362" s="40" t="s">
        <v>132</v>
      </c>
      <c r="D2362" s="1"/>
      <c r="E2362" s="2">
        <f>+[1]Summary!AG2362</f>
        <v>0</v>
      </c>
      <c r="F2362" s="2">
        <f>IF(Comparison!G2361="",0,Comparison!G2361)</f>
        <v>0</v>
      </c>
      <c r="G2362" s="2">
        <f t="shared" si="159"/>
        <v>0</v>
      </c>
      <c r="H2362" s="5"/>
      <c r="I2362" s="115">
        <f>+'[2]Total Proposed Rate Y2 Full-GF'!AG2362</f>
        <v>0</v>
      </c>
      <c r="J2362" s="111">
        <f>IF(Comparison!I2361="",0,Comparison!I2361)</f>
        <v>0</v>
      </c>
      <c r="K2362" s="2">
        <f t="shared" si="160"/>
        <v>0</v>
      </c>
      <c r="L2362" s="5"/>
    </row>
    <row r="2363" spans="1:12" x14ac:dyDescent="0.2">
      <c r="A2363" s="6">
        <f t="shared" si="161"/>
        <v>27</v>
      </c>
      <c r="B2363" s="1"/>
      <c r="C2363" s="14" t="s">
        <v>76</v>
      </c>
      <c r="D2363" s="1"/>
      <c r="E2363" s="2">
        <f>+[1]Summary!AG2363</f>
        <v>0</v>
      </c>
      <c r="F2363" s="2">
        <f>IF(Comparison!G2362="",0,Comparison!G2362)</f>
        <v>0</v>
      </c>
      <c r="G2363" s="2">
        <f t="shared" si="159"/>
        <v>0</v>
      </c>
      <c r="H2363" s="5"/>
      <c r="I2363" s="115">
        <f>+'[2]Total Proposed Rate Y2 Full-GF'!AG2363</f>
        <v>0</v>
      </c>
      <c r="J2363" s="111">
        <f>IF(Comparison!I2362="",0,Comparison!I2362)</f>
        <v>0</v>
      </c>
      <c r="K2363" s="2">
        <f t="shared" si="160"/>
        <v>0</v>
      </c>
      <c r="L2363" s="5"/>
    </row>
    <row r="2364" spans="1:12" x14ac:dyDescent="0.2">
      <c r="A2364" s="6">
        <f t="shared" si="161"/>
        <v>28</v>
      </c>
      <c r="B2364" s="1"/>
      <c r="C2364" s="14" t="s">
        <v>195</v>
      </c>
      <c r="D2364" s="1"/>
      <c r="E2364" s="2">
        <f>+[1]Summary!AG2364</f>
        <v>0</v>
      </c>
      <c r="F2364" s="2">
        <f>IF(Comparison!G2363="",0,Comparison!G2363)</f>
        <v>0</v>
      </c>
      <c r="G2364" s="2">
        <f t="shared" si="159"/>
        <v>0</v>
      </c>
      <c r="H2364" s="5"/>
      <c r="I2364" s="115">
        <f>+'[2]Total Proposed Rate Y2 Full-GF'!AG2364</f>
        <v>0</v>
      </c>
      <c r="J2364" s="111">
        <f>IF(Comparison!I2363="",0,Comparison!I2363)</f>
        <v>0</v>
      </c>
      <c r="K2364" s="2">
        <f t="shared" si="160"/>
        <v>0</v>
      </c>
      <c r="L2364" s="5"/>
    </row>
    <row r="2365" spans="1:12" x14ac:dyDescent="0.2">
      <c r="A2365" s="6">
        <f t="shared" si="161"/>
        <v>29</v>
      </c>
      <c r="B2365" s="1"/>
      <c r="C2365" s="40" t="s">
        <v>131</v>
      </c>
      <c r="D2365" s="1"/>
      <c r="E2365" s="2">
        <f>+[1]Summary!AG2365</f>
        <v>0</v>
      </c>
      <c r="F2365" s="2">
        <f>IF(Comparison!G2364="",0,Comparison!G2364)</f>
        <v>0</v>
      </c>
      <c r="G2365" s="2">
        <f t="shared" si="159"/>
        <v>0</v>
      </c>
      <c r="H2365" s="5"/>
      <c r="I2365" s="115">
        <f>+'[2]Total Proposed Rate Y2 Full-GF'!AG2365</f>
        <v>0</v>
      </c>
      <c r="J2365" s="111">
        <f>IF(Comparison!I2364="",0,Comparison!I2364)</f>
        <v>0</v>
      </c>
      <c r="K2365" s="2">
        <f t="shared" si="160"/>
        <v>0</v>
      </c>
      <c r="L2365" s="5"/>
    </row>
    <row r="2366" spans="1:12" x14ac:dyDescent="0.2">
      <c r="A2366" s="6">
        <f t="shared" si="161"/>
        <v>30</v>
      </c>
      <c r="B2366" s="1"/>
      <c r="C2366" s="40" t="s">
        <v>132</v>
      </c>
      <c r="D2366" s="1"/>
      <c r="E2366" s="2">
        <f>+[1]Summary!AG2366</f>
        <v>0</v>
      </c>
      <c r="F2366" s="2">
        <f>IF(Comparison!G2365="",0,Comparison!G2365)</f>
        <v>0</v>
      </c>
      <c r="G2366" s="2">
        <f t="shared" si="159"/>
        <v>0</v>
      </c>
      <c r="H2366" s="5"/>
      <c r="I2366" s="115">
        <f>+'[2]Total Proposed Rate Y2 Full-GF'!AG2366</f>
        <v>0</v>
      </c>
      <c r="J2366" s="111">
        <f>IF(Comparison!I2365="",0,Comparison!I2365)</f>
        <v>0</v>
      </c>
      <c r="K2366" s="2">
        <f t="shared" si="160"/>
        <v>0</v>
      </c>
      <c r="L2366" s="5"/>
    </row>
    <row r="2367" spans="1:12" x14ac:dyDescent="0.2">
      <c r="A2367" s="6">
        <f t="shared" si="161"/>
        <v>31</v>
      </c>
      <c r="B2367" s="1"/>
      <c r="C2367" s="14" t="s">
        <v>196</v>
      </c>
      <c r="D2367" s="1"/>
      <c r="E2367" s="2">
        <f>+[1]Summary!AG2367</f>
        <v>0</v>
      </c>
      <c r="F2367" s="2">
        <f>IF(Comparison!G2366="",0,Comparison!G2366)</f>
        <v>0</v>
      </c>
      <c r="G2367" s="2">
        <f t="shared" si="159"/>
        <v>0</v>
      </c>
      <c r="H2367" s="5"/>
      <c r="I2367" s="115">
        <f>+'[2]Total Proposed Rate Y2 Full-GF'!AG2367</f>
        <v>0</v>
      </c>
      <c r="J2367" s="111">
        <f>IF(Comparison!I2366="",0,Comparison!I2366)</f>
        <v>0</v>
      </c>
      <c r="K2367" s="2">
        <f t="shared" si="160"/>
        <v>0</v>
      </c>
      <c r="L2367" s="5"/>
    </row>
    <row r="2368" spans="1:12" x14ac:dyDescent="0.2">
      <c r="A2368" s="6">
        <f t="shared" si="161"/>
        <v>32</v>
      </c>
      <c r="B2368" s="1"/>
      <c r="C2368" s="40" t="s">
        <v>131</v>
      </c>
      <c r="D2368" s="1"/>
      <c r="E2368" s="2">
        <f>+[1]Summary!AG2368</f>
        <v>0</v>
      </c>
      <c r="F2368" s="2">
        <f>IF(Comparison!G2367="",0,Comparison!G2367)</f>
        <v>0</v>
      </c>
      <c r="G2368" s="2">
        <f t="shared" si="159"/>
        <v>0</v>
      </c>
      <c r="H2368" s="5"/>
      <c r="I2368" s="115">
        <f>+'[2]Total Proposed Rate Y2 Full-GF'!AG2368</f>
        <v>0</v>
      </c>
      <c r="J2368" s="111">
        <f>IF(Comparison!I2367="",0,Comparison!I2367)</f>
        <v>0</v>
      </c>
      <c r="K2368" s="2">
        <f t="shared" si="160"/>
        <v>0</v>
      </c>
      <c r="L2368" s="5"/>
    </row>
    <row r="2369" spans="1:12" x14ac:dyDescent="0.2">
      <c r="A2369" s="6">
        <f t="shared" si="161"/>
        <v>33</v>
      </c>
      <c r="B2369" s="1"/>
      <c r="C2369" s="40" t="s">
        <v>132</v>
      </c>
      <c r="D2369" s="1"/>
      <c r="E2369" s="2">
        <f>+[1]Summary!AG2369</f>
        <v>0</v>
      </c>
      <c r="F2369" s="2">
        <f>IF(Comparison!G2368="",0,Comparison!G2368)</f>
        <v>0</v>
      </c>
      <c r="G2369" s="2">
        <f t="shared" si="159"/>
        <v>0</v>
      </c>
      <c r="H2369" s="5"/>
      <c r="I2369" s="115">
        <f>+'[2]Total Proposed Rate Y2 Full-GF'!AG2369</f>
        <v>0</v>
      </c>
      <c r="J2369" s="111">
        <f>IF(Comparison!I2368="",0,Comparison!I2368)</f>
        <v>0</v>
      </c>
      <c r="K2369" s="2">
        <f t="shared" si="160"/>
        <v>0</v>
      </c>
      <c r="L2369" s="5"/>
    </row>
    <row r="2370" spans="1:12" x14ac:dyDescent="0.2">
      <c r="A2370" s="6"/>
      <c r="B2370" s="17"/>
      <c r="C2370" s="38"/>
      <c r="D2370" s="17"/>
      <c r="E2370" s="2">
        <f>+[1]Summary!AG2370</f>
        <v>0</v>
      </c>
      <c r="F2370" s="2">
        <f>IF(Comparison!G2369="",0,Comparison!G2369)</f>
        <v>0</v>
      </c>
      <c r="G2370" s="2">
        <f t="shared" si="159"/>
        <v>0</v>
      </c>
      <c r="H2370" s="5"/>
      <c r="I2370" s="115">
        <f>+'[2]Total Proposed Rate Y2 Full-GF'!AG2370</f>
        <v>0</v>
      </c>
      <c r="J2370" s="111">
        <f>IF(Comparison!I2369="",0,Comparison!I2369)</f>
        <v>0</v>
      </c>
      <c r="K2370" s="2">
        <f t="shared" si="160"/>
        <v>0</v>
      </c>
      <c r="L2370" s="5"/>
    </row>
    <row r="2371" spans="1:12" ht="10.5" x14ac:dyDescent="0.25">
      <c r="A2371" s="6">
        <v>1</v>
      </c>
      <c r="C2371" s="27" t="s">
        <v>178</v>
      </c>
      <c r="E2371" s="2">
        <f>+[1]Summary!AG2371</f>
        <v>0</v>
      </c>
      <c r="F2371" s="2">
        <f>IF(Comparison!G2370="",0,Comparison!G2370)</f>
        <v>0</v>
      </c>
      <c r="G2371" s="2">
        <f t="shared" si="159"/>
        <v>0</v>
      </c>
      <c r="H2371" s="30"/>
      <c r="I2371" s="115">
        <f>+'[2]Total Proposed Rate Y2 Full-GF'!AG2371</f>
        <v>0</v>
      </c>
      <c r="J2371" s="111">
        <f>IF(Comparison!I2370="",0,Comparison!I2370)</f>
        <v>0</v>
      </c>
      <c r="K2371" s="2">
        <f t="shared" si="160"/>
        <v>0</v>
      </c>
      <c r="L2371" s="5"/>
    </row>
    <row r="2372" spans="1:12" x14ac:dyDescent="0.2">
      <c r="A2372" s="6">
        <f t="shared" ref="A2372:A2409" si="162">+A2371+1</f>
        <v>2</v>
      </c>
      <c r="C2372" s="44" t="s">
        <v>135</v>
      </c>
      <c r="E2372" s="2">
        <f>+[1]Summary!AG2372</f>
        <v>0</v>
      </c>
      <c r="F2372" s="2">
        <f>IF(Comparison!G2371="",0,Comparison!G2371)</f>
        <v>0</v>
      </c>
      <c r="G2372" s="2">
        <f t="shared" si="159"/>
        <v>0</v>
      </c>
      <c r="H2372" s="30"/>
      <c r="I2372" s="115">
        <f>+'[2]Total Proposed Rate Y2 Full-GF'!AG2372</f>
        <v>0</v>
      </c>
      <c r="J2372" s="111">
        <f>IF(Comparison!I2371="",0,Comparison!I2371)</f>
        <v>0</v>
      </c>
      <c r="K2372" s="2">
        <f t="shared" si="160"/>
        <v>0</v>
      </c>
      <c r="L2372" s="5"/>
    </row>
    <row r="2373" spans="1:12" x14ac:dyDescent="0.2">
      <c r="A2373" s="6">
        <f t="shared" si="162"/>
        <v>3</v>
      </c>
      <c r="C2373" s="13" t="s">
        <v>12</v>
      </c>
      <c r="E2373" s="2">
        <f>+[1]Summary!AG2373</f>
        <v>0</v>
      </c>
      <c r="F2373" s="2">
        <f>IF(Comparison!G2372="",0,Comparison!G2372)</f>
        <v>0</v>
      </c>
      <c r="G2373" s="2">
        <f t="shared" si="159"/>
        <v>0</v>
      </c>
      <c r="H2373" s="30"/>
      <c r="I2373" s="115">
        <f>+'[2]Total Proposed Rate Y2 Full-GF'!AG2373</f>
        <v>0</v>
      </c>
      <c r="J2373" s="111">
        <f>IF(Comparison!I2372="",0,Comparison!I2372)</f>
        <v>0</v>
      </c>
      <c r="K2373" s="2">
        <f t="shared" si="160"/>
        <v>0</v>
      </c>
      <c r="L2373" s="5"/>
    </row>
    <row r="2374" spans="1:12" x14ac:dyDescent="0.2">
      <c r="A2374" s="6">
        <f t="shared" si="162"/>
        <v>4</v>
      </c>
      <c r="C2374" s="40" t="s">
        <v>131</v>
      </c>
      <c r="E2374" s="2">
        <f>+[1]Summary!AG2374</f>
        <v>0</v>
      </c>
      <c r="F2374" s="2">
        <f>IF(Comparison!G2373="",0,Comparison!G2373)</f>
        <v>0</v>
      </c>
      <c r="G2374" s="2">
        <f t="shared" si="159"/>
        <v>0</v>
      </c>
      <c r="H2374" s="30"/>
      <c r="I2374" s="115">
        <f>+'[2]Total Proposed Rate Y2 Full-GF'!AG2374</f>
        <v>0</v>
      </c>
      <c r="J2374" s="111">
        <f>IF(Comparison!I2373="",0,Comparison!I2373)</f>
        <v>0</v>
      </c>
      <c r="K2374" s="2">
        <f t="shared" si="160"/>
        <v>0</v>
      </c>
      <c r="L2374" s="5"/>
    </row>
    <row r="2375" spans="1:12" x14ac:dyDescent="0.2">
      <c r="A2375" s="6">
        <f t="shared" si="162"/>
        <v>5</v>
      </c>
      <c r="C2375" s="40" t="s">
        <v>132</v>
      </c>
      <c r="E2375" s="2">
        <f>+[1]Summary!AG2375</f>
        <v>0</v>
      </c>
      <c r="F2375" s="2">
        <f>IF(Comparison!G2374="",0,Comparison!G2374)</f>
        <v>0</v>
      </c>
      <c r="G2375" s="2">
        <f t="shared" si="159"/>
        <v>0</v>
      </c>
      <c r="H2375" s="30"/>
      <c r="I2375" s="115">
        <f>+'[2]Total Proposed Rate Y2 Full-GF'!AG2375</f>
        <v>0</v>
      </c>
      <c r="J2375" s="111">
        <f>IF(Comparison!I2374="",0,Comparison!I2374)</f>
        <v>0</v>
      </c>
      <c r="K2375" s="2">
        <f t="shared" si="160"/>
        <v>0</v>
      </c>
      <c r="L2375" s="5"/>
    </row>
    <row r="2376" spans="1:12" x14ac:dyDescent="0.2">
      <c r="A2376" s="6">
        <f t="shared" si="162"/>
        <v>6</v>
      </c>
      <c r="C2376" s="1" t="s">
        <v>14</v>
      </c>
      <c r="E2376" s="2">
        <f>+[1]Summary!AG2376</f>
        <v>0</v>
      </c>
      <c r="F2376" s="2">
        <f>IF(Comparison!G2375="",0,Comparison!G2375)</f>
        <v>0</v>
      </c>
      <c r="G2376" s="2">
        <f t="shared" si="159"/>
        <v>0</v>
      </c>
      <c r="H2376" s="30"/>
      <c r="I2376" s="115">
        <f>+'[2]Total Proposed Rate Y2 Full-GF'!AG2376</f>
        <v>0</v>
      </c>
      <c r="J2376" s="111">
        <f>IF(Comparison!I2375="",0,Comparison!I2375)</f>
        <v>0</v>
      </c>
      <c r="K2376" s="2">
        <f t="shared" si="160"/>
        <v>0</v>
      </c>
      <c r="L2376" s="5"/>
    </row>
    <row r="2377" spans="1:12" x14ac:dyDescent="0.2">
      <c r="A2377" s="6">
        <f t="shared" si="162"/>
        <v>7</v>
      </c>
      <c r="C2377" s="40" t="s">
        <v>131</v>
      </c>
      <c r="E2377" s="2">
        <f>+[1]Summary!AG2377</f>
        <v>0</v>
      </c>
      <c r="F2377" s="2">
        <f>IF(Comparison!G2376="",0,Comparison!G2376)</f>
        <v>0</v>
      </c>
      <c r="G2377" s="2">
        <f t="shared" si="159"/>
        <v>0</v>
      </c>
      <c r="H2377" s="30"/>
      <c r="I2377" s="115">
        <f>+'[2]Total Proposed Rate Y2 Full-GF'!AG2377</f>
        <v>0</v>
      </c>
      <c r="J2377" s="111">
        <f>IF(Comparison!I2376="",0,Comparison!I2376)</f>
        <v>0</v>
      </c>
      <c r="K2377" s="2">
        <f t="shared" si="160"/>
        <v>0</v>
      </c>
      <c r="L2377" s="5"/>
    </row>
    <row r="2378" spans="1:12" x14ac:dyDescent="0.2">
      <c r="A2378" s="6">
        <f t="shared" si="162"/>
        <v>8</v>
      </c>
      <c r="C2378" s="40" t="s">
        <v>132</v>
      </c>
      <c r="E2378" s="2">
        <f>+[1]Summary!AG2378</f>
        <v>0</v>
      </c>
      <c r="F2378" s="2">
        <f>IF(Comparison!G2377="",0,Comparison!G2377)</f>
        <v>0</v>
      </c>
      <c r="G2378" s="2">
        <f t="shared" si="159"/>
        <v>0</v>
      </c>
      <c r="H2378" s="30"/>
      <c r="I2378" s="115">
        <f>+'[2]Total Proposed Rate Y2 Full-GF'!AG2378</f>
        <v>0</v>
      </c>
      <c r="J2378" s="111">
        <f>IF(Comparison!I2377="",0,Comparison!I2377)</f>
        <v>0</v>
      </c>
      <c r="K2378" s="2">
        <f t="shared" si="160"/>
        <v>0</v>
      </c>
      <c r="L2378" s="5"/>
    </row>
    <row r="2379" spans="1:12" x14ac:dyDescent="0.2">
      <c r="A2379" s="6">
        <f t="shared" si="162"/>
        <v>9</v>
      </c>
      <c r="C2379" s="1" t="s">
        <v>142</v>
      </c>
      <c r="E2379" s="2">
        <f>+[1]Summary!AG2379</f>
        <v>0</v>
      </c>
      <c r="F2379" s="2">
        <f>IF(Comparison!G2378="",0,Comparison!G2378)</f>
        <v>0</v>
      </c>
      <c r="G2379" s="2">
        <f t="shared" ref="G2379:G2442" si="163">+F2379-E2379</f>
        <v>0</v>
      </c>
      <c r="H2379" s="30"/>
      <c r="I2379" s="115">
        <f>+'[2]Total Proposed Rate Y2 Full-GF'!AG2379</f>
        <v>0</v>
      </c>
      <c r="J2379" s="111">
        <f>IF(Comparison!I2378="",0,Comparison!I2378)</f>
        <v>0</v>
      </c>
      <c r="K2379" s="2">
        <f t="shared" si="160"/>
        <v>0</v>
      </c>
      <c r="L2379" s="5"/>
    </row>
    <row r="2380" spans="1:12" x14ac:dyDescent="0.2">
      <c r="A2380" s="6">
        <f t="shared" si="162"/>
        <v>10</v>
      </c>
      <c r="C2380" s="40" t="s">
        <v>131</v>
      </c>
      <c r="E2380" s="2">
        <f>+[1]Summary!AG2380</f>
        <v>0</v>
      </c>
      <c r="F2380" s="2">
        <f>IF(Comparison!G2379="",0,Comparison!G2379)</f>
        <v>0</v>
      </c>
      <c r="G2380" s="2">
        <f t="shared" si="163"/>
        <v>0</v>
      </c>
      <c r="H2380" s="30"/>
      <c r="I2380" s="115">
        <f>+'[2]Total Proposed Rate Y2 Full-GF'!AG2380</f>
        <v>0</v>
      </c>
      <c r="J2380" s="111">
        <f>IF(Comparison!I2379="",0,Comparison!I2379)</f>
        <v>0</v>
      </c>
      <c r="K2380" s="2">
        <f t="shared" ref="K2380:K2443" si="164">+J2380-I2380</f>
        <v>0</v>
      </c>
      <c r="L2380" s="5"/>
    </row>
    <row r="2381" spans="1:12" x14ac:dyDescent="0.2">
      <c r="A2381" s="6">
        <f t="shared" si="162"/>
        <v>11</v>
      </c>
      <c r="C2381" s="40" t="s">
        <v>132</v>
      </c>
      <c r="E2381" s="2">
        <f>+[1]Summary!AG2381</f>
        <v>0</v>
      </c>
      <c r="F2381" s="2">
        <f>IF(Comparison!G2380="",0,Comparison!G2380)</f>
        <v>0</v>
      </c>
      <c r="G2381" s="2">
        <f t="shared" si="163"/>
        <v>0</v>
      </c>
      <c r="H2381" s="30"/>
      <c r="I2381" s="115">
        <f>+'[2]Total Proposed Rate Y2 Full-GF'!AG2381</f>
        <v>0</v>
      </c>
      <c r="J2381" s="111">
        <f>IF(Comparison!I2380="",0,Comparison!I2380)</f>
        <v>0</v>
      </c>
      <c r="K2381" s="2">
        <f t="shared" si="164"/>
        <v>0</v>
      </c>
      <c r="L2381" s="5"/>
    </row>
    <row r="2382" spans="1:12" x14ac:dyDescent="0.2">
      <c r="A2382" s="6">
        <f t="shared" si="162"/>
        <v>12</v>
      </c>
      <c r="C2382" s="14" t="s">
        <v>17</v>
      </c>
      <c r="E2382" s="2">
        <f>+[1]Summary!AG2382</f>
        <v>0</v>
      </c>
      <c r="F2382" s="2">
        <f>IF(Comparison!G2381="",0,Comparison!G2381)</f>
        <v>0</v>
      </c>
      <c r="G2382" s="2">
        <f t="shared" si="163"/>
        <v>0</v>
      </c>
      <c r="H2382" s="30"/>
      <c r="I2382" s="115">
        <f>+'[2]Total Proposed Rate Y2 Full-GF'!AG2382</f>
        <v>0</v>
      </c>
      <c r="J2382" s="111">
        <f>IF(Comparison!I2381="",0,Comparison!I2381)</f>
        <v>0</v>
      </c>
      <c r="K2382" s="2">
        <f t="shared" si="164"/>
        <v>0</v>
      </c>
      <c r="L2382" s="5"/>
    </row>
    <row r="2383" spans="1:12" x14ac:dyDescent="0.2">
      <c r="A2383" s="6">
        <f t="shared" si="162"/>
        <v>13</v>
      </c>
      <c r="C2383" s="14" t="s">
        <v>75</v>
      </c>
      <c r="E2383" s="2">
        <f>+[1]Summary!AG2383</f>
        <v>0</v>
      </c>
      <c r="F2383" s="2">
        <f>IF(Comparison!G2382="",0,Comparison!G2382)</f>
        <v>0</v>
      </c>
      <c r="G2383" s="2">
        <f t="shared" si="163"/>
        <v>0</v>
      </c>
      <c r="H2383" s="5"/>
      <c r="I2383" s="115">
        <f>+'[2]Total Proposed Rate Y2 Full-GF'!AG2383</f>
        <v>0</v>
      </c>
      <c r="J2383" s="111">
        <f>IF(Comparison!I2382="",0,Comparison!I2382)</f>
        <v>0</v>
      </c>
      <c r="K2383" s="2">
        <f t="shared" si="164"/>
        <v>0</v>
      </c>
      <c r="L2383" s="5"/>
    </row>
    <row r="2384" spans="1:12" x14ac:dyDescent="0.2">
      <c r="A2384" s="6">
        <f t="shared" si="162"/>
        <v>14</v>
      </c>
      <c r="C2384" s="40" t="s">
        <v>131</v>
      </c>
      <c r="E2384" s="2">
        <f>+[1]Summary!AG2384</f>
        <v>0</v>
      </c>
      <c r="F2384" s="2">
        <f>IF(Comparison!G2383="",0,Comparison!G2383)</f>
        <v>0</v>
      </c>
      <c r="G2384" s="2">
        <f t="shared" si="163"/>
        <v>0</v>
      </c>
      <c r="H2384" s="5"/>
      <c r="I2384" s="115">
        <f>+'[2]Total Proposed Rate Y2 Full-GF'!AG2384</f>
        <v>0</v>
      </c>
      <c r="J2384" s="111">
        <f>IF(Comparison!I2383="",0,Comparison!I2383)</f>
        <v>0</v>
      </c>
      <c r="K2384" s="2">
        <f t="shared" si="164"/>
        <v>0</v>
      </c>
      <c r="L2384" s="5"/>
    </row>
    <row r="2385" spans="1:12" x14ac:dyDescent="0.2">
      <c r="A2385" s="6">
        <f t="shared" si="162"/>
        <v>15</v>
      </c>
      <c r="C2385" s="40" t="s">
        <v>132</v>
      </c>
      <c r="E2385" s="2">
        <f>+[1]Summary!AG2385</f>
        <v>0</v>
      </c>
      <c r="F2385" s="2">
        <f>IF(Comparison!G2384="",0,Comparison!G2384)</f>
        <v>0</v>
      </c>
      <c r="G2385" s="2">
        <f t="shared" si="163"/>
        <v>0</v>
      </c>
      <c r="H2385" s="5"/>
      <c r="I2385" s="115">
        <f>+'[2]Total Proposed Rate Y2 Full-GF'!AG2385</f>
        <v>0</v>
      </c>
      <c r="J2385" s="111">
        <f>IF(Comparison!I2384="",0,Comparison!I2384)</f>
        <v>0</v>
      </c>
      <c r="K2385" s="2">
        <f t="shared" si="164"/>
        <v>0</v>
      </c>
      <c r="L2385" s="5"/>
    </row>
    <row r="2386" spans="1:12" x14ac:dyDescent="0.2">
      <c r="A2386" s="6">
        <f t="shared" si="162"/>
        <v>16</v>
      </c>
      <c r="C2386" s="14" t="s">
        <v>76</v>
      </c>
      <c r="E2386" s="2">
        <f>+[1]Summary!AG2386</f>
        <v>0</v>
      </c>
      <c r="F2386" s="2">
        <f>IF(Comparison!G2385="",0,Comparison!G2385)</f>
        <v>0</v>
      </c>
      <c r="G2386" s="2">
        <f t="shared" si="163"/>
        <v>0</v>
      </c>
      <c r="H2386" s="5"/>
      <c r="I2386" s="115">
        <f>+'[2]Total Proposed Rate Y2 Full-GF'!AG2386</f>
        <v>0</v>
      </c>
      <c r="J2386" s="111">
        <f>IF(Comparison!I2385="",0,Comparison!I2385)</f>
        <v>0</v>
      </c>
      <c r="K2386" s="2">
        <f t="shared" si="164"/>
        <v>0</v>
      </c>
      <c r="L2386" s="5"/>
    </row>
    <row r="2387" spans="1:12" x14ac:dyDescent="0.2">
      <c r="A2387" s="6">
        <f t="shared" si="162"/>
        <v>17</v>
      </c>
      <c r="C2387" s="40" t="s">
        <v>131</v>
      </c>
      <c r="E2387" s="2">
        <f>+[1]Summary!AG2387</f>
        <v>0</v>
      </c>
      <c r="F2387" s="2">
        <f>IF(Comparison!G2386="",0,Comparison!G2386)</f>
        <v>0</v>
      </c>
      <c r="G2387" s="2">
        <f t="shared" si="163"/>
        <v>0</v>
      </c>
      <c r="H2387" s="5"/>
      <c r="I2387" s="115">
        <f>+'[2]Total Proposed Rate Y2 Full-GF'!AG2387</f>
        <v>0</v>
      </c>
      <c r="J2387" s="111">
        <f>IF(Comparison!I2386="",0,Comparison!I2386)</f>
        <v>0</v>
      </c>
      <c r="K2387" s="2">
        <f t="shared" si="164"/>
        <v>0</v>
      </c>
      <c r="L2387" s="5"/>
    </row>
    <row r="2388" spans="1:12" x14ac:dyDescent="0.2">
      <c r="A2388" s="6">
        <f t="shared" si="162"/>
        <v>18</v>
      </c>
      <c r="C2388" s="40" t="s">
        <v>132</v>
      </c>
      <c r="E2388" s="2">
        <f>+[1]Summary!AG2388</f>
        <v>0</v>
      </c>
      <c r="F2388" s="2">
        <f>IF(Comparison!G2387="",0,Comparison!G2387)</f>
        <v>0</v>
      </c>
      <c r="G2388" s="2">
        <f t="shared" si="163"/>
        <v>0</v>
      </c>
      <c r="H2388" s="5"/>
      <c r="I2388" s="115">
        <f>+'[2]Total Proposed Rate Y2 Full-GF'!AG2388</f>
        <v>0</v>
      </c>
      <c r="J2388" s="111">
        <f>IF(Comparison!I2387="",0,Comparison!I2387)</f>
        <v>0</v>
      </c>
      <c r="K2388" s="2">
        <f t="shared" si="164"/>
        <v>0</v>
      </c>
      <c r="L2388" s="5"/>
    </row>
    <row r="2389" spans="1:12" x14ac:dyDescent="0.2">
      <c r="A2389" s="6">
        <f t="shared" si="162"/>
        <v>19</v>
      </c>
      <c r="C2389" s="14" t="s">
        <v>332</v>
      </c>
      <c r="D2389" s="1"/>
      <c r="E2389" s="2">
        <f>+[1]Summary!AG2389</f>
        <v>0</v>
      </c>
      <c r="F2389" s="2">
        <f>IF(Comparison!G2388="",0,Comparison!G2388)</f>
        <v>0</v>
      </c>
      <c r="G2389" s="2">
        <f t="shared" si="163"/>
        <v>0</v>
      </c>
      <c r="H2389" s="5"/>
      <c r="I2389" s="115">
        <f>+'[2]Total Proposed Rate Y2 Full-GF'!AG2389</f>
        <v>0</v>
      </c>
      <c r="J2389" s="111">
        <f>IF(Comparison!I2388="",0,Comparison!I2388)</f>
        <v>0</v>
      </c>
      <c r="K2389" s="2">
        <f t="shared" si="164"/>
        <v>0</v>
      </c>
      <c r="L2389" s="5"/>
    </row>
    <row r="2390" spans="1:12" x14ac:dyDescent="0.2">
      <c r="A2390" s="6">
        <f t="shared" si="162"/>
        <v>20</v>
      </c>
      <c r="C2390" s="14" t="s">
        <v>95</v>
      </c>
      <c r="D2390" s="1"/>
      <c r="E2390" s="2">
        <f>+[1]Summary!AG2390</f>
        <v>0</v>
      </c>
      <c r="F2390" s="2">
        <f>IF(Comparison!G2389="",0,Comparison!G2389)</f>
        <v>0</v>
      </c>
      <c r="G2390" s="2">
        <f t="shared" si="163"/>
        <v>0</v>
      </c>
      <c r="H2390" s="30"/>
      <c r="I2390" s="115">
        <f>+'[2]Total Proposed Rate Y2 Full-GF'!AG2390</f>
        <v>0</v>
      </c>
      <c r="J2390" s="111">
        <f>IF(Comparison!I2389="",0,Comparison!I2389)</f>
        <v>0</v>
      </c>
      <c r="K2390" s="2">
        <f t="shared" si="164"/>
        <v>0</v>
      </c>
      <c r="L2390" s="5"/>
    </row>
    <row r="2391" spans="1:12" x14ac:dyDescent="0.2">
      <c r="A2391" s="6">
        <f t="shared" si="162"/>
        <v>21</v>
      </c>
      <c r="C2391" s="14" t="s">
        <v>97</v>
      </c>
      <c r="D2391" s="1"/>
      <c r="E2391" s="2">
        <f>+[1]Summary!AG2391</f>
        <v>0</v>
      </c>
      <c r="F2391" s="2">
        <f>IF(Comparison!G2390="",0,Comparison!G2390)</f>
        <v>0</v>
      </c>
      <c r="G2391" s="2">
        <f t="shared" si="163"/>
        <v>0</v>
      </c>
      <c r="H2391" s="30"/>
      <c r="I2391" s="115">
        <f>+'[2]Total Proposed Rate Y2 Full-GF'!AG2391</f>
        <v>0</v>
      </c>
      <c r="J2391" s="111">
        <f>IF(Comparison!I2390="",0,Comparison!I2390)</f>
        <v>0</v>
      </c>
      <c r="K2391" s="2">
        <f t="shared" si="164"/>
        <v>0</v>
      </c>
      <c r="L2391" s="5"/>
    </row>
    <row r="2392" spans="1:12" x14ac:dyDescent="0.2">
      <c r="A2392" s="6">
        <f t="shared" si="162"/>
        <v>22</v>
      </c>
      <c r="C2392" s="40" t="s">
        <v>131</v>
      </c>
      <c r="D2392" s="1"/>
      <c r="E2392" s="2">
        <f>+[1]Summary!AG2392</f>
        <v>0</v>
      </c>
      <c r="F2392" s="2">
        <f>IF(Comparison!G2391="",0,Comparison!G2391)</f>
        <v>0</v>
      </c>
      <c r="G2392" s="2">
        <f t="shared" si="163"/>
        <v>0</v>
      </c>
      <c r="H2392" s="30"/>
      <c r="I2392" s="115">
        <f>+'[2]Total Proposed Rate Y2 Full-GF'!AG2392</f>
        <v>0</v>
      </c>
      <c r="J2392" s="111">
        <f>IF(Comparison!I2391="",0,Comparison!I2391)</f>
        <v>0</v>
      </c>
      <c r="K2392" s="2">
        <f t="shared" si="164"/>
        <v>0</v>
      </c>
      <c r="L2392" s="5"/>
    </row>
    <row r="2393" spans="1:12" x14ac:dyDescent="0.2">
      <c r="A2393" s="6">
        <f t="shared" si="162"/>
        <v>23</v>
      </c>
      <c r="C2393" s="40" t="s">
        <v>132</v>
      </c>
      <c r="D2393" s="1"/>
      <c r="E2393" s="2">
        <f>+[1]Summary!AG2393</f>
        <v>0</v>
      </c>
      <c r="F2393" s="2">
        <f>IF(Comparison!G2392="",0,Comparison!G2392)</f>
        <v>0</v>
      </c>
      <c r="G2393" s="2">
        <f t="shared" si="163"/>
        <v>0</v>
      </c>
      <c r="H2393" s="30"/>
      <c r="I2393" s="115">
        <f>+'[2]Total Proposed Rate Y2 Full-GF'!AG2393</f>
        <v>0</v>
      </c>
      <c r="J2393" s="111">
        <f>IF(Comparison!I2392="",0,Comparison!I2392)</f>
        <v>0</v>
      </c>
      <c r="K2393" s="2">
        <f t="shared" si="164"/>
        <v>0</v>
      </c>
      <c r="L2393" s="5"/>
    </row>
    <row r="2394" spans="1:12" x14ac:dyDescent="0.2">
      <c r="A2394" s="6">
        <f t="shared" si="162"/>
        <v>24</v>
      </c>
      <c r="C2394" s="14" t="s">
        <v>268</v>
      </c>
      <c r="D2394" s="1"/>
      <c r="E2394" s="2">
        <f>+[1]Summary!AG2394</f>
        <v>0</v>
      </c>
      <c r="F2394" s="2">
        <f>IF(Comparison!G2393="",0,Comparison!G2393)</f>
        <v>0</v>
      </c>
      <c r="G2394" s="2">
        <f t="shared" si="163"/>
        <v>0</v>
      </c>
      <c r="H2394" s="30"/>
      <c r="I2394" s="115">
        <f>+'[2]Total Proposed Rate Y2 Full-GF'!AG2394</f>
        <v>0</v>
      </c>
      <c r="J2394" s="111">
        <f>IF(Comparison!I2393="",0,Comparison!I2393)</f>
        <v>0</v>
      </c>
      <c r="K2394" s="2">
        <f t="shared" si="164"/>
        <v>0</v>
      </c>
      <c r="L2394" s="5"/>
    </row>
    <row r="2395" spans="1:12" x14ac:dyDescent="0.2">
      <c r="A2395" s="6">
        <f t="shared" si="162"/>
        <v>25</v>
      </c>
      <c r="C2395" s="40" t="s">
        <v>131</v>
      </c>
      <c r="D2395" s="1"/>
      <c r="E2395" s="2">
        <f>+[1]Summary!AG2395</f>
        <v>0</v>
      </c>
      <c r="F2395" s="2">
        <f>IF(Comparison!G2394="",0,Comparison!G2394)</f>
        <v>0</v>
      </c>
      <c r="G2395" s="2">
        <f t="shared" si="163"/>
        <v>0</v>
      </c>
      <c r="H2395" s="30"/>
      <c r="I2395" s="115">
        <f>+'[2]Total Proposed Rate Y2 Full-GF'!AG2395</f>
        <v>0</v>
      </c>
      <c r="J2395" s="111">
        <f>IF(Comparison!I2394="",0,Comparison!I2394)</f>
        <v>0</v>
      </c>
      <c r="K2395" s="2">
        <f t="shared" si="164"/>
        <v>0</v>
      </c>
      <c r="L2395" s="5"/>
    </row>
    <row r="2396" spans="1:12" x14ac:dyDescent="0.2">
      <c r="A2396" s="6">
        <f t="shared" si="162"/>
        <v>26</v>
      </c>
      <c r="C2396" s="40" t="s">
        <v>132</v>
      </c>
      <c r="D2396" s="1"/>
      <c r="E2396" s="2">
        <f>+[1]Summary!AG2396</f>
        <v>0</v>
      </c>
      <c r="F2396" s="2">
        <f>IF(Comparison!G2395="",0,Comparison!G2395)</f>
        <v>0</v>
      </c>
      <c r="G2396" s="2">
        <f t="shared" si="163"/>
        <v>0</v>
      </c>
      <c r="H2396" s="30"/>
      <c r="I2396" s="115">
        <f>+'[2]Total Proposed Rate Y2 Full-GF'!AG2396</f>
        <v>0</v>
      </c>
      <c r="J2396" s="111">
        <f>IF(Comparison!I2395="",0,Comparison!I2395)</f>
        <v>0</v>
      </c>
      <c r="K2396" s="2">
        <f t="shared" si="164"/>
        <v>0</v>
      </c>
      <c r="L2396" s="5"/>
    </row>
    <row r="2397" spans="1:12" x14ac:dyDescent="0.2">
      <c r="A2397" s="6">
        <f t="shared" si="162"/>
        <v>27</v>
      </c>
      <c r="C2397" s="14" t="s">
        <v>98</v>
      </c>
      <c r="D2397" s="17"/>
      <c r="E2397" s="2">
        <f>+[1]Summary!AG2397</f>
        <v>0</v>
      </c>
      <c r="F2397" s="2">
        <f>IF(Comparison!G2396="",0,Comparison!G2396)</f>
        <v>0</v>
      </c>
      <c r="G2397" s="2">
        <f t="shared" si="163"/>
        <v>0</v>
      </c>
      <c r="H2397" s="30"/>
      <c r="I2397" s="115">
        <f>+'[2]Total Proposed Rate Y2 Full-GF'!AG2397</f>
        <v>0</v>
      </c>
      <c r="J2397" s="111">
        <f>IF(Comparison!I2396="",0,Comparison!I2396)</f>
        <v>0</v>
      </c>
      <c r="K2397" s="2">
        <f t="shared" si="164"/>
        <v>0</v>
      </c>
      <c r="L2397" s="5"/>
    </row>
    <row r="2398" spans="1:12" x14ac:dyDescent="0.2">
      <c r="A2398" s="6">
        <f t="shared" si="162"/>
        <v>28</v>
      </c>
      <c r="C2398" s="40" t="s">
        <v>131</v>
      </c>
      <c r="D2398" s="17"/>
      <c r="E2398" s="2">
        <f>+[1]Summary!AG2398</f>
        <v>0</v>
      </c>
      <c r="F2398" s="2">
        <f>IF(Comparison!G2397="",0,Comparison!G2397)</f>
        <v>0</v>
      </c>
      <c r="G2398" s="2">
        <f t="shared" si="163"/>
        <v>0</v>
      </c>
      <c r="H2398" s="30"/>
      <c r="I2398" s="115">
        <f>+'[2]Total Proposed Rate Y2 Full-GF'!AG2398</f>
        <v>0</v>
      </c>
      <c r="J2398" s="111">
        <f>IF(Comparison!I2397="",0,Comparison!I2397)</f>
        <v>0</v>
      </c>
      <c r="K2398" s="2">
        <f t="shared" si="164"/>
        <v>0</v>
      </c>
      <c r="L2398" s="5"/>
    </row>
    <row r="2399" spans="1:12" x14ac:dyDescent="0.2">
      <c r="A2399" s="6">
        <f t="shared" si="162"/>
        <v>29</v>
      </c>
      <c r="C2399" s="40" t="s">
        <v>132</v>
      </c>
      <c r="D2399" s="17"/>
      <c r="E2399" s="2">
        <f>+[1]Summary!AG2399</f>
        <v>0</v>
      </c>
      <c r="F2399" s="2">
        <f>IF(Comparison!G2398="",0,Comparison!G2398)</f>
        <v>0</v>
      </c>
      <c r="G2399" s="2">
        <f t="shared" si="163"/>
        <v>0</v>
      </c>
      <c r="H2399" s="30"/>
      <c r="I2399" s="115">
        <f>+'[2]Total Proposed Rate Y2 Full-GF'!AG2399</f>
        <v>0</v>
      </c>
      <c r="J2399" s="111">
        <f>IF(Comparison!I2398="",0,Comparison!I2398)</f>
        <v>0</v>
      </c>
      <c r="K2399" s="2">
        <f t="shared" si="164"/>
        <v>0</v>
      </c>
      <c r="L2399" s="5"/>
    </row>
    <row r="2400" spans="1:12" x14ac:dyDescent="0.2">
      <c r="A2400" s="6">
        <f t="shared" si="162"/>
        <v>30</v>
      </c>
      <c r="C2400" s="14" t="s">
        <v>96</v>
      </c>
      <c r="D2400" s="17"/>
      <c r="E2400" s="2">
        <f>+[1]Summary!AG2400</f>
        <v>0</v>
      </c>
      <c r="F2400" s="2">
        <f>IF(Comparison!G2399="",0,Comparison!G2399)</f>
        <v>0</v>
      </c>
      <c r="G2400" s="2">
        <f t="shared" si="163"/>
        <v>0</v>
      </c>
      <c r="H2400" s="30"/>
      <c r="I2400" s="115">
        <f>+'[2]Total Proposed Rate Y2 Full-GF'!AG2400</f>
        <v>0</v>
      </c>
      <c r="J2400" s="111">
        <f>IF(Comparison!I2399="",0,Comparison!I2399)</f>
        <v>0</v>
      </c>
      <c r="K2400" s="2">
        <f t="shared" si="164"/>
        <v>0</v>
      </c>
      <c r="L2400" s="5"/>
    </row>
    <row r="2401" spans="1:12" x14ac:dyDescent="0.2">
      <c r="A2401" s="6">
        <f t="shared" si="162"/>
        <v>31</v>
      </c>
      <c r="C2401" s="14" t="s">
        <v>97</v>
      </c>
      <c r="D2401" s="17"/>
      <c r="E2401" s="2">
        <f>+[1]Summary!AG2401</f>
        <v>0</v>
      </c>
      <c r="F2401" s="2">
        <f>IF(Comparison!G2400="",0,Comparison!G2400)</f>
        <v>0</v>
      </c>
      <c r="G2401" s="2">
        <f t="shared" si="163"/>
        <v>0</v>
      </c>
      <c r="H2401" s="30"/>
      <c r="I2401" s="115">
        <f>+'[2]Total Proposed Rate Y2 Full-GF'!AG2401</f>
        <v>0</v>
      </c>
      <c r="J2401" s="111">
        <f>IF(Comparison!I2400="",0,Comparison!I2400)</f>
        <v>0</v>
      </c>
      <c r="K2401" s="2">
        <f t="shared" si="164"/>
        <v>0</v>
      </c>
      <c r="L2401" s="5"/>
    </row>
    <row r="2402" spans="1:12" x14ac:dyDescent="0.2">
      <c r="A2402" s="6">
        <f t="shared" si="162"/>
        <v>32</v>
      </c>
      <c r="C2402" s="40" t="s">
        <v>131</v>
      </c>
      <c r="D2402" s="17"/>
      <c r="E2402" s="2">
        <f>+[1]Summary!AG2402</f>
        <v>0</v>
      </c>
      <c r="F2402" s="2">
        <f>IF(Comparison!G2401="",0,Comparison!G2401)</f>
        <v>0</v>
      </c>
      <c r="G2402" s="2">
        <f t="shared" si="163"/>
        <v>0</v>
      </c>
      <c r="H2402" s="30"/>
      <c r="I2402" s="115">
        <f>+'[2]Total Proposed Rate Y2 Full-GF'!AG2402</f>
        <v>0</v>
      </c>
      <c r="J2402" s="111">
        <f>IF(Comparison!I2401="",0,Comparison!I2401)</f>
        <v>0</v>
      </c>
      <c r="K2402" s="2">
        <f t="shared" si="164"/>
        <v>0</v>
      </c>
      <c r="L2402" s="5"/>
    </row>
    <row r="2403" spans="1:12" x14ac:dyDescent="0.2">
      <c r="A2403" s="6">
        <f t="shared" si="162"/>
        <v>33</v>
      </c>
      <c r="C2403" s="40" t="s">
        <v>132</v>
      </c>
      <c r="D2403" s="17"/>
      <c r="E2403" s="2">
        <f>+[1]Summary!AG2403</f>
        <v>0</v>
      </c>
      <c r="F2403" s="2">
        <f>IF(Comparison!G2402="",0,Comparison!G2402)</f>
        <v>0</v>
      </c>
      <c r="G2403" s="2">
        <f t="shared" si="163"/>
        <v>0</v>
      </c>
      <c r="H2403" s="30"/>
      <c r="I2403" s="115">
        <f>+'[2]Total Proposed Rate Y2 Full-GF'!AG2403</f>
        <v>0</v>
      </c>
      <c r="J2403" s="111">
        <f>IF(Comparison!I2402="",0,Comparison!I2402)</f>
        <v>0</v>
      </c>
      <c r="K2403" s="2">
        <f t="shared" si="164"/>
        <v>0</v>
      </c>
      <c r="L2403" s="5"/>
    </row>
    <row r="2404" spans="1:12" x14ac:dyDescent="0.2">
      <c r="A2404" s="6">
        <f t="shared" si="162"/>
        <v>34</v>
      </c>
      <c r="C2404" s="14" t="s">
        <v>268</v>
      </c>
      <c r="D2404" s="17"/>
      <c r="E2404" s="2">
        <f>+[1]Summary!AG2404</f>
        <v>0</v>
      </c>
      <c r="F2404" s="2">
        <f>IF(Comparison!G2403="",0,Comparison!G2403)</f>
        <v>0</v>
      </c>
      <c r="G2404" s="2">
        <f t="shared" si="163"/>
        <v>0</v>
      </c>
      <c r="H2404" s="30"/>
      <c r="I2404" s="115">
        <f>+'[2]Total Proposed Rate Y2 Full-GF'!AG2404</f>
        <v>0</v>
      </c>
      <c r="J2404" s="111">
        <f>IF(Comparison!I2403="",0,Comparison!I2403)</f>
        <v>0</v>
      </c>
      <c r="K2404" s="2">
        <f t="shared" si="164"/>
        <v>0</v>
      </c>
      <c r="L2404" s="5"/>
    </row>
    <row r="2405" spans="1:12" x14ac:dyDescent="0.2">
      <c r="A2405" s="6">
        <f t="shared" si="162"/>
        <v>35</v>
      </c>
      <c r="C2405" s="40" t="s">
        <v>131</v>
      </c>
      <c r="D2405" s="17"/>
      <c r="E2405" s="2">
        <f>+[1]Summary!AG2405</f>
        <v>0</v>
      </c>
      <c r="F2405" s="2">
        <f>IF(Comparison!G2404="",0,Comparison!G2404)</f>
        <v>0</v>
      </c>
      <c r="G2405" s="2">
        <f t="shared" si="163"/>
        <v>0</v>
      </c>
      <c r="H2405" s="30"/>
      <c r="I2405" s="115">
        <f>+'[2]Total Proposed Rate Y2 Full-GF'!AG2405</f>
        <v>0</v>
      </c>
      <c r="J2405" s="111">
        <f>IF(Comparison!I2404="",0,Comparison!I2404)</f>
        <v>0</v>
      </c>
      <c r="K2405" s="2">
        <f t="shared" si="164"/>
        <v>0</v>
      </c>
      <c r="L2405" s="5"/>
    </row>
    <row r="2406" spans="1:12" x14ac:dyDescent="0.2">
      <c r="A2406" s="6">
        <f t="shared" si="162"/>
        <v>36</v>
      </c>
      <c r="C2406" s="40" t="s">
        <v>132</v>
      </c>
      <c r="D2406" s="17"/>
      <c r="E2406" s="2">
        <f>+[1]Summary!AG2406</f>
        <v>0</v>
      </c>
      <c r="F2406" s="2">
        <f>IF(Comparison!G2405="",0,Comparison!G2405)</f>
        <v>0</v>
      </c>
      <c r="G2406" s="2">
        <f t="shared" si="163"/>
        <v>0</v>
      </c>
      <c r="H2406" s="30"/>
      <c r="I2406" s="115">
        <f>+'[2]Total Proposed Rate Y2 Full-GF'!AG2406</f>
        <v>0</v>
      </c>
      <c r="J2406" s="111">
        <f>IF(Comparison!I2405="",0,Comparison!I2405)</f>
        <v>0</v>
      </c>
      <c r="K2406" s="2">
        <f t="shared" si="164"/>
        <v>0</v>
      </c>
      <c r="L2406" s="5"/>
    </row>
    <row r="2407" spans="1:12" x14ac:dyDescent="0.2">
      <c r="A2407" s="6">
        <f t="shared" si="162"/>
        <v>37</v>
      </c>
      <c r="C2407" s="14" t="s">
        <v>98</v>
      </c>
      <c r="E2407" s="2">
        <f>+[1]Summary!AG2407</f>
        <v>0</v>
      </c>
      <c r="F2407" s="2">
        <f>IF(Comparison!G2406="",0,Comparison!G2406)</f>
        <v>0</v>
      </c>
      <c r="G2407" s="2">
        <f t="shared" si="163"/>
        <v>0</v>
      </c>
      <c r="H2407" s="30"/>
      <c r="I2407" s="115">
        <f>+'[2]Total Proposed Rate Y2 Full-GF'!AG2407</f>
        <v>0</v>
      </c>
      <c r="J2407" s="111">
        <f>IF(Comparison!I2406="",0,Comparison!I2406)</f>
        <v>0</v>
      </c>
      <c r="K2407" s="2">
        <f t="shared" si="164"/>
        <v>0</v>
      </c>
      <c r="L2407" s="5"/>
    </row>
    <row r="2408" spans="1:12" x14ac:dyDescent="0.2">
      <c r="A2408" s="6">
        <f t="shared" si="162"/>
        <v>38</v>
      </c>
      <c r="C2408" s="40" t="s">
        <v>131</v>
      </c>
      <c r="E2408" s="2">
        <f>+[1]Summary!AG2408</f>
        <v>0</v>
      </c>
      <c r="F2408" s="2">
        <f>IF(Comparison!G2407="",0,Comparison!G2407)</f>
        <v>0</v>
      </c>
      <c r="G2408" s="2">
        <f t="shared" si="163"/>
        <v>0</v>
      </c>
      <c r="H2408" s="30"/>
      <c r="I2408" s="115">
        <f>+'[2]Total Proposed Rate Y2 Full-GF'!AG2408</f>
        <v>0</v>
      </c>
      <c r="J2408" s="111">
        <f>IF(Comparison!I2407="",0,Comparison!I2407)</f>
        <v>0</v>
      </c>
      <c r="K2408" s="2">
        <f t="shared" si="164"/>
        <v>0</v>
      </c>
      <c r="L2408" s="5"/>
    </row>
    <row r="2409" spans="1:12" x14ac:dyDescent="0.2">
      <c r="A2409" s="6">
        <f t="shared" si="162"/>
        <v>39</v>
      </c>
      <c r="C2409" s="40" t="s">
        <v>132</v>
      </c>
      <c r="E2409" s="2">
        <f>+[1]Summary!AG2409</f>
        <v>0</v>
      </c>
      <c r="F2409" s="2">
        <f>IF(Comparison!G2408="",0,Comparison!G2408)</f>
        <v>0</v>
      </c>
      <c r="G2409" s="2">
        <f t="shared" si="163"/>
        <v>0</v>
      </c>
      <c r="H2409" s="30"/>
      <c r="I2409" s="115">
        <f>+'[2]Total Proposed Rate Y2 Full-GF'!AG2409</f>
        <v>0</v>
      </c>
      <c r="J2409" s="111">
        <f>IF(Comparison!I2408="",0,Comparison!I2408)</f>
        <v>0</v>
      </c>
      <c r="K2409" s="2">
        <f t="shared" si="164"/>
        <v>0</v>
      </c>
      <c r="L2409" s="5"/>
    </row>
    <row r="2410" spans="1:12" x14ac:dyDescent="0.2">
      <c r="A2410" s="6"/>
      <c r="B2410" s="17"/>
      <c r="C2410" s="14"/>
      <c r="D2410" s="17"/>
      <c r="E2410" s="2">
        <f>+[1]Summary!AG2410</f>
        <v>0</v>
      </c>
      <c r="F2410" s="2">
        <f>IF(Comparison!G2409="",0,Comparison!G2409)</f>
        <v>0</v>
      </c>
      <c r="G2410" s="2">
        <f t="shared" si="163"/>
        <v>0</v>
      </c>
      <c r="I2410" s="115">
        <f>+'[2]Total Proposed Rate Y2 Full-GF'!AG2410</f>
        <v>0</v>
      </c>
      <c r="J2410" s="111">
        <f>IF(Comparison!I2409="",0,Comparison!I2409)</f>
        <v>0</v>
      </c>
      <c r="K2410" s="2">
        <f t="shared" si="164"/>
        <v>0</v>
      </c>
    </row>
    <row r="2411" spans="1:12" ht="10.5" x14ac:dyDescent="0.25">
      <c r="A2411" s="6">
        <v>1</v>
      </c>
      <c r="B2411" s="27"/>
      <c r="C2411" s="60" t="s">
        <v>266</v>
      </c>
      <c r="E2411" s="2">
        <f>+[1]Summary!AG2411</f>
        <v>0</v>
      </c>
      <c r="F2411" s="2">
        <f>IF(Comparison!G2410="",0,Comparison!G2410)</f>
        <v>0</v>
      </c>
      <c r="G2411" s="2">
        <f t="shared" si="163"/>
        <v>0</v>
      </c>
      <c r="I2411" s="115">
        <f>+'[2]Total Proposed Rate Y2 Full-GF'!AG2411</f>
        <v>0</v>
      </c>
      <c r="J2411" s="111">
        <f>IF(Comparison!I2410="",0,Comparison!I2410)</f>
        <v>0</v>
      </c>
      <c r="K2411" s="2">
        <f t="shared" si="164"/>
        <v>0</v>
      </c>
    </row>
    <row r="2412" spans="1:12" ht="10.5" x14ac:dyDescent="0.25">
      <c r="A2412" s="6">
        <f t="shared" ref="A2412:A2475" si="165">+A2411+1</f>
        <v>2</v>
      </c>
      <c r="B2412" s="27"/>
      <c r="C2412" s="74" t="s">
        <v>134</v>
      </c>
      <c r="E2412" s="2">
        <f>+[1]Summary!AG2412</f>
        <v>0</v>
      </c>
      <c r="F2412" s="2">
        <f>IF(Comparison!G2411="",0,Comparison!G2411)</f>
        <v>0</v>
      </c>
      <c r="G2412" s="2">
        <f t="shared" si="163"/>
        <v>0</v>
      </c>
      <c r="I2412" s="115">
        <f>+'[2]Total Proposed Rate Y2 Full-GF'!AG2412</f>
        <v>0</v>
      </c>
      <c r="J2412" s="111">
        <f>IF(Comparison!I2411="",0,Comparison!I2411)</f>
        <v>0</v>
      </c>
      <c r="K2412" s="2">
        <f t="shared" si="164"/>
        <v>0</v>
      </c>
    </row>
    <row r="2413" spans="1:12" x14ac:dyDescent="0.2">
      <c r="A2413" s="6">
        <f t="shared" si="165"/>
        <v>3</v>
      </c>
      <c r="B2413" s="1"/>
      <c r="C2413" s="13" t="s">
        <v>12</v>
      </c>
      <c r="D2413" s="1"/>
      <c r="E2413" s="2">
        <f>+[1]Summary!AG2413</f>
        <v>0</v>
      </c>
      <c r="F2413" s="2">
        <f>IF(Comparison!G2412="",0,Comparison!G2412)</f>
        <v>0</v>
      </c>
      <c r="G2413" s="2">
        <f t="shared" si="163"/>
        <v>0</v>
      </c>
      <c r="I2413" s="115">
        <f>+'[2]Total Proposed Rate Y2 Full-GF'!AG2413</f>
        <v>31.5</v>
      </c>
      <c r="J2413" s="111">
        <f>IF(Comparison!I2412="",0,Comparison!I2412)</f>
        <v>0</v>
      </c>
      <c r="K2413" s="2">
        <f t="shared" si="164"/>
        <v>-31.5</v>
      </c>
    </row>
    <row r="2414" spans="1:12" x14ac:dyDescent="0.2">
      <c r="A2414" s="6">
        <f t="shared" si="165"/>
        <v>4</v>
      </c>
      <c r="B2414" s="1"/>
      <c r="C2414" s="38" t="s">
        <v>131</v>
      </c>
      <c r="D2414" s="1"/>
      <c r="E2414" s="2">
        <f>+[1]Summary!AG2414</f>
        <v>26.25</v>
      </c>
      <c r="F2414" s="2">
        <f>IF(Comparison!G2413="",0,Comparison!G2413)</f>
        <v>26.25</v>
      </c>
      <c r="G2414" s="2">
        <f t="shared" si="163"/>
        <v>0</v>
      </c>
      <c r="I2414" s="115">
        <f>+'[2]Total Proposed Rate Y2 Full-GF'!AG2414</f>
        <v>31.5</v>
      </c>
      <c r="J2414" s="111">
        <f>IF(Comparison!I2413="",0,Comparison!I2413)</f>
        <v>31.5</v>
      </c>
      <c r="K2414" s="2">
        <f t="shared" si="164"/>
        <v>0</v>
      </c>
    </row>
    <row r="2415" spans="1:12" x14ac:dyDescent="0.2">
      <c r="A2415" s="6">
        <f t="shared" si="165"/>
        <v>5</v>
      </c>
      <c r="B2415" s="1"/>
      <c r="C2415" s="38" t="s">
        <v>132</v>
      </c>
      <c r="D2415" s="1"/>
      <c r="E2415" s="2">
        <f>+[1]Summary!AG2415</f>
        <v>26.25</v>
      </c>
      <c r="F2415" s="2">
        <f>IF(Comparison!G2414="",0,Comparison!G2414)</f>
        <v>26.25</v>
      </c>
      <c r="G2415" s="2">
        <f t="shared" si="163"/>
        <v>0</v>
      </c>
      <c r="I2415" s="115">
        <f>+'[2]Total Proposed Rate Y2 Full-GF'!AG2415</f>
        <v>0</v>
      </c>
      <c r="J2415" s="111">
        <f>IF(Comparison!I2414="",0,Comparison!I2414)</f>
        <v>31.5</v>
      </c>
      <c r="K2415" s="2">
        <f t="shared" si="164"/>
        <v>31.5</v>
      </c>
    </row>
    <row r="2416" spans="1:12" x14ac:dyDescent="0.2">
      <c r="A2416" s="6">
        <f t="shared" si="165"/>
        <v>6</v>
      </c>
      <c r="B2416" s="1"/>
      <c r="C2416" s="1" t="s">
        <v>14</v>
      </c>
      <c r="E2416" s="2">
        <f>+[1]Summary!AG2416</f>
        <v>0</v>
      </c>
      <c r="F2416" s="2">
        <f>IF(Comparison!G2415="",0,Comparison!G2415)</f>
        <v>0</v>
      </c>
      <c r="G2416" s="2">
        <f t="shared" si="163"/>
        <v>0</v>
      </c>
      <c r="I2416" s="115">
        <f>+'[2]Total Proposed Rate Y2 Full-GF'!AG2416</f>
        <v>0</v>
      </c>
      <c r="J2416" s="111">
        <f>IF(Comparison!I2415="",0,Comparison!I2415)</f>
        <v>0</v>
      </c>
      <c r="K2416" s="2">
        <f t="shared" si="164"/>
        <v>0</v>
      </c>
    </row>
    <row r="2417" spans="1:11" x14ac:dyDescent="0.2">
      <c r="A2417" s="6">
        <f t="shared" si="165"/>
        <v>7</v>
      </c>
      <c r="B2417" s="1"/>
      <c r="C2417" s="38" t="s">
        <v>131</v>
      </c>
      <c r="D2417" s="1"/>
      <c r="E2417" s="2">
        <f>+[1]Summary!AG2417</f>
        <v>0</v>
      </c>
      <c r="F2417" s="2">
        <f>IF(Comparison!G2416="",0,Comparison!G2416)</f>
        <v>0</v>
      </c>
      <c r="G2417" s="2">
        <f t="shared" si="163"/>
        <v>0</v>
      </c>
      <c r="I2417" s="115">
        <f>+'[2]Total Proposed Rate Y2 Full-GF'!AG2417</f>
        <v>0</v>
      </c>
      <c r="J2417" s="111">
        <f>IF(Comparison!I2416="",0,Comparison!I2416)</f>
        <v>0</v>
      </c>
      <c r="K2417" s="2">
        <f t="shared" si="164"/>
        <v>0</v>
      </c>
    </row>
    <row r="2418" spans="1:11" x14ac:dyDescent="0.2">
      <c r="A2418" s="6">
        <f t="shared" si="165"/>
        <v>8</v>
      </c>
      <c r="B2418" s="1"/>
      <c r="C2418" s="38" t="s">
        <v>132</v>
      </c>
      <c r="D2418" s="1"/>
      <c r="E2418" s="2">
        <f>+[1]Summary!AG2418</f>
        <v>0</v>
      </c>
      <c r="F2418" s="2">
        <f>IF(Comparison!G2417="",0,Comparison!G2417)</f>
        <v>0</v>
      </c>
      <c r="G2418" s="2">
        <f t="shared" si="163"/>
        <v>0</v>
      </c>
      <c r="I2418" s="115">
        <f>+'[2]Total Proposed Rate Y2 Full-GF'!AG2418</f>
        <v>0</v>
      </c>
      <c r="J2418" s="111">
        <f>IF(Comparison!I2417="",0,Comparison!I2417)</f>
        <v>0</v>
      </c>
      <c r="K2418" s="2">
        <f t="shared" si="164"/>
        <v>0</v>
      </c>
    </row>
    <row r="2419" spans="1:11" x14ac:dyDescent="0.2">
      <c r="A2419" s="6">
        <f t="shared" si="165"/>
        <v>9</v>
      </c>
      <c r="B2419" s="1"/>
      <c r="C2419" s="1" t="s">
        <v>142</v>
      </c>
      <c r="D2419" s="1"/>
      <c r="E2419" s="2">
        <f>+[1]Summary!AG2419</f>
        <v>0</v>
      </c>
      <c r="F2419" s="2">
        <f>IF(Comparison!G2418="",0,Comparison!G2418)</f>
        <v>0</v>
      </c>
      <c r="G2419" s="2">
        <f t="shared" si="163"/>
        <v>0</v>
      </c>
      <c r="I2419" s="115">
        <f>+'[2]Total Proposed Rate Y2 Full-GF'!AG2419</f>
        <v>0</v>
      </c>
      <c r="J2419" s="111">
        <f>IF(Comparison!I2418="",0,Comparison!I2418)</f>
        <v>0</v>
      </c>
      <c r="K2419" s="2">
        <f t="shared" si="164"/>
        <v>0</v>
      </c>
    </row>
    <row r="2420" spans="1:11" x14ac:dyDescent="0.2">
      <c r="A2420" s="6">
        <f t="shared" si="165"/>
        <v>10</v>
      </c>
      <c r="B2420" s="1"/>
      <c r="C2420" s="40" t="s">
        <v>131</v>
      </c>
      <c r="D2420" s="1"/>
      <c r="E2420" s="2">
        <f>+[1]Summary!AG2420</f>
        <v>0</v>
      </c>
      <c r="F2420" s="2">
        <f>IF(Comparison!G2419="",0,Comparison!G2419)</f>
        <v>0</v>
      </c>
      <c r="G2420" s="2">
        <f t="shared" si="163"/>
        <v>0</v>
      </c>
      <c r="I2420" s="115">
        <f>+'[2]Total Proposed Rate Y2 Full-GF'!AG2420</f>
        <v>0</v>
      </c>
      <c r="J2420" s="111">
        <f>IF(Comparison!I2419="",0,Comparison!I2419)</f>
        <v>0</v>
      </c>
      <c r="K2420" s="2">
        <f t="shared" si="164"/>
        <v>0</v>
      </c>
    </row>
    <row r="2421" spans="1:11" x14ac:dyDescent="0.2">
      <c r="A2421" s="6">
        <f t="shared" si="165"/>
        <v>11</v>
      </c>
      <c r="B2421" s="1"/>
      <c r="C2421" s="40" t="s">
        <v>132</v>
      </c>
      <c r="D2421" s="1"/>
      <c r="E2421" s="2">
        <f>+[1]Summary!AG2421</f>
        <v>0</v>
      </c>
      <c r="F2421" s="2">
        <f>IF(Comparison!G2420="",0,Comparison!G2420)</f>
        <v>0</v>
      </c>
      <c r="G2421" s="2">
        <f t="shared" si="163"/>
        <v>0</v>
      </c>
      <c r="I2421" s="115">
        <f>+'[2]Total Proposed Rate Y2 Full-GF'!AG2421</f>
        <v>0</v>
      </c>
      <c r="J2421" s="111">
        <f>IF(Comparison!I2420="",0,Comparison!I2420)</f>
        <v>0</v>
      </c>
      <c r="K2421" s="2">
        <f t="shared" si="164"/>
        <v>0</v>
      </c>
    </row>
    <row r="2422" spans="1:11" x14ac:dyDescent="0.2">
      <c r="A2422" s="6">
        <f>+A2418+1</f>
        <v>9</v>
      </c>
      <c r="B2422" s="1"/>
      <c r="C2422" s="1" t="s">
        <v>147</v>
      </c>
      <c r="D2422" s="1"/>
      <c r="E2422" s="2">
        <f>+[1]Summary!AG2422</f>
        <v>0</v>
      </c>
      <c r="F2422" s="2">
        <f>IF(Comparison!G2421="",0,Comparison!G2421)</f>
        <v>0</v>
      </c>
      <c r="G2422" s="2">
        <f t="shared" si="163"/>
        <v>0</v>
      </c>
      <c r="I2422" s="115">
        <f>+'[2]Total Proposed Rate Y2 Full-GF'!AG2422</f>
        <v>0</v>
      </c>
      <c r="J2422" s="111">
        <f>IF(Comparison!I2421="",0,Comparison!I2421)</f>
        <v>0</v>
      </c>
      <c r="K2422" s="2">
        <f t="shared" si="164"/>
        <v>0</v>
      </c>
    </row>
    <row r="2423" spans="1:11" x14ac:dyDescent="0.2">
      <c r="A2423" s="6">
        <f t="shared" si="165"/>
        <v>10</v>
      </c>
      <c r="B2423" s="1"/>
      <c r="C2423" s="26" t="s">
        <v>75</v>
      </c>
      <c r="D2423" s="1"/>
      <c r="E2423" s="2">
        <f>+[1]Summary!AG2423</f>
        <v>0</v>
      </c>
      <c r="F2423" s="2">
        <f>IF(Comparison!G2422="",0,Comparison!G2422)</f>
        <v>0</v>
      </c>
      <c r="G2423" s="2">
        <f t="shared" si="163"/>
        <v>0</v>
      </c>
      <c r="I2423" s="115">
        <f>+'[2]Total Proposed Rate Y2 Full-GF'!AG2423</f>
        <v>0</v>
      </c>
      <c r="J2423" s="111">
        <f>IF(Comparison!I2422="",0,Comparison!I2422)</f>
        <v>0</v>
      </c>
      <c r="K2423" s="2">
        <f t="shared" si="164"/>
        <v>0</v>
      </c>
    </row>
    <row r="2424" spans="1:11" x14ac:dyDescent="0.2">
      <c r="A2424" s="6">
        <f t="shared" si="165"/>
        <v>11</v>
      </c>
      <c r="B2424" s="1"/>
      <c r="C2424" s="38" t="s">
        <v>131</v>
      </c>
      <c r="D2424" s="1"/>
      <c r="E2424" s="2">
        <f>+[1]Summary!AG2424</f>
        <v>0</v>
      </c>
      <c r="F2424" s="2">
        <f>IF(Comparison!G2423="",0,Comparison!G2423)</f>
        <v>0</v>
      </c>
      <c r="G2424" s="2">
        <f t="shared" si="163"/>
        <v>0</v>
      </c>
      <c r="I2424" s="115">
        <f>+'[2]Total Proposed Rate Y2 Full-GF'!AG2424</f>
        <v>0</v>
      </c>
      <c r="J2424" s="111">
        <f>IF(Comparison!I2423="",0,Comparison!I2423)</f>
        <v>0</v>
      </c>
      <c r="K2424" s="2">
        <f t="shared" si="164"/>
        <v>0</v>
      </c>
    </row>
    <row r="2425" spans="1:11" x14ac:dyDescent="0.2">
      <c r="A2425" s="6">
        <f t="shared" si="165"/>
        <v>12</v>
      </c>
      <c r="B2425" s="1"/>
      <c r="C2425" s="38" t="s">
        <v>132</v>
      </c>
      <c r="D2425" s="1"/>
      <c r="E2425" s="2">
        <f>+[1]Summary!AG2425</f>
        <v>0</v>
      </c>
      <c r="F2425" s="2">
        <f>IF(Comparison!G2424="",0,Comparison!G2424)</f>
        <v>0</v>
      </c>
      <c r="G2425" s="2">
        <f t="shared" si="163"/>
        <v>0</v>
      </c>
      <c r="I2425" s="115">
        <f>+'[2]Total Proposed Rate Y2 Full-GF'!AG2425</f>
        <v>0</v>
      </c>
      <c r="J2425" s="111">
        <f>IF(Comparison!I2424="",0,Comparison!I2424)</f>
        <v>0</v>
      </c>
      <c r="K2425" s="2">
        <f t="shared" si="164"/>
        <v>0</v>
      </c>
    </row>
    <row r="2426" spans="1:11" x14ac:dyDescent="0.2">
      <c r="A2426" s="6">
        <f t="shared" si="165"/>
        <v>13</v>
      </c>
      <c r="B2426" s="1"/>
      <c r="C2426" s="26" t="s">
        <v>76</v>
      </c>
      <c r="D2426" s="1"/>
      <c r="E2426" s="2">
        <f>+[1]Summary!AG2426</f>
        <v>0</v>
      </c>
      <c r="F2426" s="2">
        <f>IF(Comparison!G2425="",0,Comparison!G2425)</f>
        <v>0</v>
      </c>
      <c r="G2426" s="2">
        <f t="shared" si="163"/>
        <v>0</v>
      </c>
      <c r="I2426" s="115">
        <f>+'[2]Total Proposed Rate Y2 Full-GF'!AG2426</f>
        <v>0</v>
      </c>
      <c r="J2426" s="111">
        <f>IF(Comparison!I2425="",0,Comparison!I2425)</f>
        <v>0</v>
      </c>
      <c r="K2426" s="2">
        <f t="shared" si="164"/>
        <v>0</v>
      </c>
    </row>
    <row r="2427" spans="1:11" x14ac:dyDescent="0.2">
      <c r="A2427" s="6">
        <f t="shared" si="165"/>
        <v>14</v>
      </c>
      <c r="B2427" s="1"/>
      <c r="C2427" s="38" t="s">
        <v>131</v>
      </c>
      <c r="D2427" s="1"/>
      <c r="E2427" s="2">
        <f>+[1]Summary!AG2427</f>
        <v>0</v>
      </c>
      <c r="F2427" s="2">
        <f>IF(Comparison!G2426="",0,Comparison!G2426)</f>
        <v>0</v>
      </c>
      <c r="G2427" s="2">
        <f t="shared" si="163"/>
        <v>0</v>
      </c>
      <c r="I2427" s="115">
        <f>+'[2]Total Proposed Rate Y2 Full-GF'!AG2427</f>
        <v>0</v>
      </c>
      <c r="J2427" s="111">
        <f>IF(Comparison!I2426="",0,Comparison!I2426)</f>
        <v>0</v>
      </c>
      <c r="K2427" s="2">
        <f t="shared" si="164"/>
        <v>0</v>
      </c>
    </row>
    <row r="2428" spans="1:11" x14ac:dyDescent="0.2">
      <c r="A2428" s="6">
        <f t="shared" si="165"/>
        <v>15</v>
      </c>
      <c r="B2428" s="1"/>
      <c r="C2428" s="38" t="s">
        <v>132</v>
      </c>
      <c r="D2428" s="1"/>
      <c r="E2428" s="2">
        <f>+[1]Summary!AG2428</f>
        <v>0</v>
      </c>
      <c r="F2428" s="2">
        <f>IF(Comparison!G2427="",0,Comparison!G2427)</f>
        <v>0</v>
      </c>
      <c r="G2428" s="2">
        <f t="shared" si="163"/>
        <v>0</v>
      </c>
      <c r="I2428" s="115">
        <f>+'[2]Total Proposed Rate Y2 Full-GF'!AG2428</f>
        <v>0</v>
      </c>
      <c r="J2428" s="111">
        <f>IF(Comparison!I2427="",0,Comparison!I2427)</f>
        <v>0</v>
      </c>
      <c r="K2428" s="2">
        <f t="shared" si="164"/>
        <v>0</v>
      </c>
    </row>
    <row r="2429" spans="1:11" x14ac:dyDescent="0.2">
      <c r="A2429" s="6">
        <f t="shared" si="165"/>
        <v>16</v>
      </c>
      <c r="B2429" s="1"/>
      <c r="C2429" s="14" t="s">
        <v>77</v>
      </c>
      <c r="D2429" s="1"/>
      <c r="E2429" s="2">
        <f>+[1]Summary!AG2429</f>
        <v>0</v>
      </c>
      <c r="F2429" s="2">
        <f>IF(Comparison!G2428="",0,Comparison!G2428)</f>
        <v>0</v>
      </c>
      <c r="G2429" s="2">
        <f t="shared" si="163"/>
        <v>0</v>
      </c>
      <c r="I2429" s="115">
        <f>+'[2]Total Proposed Rate Y2 Full-GF'!AG2429</f>
        <v>0</v>
      </c>
      <c r="J2429" s="111">
        <f>IF(Comparison!I2428="",0,Comparison!I2428)</f>
        <v>0</v>
      </c>
      <c r="K2429" s="2">
        <f t="shared" si="164"/>
        <v>0</v>
      </c>
    </row>
    <row r="2430" spans="1:11" x14ac:dyDescent="0.2">
      <c r="A2430" s="6">
        <f t="shared" si="165"/>
        <v>17</v>
      </c>
      <c r="B2430" s="1"/>
      <c r="C2430" s="26" t="s">
        <v>75</v>
      </c>
      <c r="D2430" s="1"/>
      <c r="E2430" s="2">
        <f>+[1]Summary!AG2430</f>
        <v>0</v>
      </c>
      <c r="F2430" s="2">
        <f>IF(Comparison!G2429="",0,Comparison!G2429)</f>
        <v>0</v>
      </c>
      <c r="G2430" s="2">
        <f t="shared" si="163"/>
        <v>0</v>
      </c>
      <c r="I2430" s="115">
        <f>+'[2]Total Proposed Rate Y2 Full-GF'!AG2430</f>
        <v>0</v>
      </c>
      <c r="J2430" s="111">
        <f>IF(Comparison!I2429="",0,Comparison!I2429)</f>
        <v>0</v>
      </c>
      <c r="K2430" s="2">
        <f t="shared" si="164"/>
        <v>0</v>
      </c>
    </row>
    <row r="2431" spans="1:11" x14ac:dyDescent="0.2">
      <c r="A2431" s="6">
        <f t="shared" si="165"/>
        <v>18</v>
      </c>
      <c r="B2431" s="1"/>
      <c r="C2431" s="41" t="s">
        <v>195</v>
      </c>
      <c r="D2431" s="1"/>
      <c r="E2431" s="2">
        <f>+[1]Summary!AG2431</f>
        <v>0</v>
      </c>
      <c r="F2431" s="2">
        <f>IF(Comparison!G2430="",0,Comparison!G2430)</f>
        <v>0</v>
      </c>
      <c r="G2431" s="2">
        <f t="shared" si="163"/>
        <v>0</v>
      </c>
      <c r="I2431" s="115">
        <f>+'[2]Total Proposed Rate Y2 Full-GF'!AG2431</f>
        <v>0.33461000000000002</v>
      </c>
      <c r="J2431" s="111">
        <f>IF(Comparison!I2430="",0,Comparison!I2430)</f>
        <v>0</v>
      </c>
      <c r="K2431" s="2">
        <f t="shared" si="164"/>
        <v>-0.33461000000000002</v>
      </c>
    </row>
    <row r="2432" spans="1:11" x14ac:dyDescent="0.2">
      <c r="A2432" s="6">
        <f t="shared" si="165"/>
        <v>19</v>
      </c>
      <c r="B2432" s="1"/>
      <c r="C2432" s="80" t="s">
        <v>131</v>
      </c>
      <c r="D2432" s="1"/>
      <c r="E2432" s="2">
        <f>+[1]Summary!AG2432</f>
        <v>0.33611000000000002</v>
      </c>
      <c r="F2432" s="2">
        <f>IF(Comparison!G2431="",0,Comparison!G2431)</f>
        <v>0.33611000000000002</v>
      </c>
      <c r="G2432" s="2">
        <f t="shared" si="163"/>
        <v>0</v>
      </c>
      <c r="I2432" s="115">
        <f>+'[2]Total Proposed Rate Y2 Full-GF'!AG2432</f>
        <v>0.33305000000000001</v>
      </c>
      <c r="J2432" s="111">
        <f>IF(Comparison!I2431="",0,Comparison!I2431)</f>
        <v>0.33461000000000002</v>
      </c>
      <c r="K2432" s="2">
        <f t="shared" si="164"/>
        <v>1.5600000000000058E-3</v>
      </c>
    </row>
    <row r="2433" spans="1:11" x14ac:dyDescent="0.2">
      <c r="A2433" s="6">
        <f t="shared" si="165"/>
        <v>20</v>
      </c>
      <c r="B2433" s="1"/>
      <c r="C2433" s="80" t="s">
        <v>132</v>
      </c>
      <c r="D2433" s="1"/>
      <c r="E2433" s="2">
        <f>+[1]Summary!AG2433</f>
        <v>0.33455000000000001</v>
      </c>
      <c r="F2433" s="2">
        <f>IF(Comparison!G2432="",0,Comparison!G2432)</f>
        <v>0.33455000000000001</v>
      </c>
      <c r="G2433" s="2">
        <f t="shared" si="163"/>
        <v>0</v>
      </c>
      <c r="I2433" s="115">
        <f>+'[2]Total Proposed Rate Y2 Full-GF'!AG2433</f>
        <v>0</v>
      </c>
      <c r="J2433" s="111">
        <f>IF(Comparison!I2432="",0,Comparison!I2432)</f>
        <v>0.33305000000000001</v>
      </c>
      <c r="K2433" s="2">
        <f t="shared" si="164"/>
        <v>0.33305000000000001</v>
      </c>
    </row>
    <row r="2434" spans="1:11" x14ac:dyDescent="0.2">
      <c r="A2434" s="6">
        <f t="shared" si="165"/>
        <v>21</v>
      </c>
      <c r="B2434" s="1"/>
      <c r="C2434" s="41" t="s">
        <v>289</v>
      </c>
      <c r="D2434" s="1"/>
      <c r="E2434" s="2">
        <f>+[1]Summary!AG2434</f>
        <v>0</v>
      </c>
      <c r="F2434" s="2">
        <f>IF(Comparison!G2433="",0,Comparison!G2433)</f>
        <v>0</v>
      </c>
      <c r="G2434" s="2">
        <f t="shared" si="163"/>
        <v>0</v>
      </c>
      <c r="I2434" s="115">
        <f>+'[2]Total Proposed Rate Y2 Full-GF'!AG2434</f>
        <v>0.20767000000000005</v>
      </c>
      <c r="J2434" s="111">
        <f>IF(Comparison!I2433="",0,Comparison!I2433)</f>
        <v>0</v>
      </c>
      <c r="K2434" s="2">
        <f t="shared" si="164"/>
        <v>-0.20767000000000005</v>
      </c>
    </row>
    <row r="2435" spans="1:11" x14ac:dyDescent="0.2">
      <c r="A2435" s="6">
        <f t="shared" si="165"/>
        <v>22</v>
      </c>
      <c r="B2435" s="1"/>
      <c r="C2435" s="80" t="s">
        <v>131</v>
      </c>
      <c r="D2435" s="1"/>
      <c r="E2435" s="2">
        <f>+[1]Summary!AG2435</f>
        <v>0.20917000000000005</v>
      </c>
      <c r="F2435" s="2">
        <f>IF(Comparison!G2434="",0,Comparison!G2434)</f>
        <v>0.20917000000000005</v>
      </c>
      <c r="G2435" s="2">
        <f t="shared" si="163"/>
        <v>0</v>
      </c>
      <c r="I2435" s="115">
        <f>+'[2]Total Proposed Rate Y2 Full-GF'!AG2435</f>
        <v>0.20678000000000005</v>
      </c>
      <c r="J2435" s="111">
        <f>IF(Comparison!I2434="",0,Comparison!I2434)</f>
        <v>0.20767000000000005</v>
      </c>
      <c r="K2435" s="2">
        <f t="shared" si="164"/>
        <v>8.900000000000019E-4</v>
      </c>
    </row>
    <row r="2436" spans="1:11" x14ac:dyDescent="0.2">
      <c r="A2436" s="6">
        <f t="shared" si="165"/>
        <v>23</v>
      </c>
      <c r="B2436" s="1"/>
      <c r="C2436" s="80" t="s">
        <v>132</v>
      </c>
      <c r="D2436" s="17"/>
      <c r="E2436" s="2">
        <f>+[1]Summary!AG2436</f>
        <v>0.20828000000000005</v>
      </c>
      <c r="F2436" s="2">
        <f>IF(Comparison!G2435="",0,Comparison!G2435)</f>
        <v>0.20828000000000005</v>
      </c>
      <c r="G2436" s="2">
        <f t="shared" si="163"/>
        <v>0</v>
      </c>
      <c r="I2436" s="115">
        <f>+'[2]Total Proposed Rate Y2 Full-GF'!AG2436</f>
        <v>0</v>
      </c>
      <c r="J2436" s="111">
        <f>IF(Comparison!I2435="",0,Comparison!I2435)</f>
        <v>0.20678000000000005</v>
      </c>
      <c r="K2436" s="2">
        <f t="shared" si="164"/>
        <v>0.20678000000000005</v>
      </c>
    </row>
    <row r="2437" spans="1:11" x14ac:dyDescent="0.2">
      <c r="A2437" s="6">
        <f t="shared" si="165"/>
        <v>24</v>
      </c>
      <c r="B2437" s="1"/>
      <c r="C2437" s="41" t="s">
        <v>196</v>
      </c>
      <c r="D2437" s="17"/>
      <c r="E2437" s="2">
        <f>+[1]Summary!AG2437</f>
        <v>0</v>
      </c>
      <c r="F2437" s="2">
        <f>IF(Comparison!G2436="",0,Comparison!G2436)</f>
        <v>0</v>
      </c>
      <c r="G2437" s="2">
        <f t="shared" si="163"/>
        <v>0</v>
      </c>
      <c r="I2437" s="115">
        <f>+'[2]Total Proposed Rate Y2 Full-GF'!AG2437</f>
        <v>0.16393000000000005</v>
      </c>
      <c r="J2437" s="111">
        <f>IF(Comparison!I2436="",0,Comparison!I2436)</f>
        <v>0</v>
      </c>
      <c r="K2437" s="2">
        <f t="shared" si="164"/>
        <v>-0.16393000000000005</v>
      </c>
    </row>
    <row r="2438" spans="1:11" x14ac:dyDescent="0.2">
      <c r="A2438" s="6">
        <f t="shared" si="165"/>
        <v>25</v>
      </c>
      <c r="B2438" s="1"/>
      <c r="C2438" s="80" t="s">
        <v>131</v>
      </c>
      <c r="D2438" s="17"/>
      <c r="E2438" s="2">
        <f>+[1]Summary!AG2438</f>
        <v>0.16543000000000005</v>
      </c>
      <c r="F2438" s="2">
        <f>IF(Comparison!G2437="",0,Comparison!G2437)</f>
        <v>0.16543000000000005</v>
      </c>
      <c r="G2438" s="2">
        <f t="shared" si="163"/>
        <v>0</v>
      </c>
      <c r="I2438" s="115">
        <f>+'[2]Total Proposed Rate Y2 Full-GF'!AG2438</f>
        <v>0.16327000000000003</v>
      </c>
      <c r="J2438" s="111">
        <f>IF(Comparison!I2437="",0,Comparison!I2437)</f>
        <v>0.16393000000000005</v>
      </c>
      <c r="K2438" s="2">
        <f t="shared" si="164"/>
        <v>6.6000000000002168E-4</v>
      </c>
    </row>
    <row r="2439" spans="1:11" x14ac:dyDescent="0.2">
      <c r="A2439" s="6">
        <f t="shared" si="165"/>
        <v>26</v>
      </c>
      <c r="B2439" s="1"/>
      <c r="C2439" s="80" t="s">
        <v>132</v>
      </c>
      <c r="D2439" s="17"/>
      <c r="E2439" s="2">
        <f>+[1]Summary!AG2439</f>
        <v>0.16477000000000003</v>
      </c>
      <c r="F2439" s="2">
        <f>IF(Comparison!G2438="",0,Comparison!G2438)</f>
        <v>0.16477000000000003</v>
      </c>
      <c r="G2439" s="2">
        <f t="shared" si="163"/>
        <v>0</v>
      </c>
      <c r="I2439" s="115">
        <f>+'[2]Total Proposed Rate Y2 Full-GF'!AG2439</f>
        <v>0</v>
      </c>
      <c r="J2439" s="111">
        <f>IF(Comparison!I2438="",0,Comparison!I2438)</f>
        <v>0.16327000000000003</v>
      </c>
      <c r="K2439" s="2">
        <f t="shared" si="164"/>
        <v>0.16327000000000003</v>
      </c>
    </row>
    <row r="2440" spans="1:11" x14ac:dyDescent="0.2">
      <c r="A2440" s="6">
        <f t="shared" si="165"/>
        <v>27</v>
      </c>
      <c r="B2440" s="1"/>
      <c r="C2440" s="26" t="s">
        <v>76</v>
      </c>
      <c r="D2440" s="17"/>
      <c r="E2440" s="2">
        <f>+[1]Summary!AG2440</f>
        <v>0</v>
      </c>
      <c r="F2440" s="2">
        <f>IF(Comparison!G2439="",0,Comparison!G2439)</f>
        <v>0</v>
      </c>
      <c r="G2440" s="2">
        <f t="shared" si="163"/>
        <v>0</v>
      </c>
      <c r="I2440" s="115">
        <f>+'[2]Total Proposed Rate Y2 Full-GF'!AG2440</f>
        <v>0</v>
      </c>
      <c r="J2440" s="111">
        <f>IF(Comparison!I2439="",0,Comparison!I2439)</f>
        <v>0</v>
      </c>
      <c r="K2440" s="2">
        <f t="shared" si="164"/>
        <v>0</v>
      </c>
    </row>
    <row r="2441" spans="1:11" x14ac:dyDescent="0.2">
      <c r="A2441" s="6">
        <f t="shared" si="165"/>
        <v>28</v>
      </c>
      <c r="B2441" s="1"/>
      <c r="C2441" s="43" t="s">
        <v>195</v>
      </c>
      <c r="D2441" s="17"/>
      <c r="E2441" s="2">
        <f>+[1]Summary!AG2441</f>
        <v>0</v>
      </c>
      <c r="F2441" s="2">
        <f>IF(Comparison!G2440="",0,Comparison!G2440)</f>
        <v>0</v>
      </c>
      <c r="G2441" s="2">
        <f t="shared" si="163"/>
        <v>0</v>
      </c>
      <c r="I2441" s="115">
        <f>+'[2]Total Proposed Rate Y2 Full-GF'!AG2441</f>
        <v>0.20535000000000003</v>
      </c>
      <c r="J2441" s="111">
        <f>IF(Comparison!I2440="",0,Comparison!I2440)</f>
        <v>0</v>
      </c>
      <c r="K2441" s="2">
        <f t="shared" si="164"/>
        <v>-0.20535000000000003</v>
      </c>
    </row>
    <row r="2442" spans="1:11" x14ac:dyDescent="0.2">
      <c r="A2442" s="6">
        <f t="shared" si="165"/>
        <v>29</v>
      </c>
      <c r="B2442" s="1"/>
      <c r="C2442" s="80" t="s">
        <v>131</v>
      </c>
      <c r="D2442" s="17"/>
      <c r="E2442" s="2">
        <f>+[1]Summary!AG2442</f>
        <v>0.20685000000000003</v>
      </c>
      <c r="F2442" s="2">
        <f>IF(Comparison!G2441="",0,Comparison!G2441)</f>
        <v>0.20685000000000003</v>
      </c>
      <c r="G2442" s="2">
        <f t="shared" si="163"/>
        <v>0</v>
      </c>
      <c r="I2442" s="115">
        <f>+'[2]Total Proposed Rate Y2 Full-GF'!AG2442</f>
        <v>0.20447000000000001</v>
      </c>
      <c r="J2442" s="111">
        <f>IF(Comparison!I2441="",0,Comparison!I2441)</f>
        <v>0.20535000000000003</v>
      </c>
      <c r="K2442" s="2">
        <f t="shared" si="164"/>
        <v>8.8000000000001966E-4</v>
      </c>
    </row>
    <row r="2443" spans="1:11" x14ac:dyDescent="0.2">
      <c r="A2443" s="6">
        <f t="shared" si="165"/>
        <v>30</v>
      </c>
      <c r="B2443" s="1"/>
      <c r="C2443" s="80" t="s">
        <v>132</v>
      </c>
      <c r="D2443" s="17"/>
      <c r="E2443" s="2">
        <f>+[1]Summary!AG2443</f>
        <v>0.20597000000000001</v>
      </c>
      <c r="F2443" s="2">
        <f>IF(Comparison!G2442="",0,Comparison!G2442)</f>
        <v>0.20597000000000001</v>
      </c>
      <c r="G2443" s="2">
        <f t="shared" ref="G2443:G2506" si="166">+F2443-E2443</f>
        <v>0</v>
      </c>
      <c r="I2443" s="115">
        <f>+'[2]Total Proposed Rate Y2 Full-GF'!AG2443</f>
        <v>0</v>
      </c>
      <c r="J2443" s="111">
        <f>IF(Comparison!I2442="",0,Comparison!I2442)</f>
        <v>0.20447000000000001</v>
      </c>
      <c r="K2443" s="2">
        <f t="shared" si="164"/>
        <v>0.20447000000000001</v>
      </c>
    </row>
    <row r="2444" spans="1:11" x14ac:dyDescent="0.2">
      <c r="A2444" s="6">
        <f t="shared" si="165"/>
        <v>31</v>
      </c>
      <c r="B2444" s="1"/>
      <c r="C2444" s="41" t="s">
        <v>289</v>
      </c>
      <c r="D2444" s="17"/>
      <c r="E2444" s="2">
        <f>+[1]Summary!AG2444</f>
        <v>0</v>
      </c>
      <c r="F2444" s="2">
        <f>IF(Comparison!G2443="",0,Comparison!G2443)</f>
        <v>0</v>
      </c>
      <c r="G2444" s="2">
        <f t="shared" si="166"/>
        <v>0</v>
      </c>
      <c r="I2444" s="115">
        <f>+'[2]Total Proposed Rate Y2 Full-GF'!AG2444</f>
        <v>0.15184000000000003</v>
      </c>
      <c r="J2444" s="111">
        <f>IF(Comparison!I2443="",0,Comparison!I2443)</f>
        <v>0</v>
      </c>
      <c r="K2444" s="2">
        <f t="shared" ref="K2444:K2507" si="167">+J2444-I2444</f>
        <v>-0.15184000000000003</v>
      </c>
    </row>
    <row r="2445" spans="1:11" x14ac:dyDescent="0.2">
      <c r="A2445" s="6">
        <f t="shared" si="165"/>
        <v>32</v>
      </c>
      <c r="B2445" s="1"/>
      <c r="C2445" s="80" t="s">
        <v>131</v>
      </c>
      <c r="D2445" s="17"/>
      <c r="E2445" s="2">
        <f>+[1]Summary!AG2445</f>
        <v>0.15334000000000003</v>
      </c>
      <c r="F2445" s="2">
        <f>IF(Comparison!G2444="",0,Comparison!G2444)</f>
        <v>0.15334000000000003</v>
      </c>
      <c r="G2445" s="2">
        <f t="shared" si="166"/>
        <v>0</v>
      </c>
      <c r="I2445" s="115">
        <f>+'[2]Total Proposed Rate Y2 Full-GF'!AG2445</f>
        <v>0.15125000000000002</v>
      </c>
      <c r="J2445" s="111">
        <f>IF(Comparison!I2444="",0,Comparison!I2444)</f>
        <v>0.15184000000000003</v>
      </c>
      <c r="K2445" s="2">
        <f t="shared" si="167"/>
        <v>5.9000000000000719E-4</v>
      </c>
    </row>
    <row r="2446" spans="1:11" x14ac:dyDescent="0.2">
      <c r="A2446" s="6">
        <f t="shared" si="165"/>
        <v>33</v>
      </c>
      <c r="B2446" s="17"/>
      <c r="C2446" s="80" t="s">
        <v>132</v>
      </c>
      <c r="E2446" s="2">
        <f>+[1]Summary!AG2446</f>
        <v>0.15275000000000002</v>
      </c>
      <c r="F2446" s="2">
        <f>IF(Comparison!G2445="",0,Comparison!G2445)</f>
        <v>0.15275000000000002</v>
      </c>
      <c r="G2446" s="2">
        <f t="shared" si="166"/>
        <v>0</v>
      </c>
      <c r="I2446" s="115">
        <f>+'[2]Total Proposed Rate Y2 Full-GF'!AG2446</f>
        <v>0</v>
      </c>
      <c r="J2446" s="111">
        <f>IF(Comparison!I2445="",0,Comparison!I2445)</f>
        <v>0.15125000000000002</v>
      </c>
      <c r="K2446" s="2">
        <f t="shared" si="167"/>
        <v>0.15125000000000002</v>
      </c>
    </row>
    <row r="2447" spans="1:11" x14ac:dyDescent="0.2">
      <c r="A2447" s="6">
        <f t="shared" si="165"/>
        <v>34</v>
      </c>
      <c r="B2447" s="17"/>
      <c r="C2447" s="41" t="s">
        <v>196</v>
      </c>
      <c r="E2447" s="2">
        <f>+[1]Summary!AG2447</f>
        <v>0</v>
      </c>
      <c r="F2447" s="2">
        <f>IF(Comparison!G2446="",0,Comparison!G2446)</f>
        <v>0</v>
      </c>
      <c r="G2447" s="2">
        <f t="shared" si="166"/>
        <v>0</v>
      </c>
      <c r="I2447" s="115">
        <f>+'[2]Total Proposed Rate Y2 Full-GF'!AG2447</f>
        <v>0.15183000000000005</v>
      </c>
      <c r="J2447" s="111">
        <f>IF(Comparison!I2446="",0,Comparison!I2446)</f>
        <v>0</v>
      </c>
      <c r="K2447" s="2">
        <f t="shared" si="167"/>
        <v>-0.15183000000000005</v>
      </c>
    </row>
    <row r="2448" spans="1:11" x14ac:dyDescent="0.2">
      <c r="A2448" s="6">
        <f t="shared" si="165"/>
        <v>35</v>
      </c>
      <c r="B2448" s="17"/>
      <c r="C2448" s="80" t="s">
        <v>131</v>
      </c>
      <c r="E2448" s="2">
        <f>+[1]Summary!AG2448</f>
        <v>0.15333000000000005</v>
      </c>
      <c r="F2448" s="2">
        <f>IF(Comparison!G2447="",0,Comparison!G2447)</f>
        <v>0.15333000000000005</v>
      </c>
      <c r="G2448" s="2">
        <f t="shared" si="166"/>
        <v>0</v>
      </c>
      <c r="I2448" s="115">
        <f>+'[2]Total Proposed Rate Y2 Full-GF'!AG2448</f>
        <v>0.15123000000000003</v>
      </c>
      <c r="J2448" s="111">
        <f>IF(Comparison!I2447="",0,Comparison!I2447)</f>
        <v>0.15183000000000005</v>
      </c>
      <c r="K2448" s="2">
        <f t="shared" si="167"/>
        <v>6.0000000000001719E-4</v>
      </c>
    </row>
    <row r="2449" spans="1:11" x14ac:dyDescent="0.2">
      <c r="A2449" s="6">
        <f t="shared" si="165"/>
        <v>36</v>
      </c>
      <c r="B2449" s="17"/>
      <c r="C2449" s="80" t="s">
        <v>132</v>
      </c>
      <c r="D2449" s="17"/>
      <c r="E2449" s="2">
        <f>+[1]Summary!AG2449</f>
        <v>0.15273000000000003</v>
      </c>
      <c r="F2449" s="2">
        <f>IF(Comparison!G2448="",0,Comparison!G2448)</f>
        <v>0.15273000000000003</v>
      </c>
      <c r="G2449" s="2">
        <f t="shared" si="166"/>
        <v>0</v>
      </c>
      <c r="I2449" s="115">
        <f>+'[2]Total Proposed Rate Y2 Full-GF'!AG2449</f>
        <v>0</v>
      </c>
      <c r="J2449" s="111">
        <f>IF(Comparison!I2448="",0,Comparison!I2448)</f>
        <v>0.15123000000000003</v>
      </c>
      <c r="K2449" s="2">
        <f t="shared" si="167"/>
        <v>0.15123000000000003</v>
      </c>
    </row>
    <row r="2450" spans="1:11" x14ac:dyDescent="0.2">
      <c r="A2450" s="6">
        <f t="shared" si="165"/>
        <v>37</v>
      </c>
      <c r="B2450" s="17"/>
      <c r="C2450" s="74" t="s">
        <v>135</v>
      </c>
      <c r="D2450" s="17"/>
      <c r="E2450" s="2">
        <f>+[1]Summary!AG2450</f>
        <v>0</v>
      </c>
      <c r="F2450" s="2">
        <f>IF(Comparison!G2451="",0,Comparison!G2451)</f>
        <v>0</v>
      </c>
      <c r="G2450" s="2">
        <f t="shared" si="166"/>
        <v>0</v>
      </c>
      <c r="I2450" s="115">
        <f>+'[2]Total Proposed Rate Y2 Full-GF'!AG2450</f>
        <v>0</v>
      </c>
      <c r="J2450" s="111">
        <f>IF(Comparison!I2451="",0,Comparison!I2451)</f>
        <v>0</v>
      </c>
      <c r="K2450" s="2">
        <f t="shared" si="167"/>
        <v>0</v>
      </c>
    </row>
    <row r="2451" spans="1:11" x14ac:dyDescent="0.2">
      <c r="A2451" s="6">
        <f t="shared" si="165"/>
        <v>38</v>
      </c>
      <c r="B2451" s="17"/>
      <c r="C2451" s="61" t="s">
        <v>12</v>
      </c>
      <c r="D2451" s="17"/>
      <c r="E2451" s="2">
        <f>+[1]Summary!AG2451</f>
        <v>0</v>
      </c>
      <c r="F2451" s="2">
        <f>IF(Comparison!G2452="",0,Comparison!G2452)</f>
        <v>0</v>
      </c>
      <c r="G2451" s="2">
        <f t="shared" si="166"/>
        <v>0</v>
      </c>
      <c r="I2451" s="115">
        <f>+'[2]Total Proposed Rate Y2 Full-GF'!AG2451</f>
        <v>0</v>
      </c>
      <c r="J2451" s="111">
        <f>IF(Comparison!I2452="",0,Comparison!I2452)</f>
        <v>0</v>
      </c>
      <c r="K2451" s="2">
        <f t="shared" si="167"/>
        <v>0</v>
      </c>
    </row>
    <row r="2452" spans="1:11" x14ac:dyDescent="0.2">
      <c r="A2452" s="6">
        <f t="shared" si="165"/>
        <v>39</v>
      </c>
      <c r="B2452" s="17"/>
      <c r="C2452" s="40" t="s">
        <v>131</v>
      </c>
      <c r="D2452" s="61"/>
      <c r="E2452" s="2">
        <f>+[1]Summary!AG2452</f>
        <v>0</v>
      </c>
      <c r="F2452" s="2">
        <f>IF(Comparison!G2453="",0,Comparison!G2453)</f>
        <v>0</v>
      </c>
      <c r="G2452" s="2">
        <f t="shared" si="166"/>
        <v>0</v>
      </c>
      <c r="I2452" s="115">
        <f>+'[2]Total Proposed Rate Y2 Full-GF'!AG2452</f>
        <v>52.19</v>
      </c>
      <c r="J2452" s="111">
        <f>IF(Comparison!I2453="",0,Comparison!I2453)</f>
        <v>0</v>
      </c>
      <c r="K2452" s="2">
        <f t="shared" si="167"/>
        <v>-52.19</v>
      </c>
    </row>
    <row r="2453" spans="1:11" x14ac:dyDescent="0.2">
      <c r="A2453" s="6">
        <f t="shared" si="165"/>
        <v>40</v>
      </c>
      <c r="C2453" s="77" t="s">
        <v>179</v>
      </c>
      <c r="D2453" s="61"/>
      <c r="E2453" s="2">
        <f>+[1]Summary!AG2453</f>
        <v>43.49</v>
      </c>
      <c r="F2453" s="2">
        <f>IF(Comparison!G2454="",0,Comparison!G2454)</f>
        <v>43.49</v>
      </c>
      <c r="G2453" s="2">
        <f t="shared" si="166"/>
        <v>0</v>
      </c>
      <c r="I2453" s="115">
        <f>+'[2]Total Proposed Rate Y2 Full-GF'!AG2453</f>
        <v>88.19</v>
      </c>
      <c r="J2453" s="111">
        <f>IF(Comparison!I2454="",0,Comparison!I2454)</f>
        <v>52.19</v>
      </c>
      <c r="K2453" s="2">
        <f t="shared" si="167"/>
        <v>-36</v>
      </c>
    </row>
    <row r="2454" spans="1:11" x14ac:dyDescent="0.2">
      <c r="A2454" s="6">
        <f t="shared" si="165"/>
        <v>41</v>
      </c>
      <c r="C2454" s="77" t="s">
        <v>180</v>
      </c>
      <c r="D2454" s="61"/>
      <c r="E2454" s="2">
        <f>+[1]Summary!AG2454</f>
        <v>73.489999999999995</v>
      </c>
      <c r="F2454" s="2">
        <f>IF(Comparison!G2455="",0,Comparison!G2455)</f>
        <v>73.489999999999995</v>
      </c>
      <c r="G2454" s="2">
        <f t="shared" si="166"/>
        <v>0</v>
      </c>
      <c r="I2454" s="115">
        <f>+'[2]Total Proposed Rate Y2 Full-GF'!AG2454</f>
        <v>109.79</v>
      </c>
      <c r="J2454" s="111">
        <f>IF(Comparison!I2455="",0,Comparison!I2455)</f>
        <v>88.19</v>
      </c>
      <c r="K2454" s="2">
        <f t="shared" si="167"/>
        <v>-21.600000000000009</v>
      </c>
    </row>
    <row r="2455" spans="1:11" x14ac:dyDescent="0.2">
      <c r="A2455" s="6">
        <f t="shared" si="165"/>
        <v>42</v>
      </c>
      <c r="C2455" s="77" t="s">
        <v>181</v>
      </c>
      <c r="D2455" s="61"/>
      <c r="E2455" s="2">
        <f>+[1]Summary!AG2455</f>
        <v>91.49</v>
      </c>
      <c r="F2455" s="2">
        <f>IF(Comparison!G2456="",0,Comparison!G2456)</f>
        <v>91.49</v>
      </c>
      <c r="G2455" s="2">
        <f t="shared" si="166"/>
        <v>0</v>
      </c>
      <c r="I2455" s="115">
        <f>+'[2]Total Proposed Rate Y2 Full-GF'!AG2455</f>
        <v>181.79</v>
      </c>
      <c r="J2455" s="111">
        <f>IF(Comparison!I2456="",0,Comparison!I2456)</f>
        <v>109.79</v>
      </c>
      <c r="K2455" s="2">
        <f t="shared" si="167"/>
        <v>-71.999999999999986</v>
      </c>
    </row>
    <row r="2456" spans="1:11" x14ac:dyDescent="0.2">
      <c r="A2456" s="6">
        <f t="shared" si="165"/>
        <v>43</v>
      </c>
      <c r="C2456" s="77" t="s">
        <v>182</v>
      </c>
      <c r="D2456" s="61"/>
      <c r="E2456" s="2">
        <f>+[1]Summary!AG2456</f>
        <v>151.49</v>
      </c>
      <c r="F2456" s="2">
        <f>IF(Comparison!G2457="",0,Comparison!G2457)</f>
        <v>151.49</v>
      </c>
      <c r="G2456" s="2">
        <f t="shared" si="166"/>
        <v>0</v>
      </c>
      <c r="I2456" s="115">
        <f>+'[2]Total Proposed Rate Y2 Full-GF'!AG2456</f>
        <v>0</v>
      </c>
      <c r="J2456" s="111">
        <f>IF(Comparison!I2457="",0,Comparison!I2457)</f>
        <v>181.79</v>
      </c>
      <c r="K2456" s="2">
        <f t="shared" si="167"/>
        <v>181.79</v>
      </c>
    </row>
    <row r="2457" spans="1:11" x14ac:dyDescent="0.2">
      <c r="A2457" s="6">
        <f t="shared" si="165"/>
        <v>44</v>
      </c>
      <c r="C2457" s="40" t="s">
        <v>132</v>
      </c>
      <c r="D2457" s="61"/>
      <c r="E2457" s="2">
        <f>+[1]Summary!AG2457</f>
        <v>0</v>
      </c>
      <c r="F2457" s="2">
        <f>IF(Comparison!G2458="",0,Comparison!G2458)</f>
        <v>0</v>
      </c>
      <c r="G2457" s="2">
        <f t="shared" si="166"/>
        <v>0</v>
      </c>
      <c r="I2457" s="115">
        <f>+'[2]Total Proposed Rate Y2 Full-GF'!AG2457</f>
        <v>52.19</v>
      </c>
      <c r="J2457" s="111">
        <f>IF(Comparison!I2458="",0,Comparison!I2458)</f>
        <v>0</v>
      </c>
      <c r="K2457" s="2">
        <f t="shared" si="167"/>
        <v>-52.19</v>
      </c>
    </row>
    <row r="2458" spans="1:11" x14ac:dyDescent="0.2">
      <c r="A2458" s="6">
        <f t="shared" si="165"/>
        <v>45</v>
      </c>
      <c r="C2458" s="77" t="s">
        <v>179</v>
      </c>
      <c r="D2458" s="61"/>
      <c r="E2458" s="2">
        <f>+[1]Summary!AG2458</f>
        <v>43.49</v>
      </c>
      <c r="F2458" s="2">
        <f>IF(Comparison!G2459="",0,Comparison!G2459)</f>
        <v>43.49</v>
      </c>
      <c r="G2458" s="2">
        <f t="shared" si="166"/>
        <v>0</v>
      </c>
      <c r="I2458" s="115">
        <f>+'[2]Total Proposed Rate Y2 Full-GF'!AG2458</f>
        <v>88.19</v>
      </c>
      <c r="J2458" s="111">
        <f>IF(Comparison!I2459="",0,Comparison!I2459)</f>
        <v>52.19</v>
      </c>
      <c r="K2458" s="2">
        <f t="shared" si="167"/>
        <v>-36</v>
      </c>
    </row>
    <row r="2459" spans="1:11" x14ac:dyDescent="0.2">
      <c r="A2459" s="6">
        <f t="shared" si="165"/>
        <v>46</v>
      </c>
      <c r="C2459" s="77" t="s">
        <v>180</v>
      </c>
      <c r="D2459" s="61"/>
      <c r="E2459" s="2">
        <f>+[1]Summary!AG2459</f>
        <v>73.489999999999995</v>
      </c>
      <c r="F2459" s="2">
        <f>IF(Comparison!G2460="",0,Comparison!G2460)</f>
        <v>73.489999999999995</v>
      </c>
      <c r="G2459" s="2">
        <f t="shared" si="166"/>
        <v>0</v>
      </c>
      <c r="I2459" s="115">
        <f>+'[2]Total Proposed Rate Y2 Full-GF'!AG2459</f>
        <v>109.79</v>
      </c>
      <c r="J2459" s="111">
        <f>IF(Comparison!I2460="",0,Comparison!I2460)</f>
        <v>88.19</v>
      </c>
      <c r="K2459" s="2">
        <f t="shared" si="167"/>
        <v>-21.600000000000009</v>
      </c>
    </row>
    <row r="2460" spans="1:11" x14ac:dyDescent="0.2">
      <c r="A2460" s="6">
        <f t="shared" si="165"/>
        <v>47</v>
      </c>
      <c r="C2460" s="77" t="s">
        <v>181</v>
      </c>
      <c r="D2460" s="61"/>
      <c r="E2460" s="2">
        <f>+[1]Summary!AG2460</f>
        <v>91.49</v>
      </c>
      <c r="F2460" s="2">
        <f>IF(Comparison!G2461="",0,Comparison!G2461)</f>
        <v>91.49</v>
      </c>
      <c r="G2460" s="2">
        <f t="shared" si="166"/>
        <v>0</v>
      </c>
      <c r="I2460" s="115">
        <f>+'[2]Total Proposed Rate Y2 Full-GF'!AG2460</f>
        <v>181.79</v>
      </c>
      <c r="J2460" s="111">
        <f>IF(Comparison!I2461="",0,Comparison!I2461)</f>
        <v>109.79</v>
      </c>
      <c r="K2460" s="2">
        <f t="shared" si="167"/>
        <v>-71.999999999999986</v>
      </c>
    </row>
    <row r="2461" spans="1:11" x14ac:dyDescent="0.2">
      <c r="A2461" s="6">
        <f t="shared" si="165"/>
        <v>48</v>
      </c>
      <c r="C2461" s="77" t="s">
        <v>182</v>
      </c>
      <c r="D2461" s="61"/>
      <c r="E2461" s="2">
        <f>+[1]Summary!AG2461</f>
        <v>151.49</v>
      </c>
      <c r="F2461" s="2">
        <f>IF(Comparison!G2462="",0,Comparison!G2462)</f>
        <v>151.49</v>
      </c>
      <c r="G2461" s="2">
        <f t="shared" si="166"/>
        <v>0</v>
      </c>
      <c r="I2461" s="115">
        <f>+'[2]Total Proposed Rate Y2 Full-GF'!AG2461</f>
        <v>0</v>
      </c>
      <c r="J2461" s="111">
        <f>IF(Comparison!I2462="",0,Comparison!I2462)</f>
        <v>181.79</v>
      </c>
      <c r="K2461" s="2">
        <f t="shared" si="167"/>
        <v>181.79</v>
      </c>
    </row>
    <row r="2462" spans="1:11" x14ac:dyDescent="0.2">
      <c r="A2462" s="6">
        <f t="shared" si="165"/>
        <v>49</v>
      </c>
      <c r="C2462" s="61" t="s">
        <v>14</v>
      </c>
      <c r="D2462" s="61"/>
      <c r="E2462" s="2">
        <f>+[1]Summary!AG2462</f>
        <v>0</v>
      </c>
      <c r="F2462" s="2">
        <f>IF(Comparison!G2463="",0,Comparison!G2463)</f>
        <v>0</v>
      </c>
      <c r="G2462" s="2">
        <f t="shared" si="166"/>
        <v>0</v>
      </c>
      <c r="I2462" s="115">
        <f>+'[2]Total Proposed Rate Y2 Full-GF'!AG2462</f>
        <v>0</v>
      </c>
      <c r="J2462" s="111">
        <f>IF(Comparison!I2463="",0,Comparison!I2463)</f>
        <v>0</v>
      </c>
      <c r="K2462" s="2">
        <f t="shared" si="167"/>
        <v>0</v>
      </c>
    </row>
    <row r="2463" spans="1:11" x14ac:dyDescent="0.2">
      <c r="A2463" s="6">
        <f t="shared" si="165"/>
        <v>50</v>
      </c>
      <c r="C2463" s="38" t="s">
        <v>131</v>
      </c>
      <c r="D2463" s="61"/>
      <c r="E2463" s="2">
        <f>+[1]Summary!AG2463</f>
        <v>0</v>
      </c>
      <c r="F2463" s="2">
        <f>IF(Comparison!G2464="",0,Comparison!G2464)</f>
        <v>0</v>
      </c>
      <c r="G2463" s="2">
        <f t="shared" si="166"/>
        <v>0</v>
      </c>
      <c r="I2463" s="115">
        <f>+'[2]Total Proposed Rate Y2 Full-GF'!AG2463</f>
        <v>0</v>
      </c>
      <c r="J2463" s="111">
        <f>IF(Comparison!I2464="",0,Comparison!I2464)</f>
        <v>0</v>
      </c>
      <c r="K2463" s="2">
        <f t="shared" si="167"/>
        <v>0</v>
      </c>
    </row>
    <row r="2464" spans="1:11" x14ac:dyDescent="0.2">
      <c r="A2464" s="6">
        <f t="shared" si="165"/>
        <v>51</v>
      </c>
      <c r="C2464" s="38" t="s">
        <v>132</v>
      </c>
      <c r="D2464" s="61"/>
      <c r="E2464" s="2">
        <f>+[1]Summary!AG2464</f>
        <v>0</v>
      </c>
      <c r="F2464" s="2">
        <f>IF(Comparison!G2465="",0,Comparison!G2465)</f>
        <v>0</v>
      </c>
      <c r="G2464" s="2">
        <f t="shared" si="166"/>
        <v>0</v>
      </c>
      <c r="I2464" s="115">
        <f>+'[2]Total Proposed Rate Y2 Full-GF'!AG2464</f>
        <v>0</v>
      </c>
      <c r="J2464" s="111">
        <f>IF(Comparison!I2465="",0,Comparison!I2465)</f>
        <v>0</v>
      </c>
      <c r="K2464" s="2">
        <f t="shared" si="167"/>
        <v>0</v>
      </c>
    </row>
    <row r="2465" spans="1:11" x14ac:dyDescent="0.2">
      <c r="A2465" s="6">
        <f t="shared" si="165"/>
        <v>52</v>
      </c>
      <c r="C2465" s="61" t="s">
        <v>142</v>
      </c>
      <c r="D2465" s="61"/>
      <c r="E2465" s="2">
        <f>+[1]Summary!AG2465</f>
        <v>0</v>
      </c>
      <c r="F2465" s="2">
        <f>IF(Comparison!G2466="",0,Comparison!G2466)</f>
        <v>0</v>
      </c>
      <c r="G2465" s="2">
        <f t="shared" si="166"/>
        <v>0</v>
      </c>
      <c r="I2465" s="115">
        <f>+'[2]Total Proposed Rate Y2 Full-GF'!AG2465</f>
        <v>0</v>
      </c>
      <c r="J2465" s="111">
        <f>IF(Comparison!I2466="",0,Comparison!I2466)</f>
        <v>0</v>
      </c>
      <c r="K2465" s="2">
        <f t="shared" si="167"/>
        <v>0</v>
      </c>
    </row>
    <row r="2466" spans="1:11" x14ac:dyDescent="0.2">
      <c r="A2466" s="6">
        <f t="shared" si="165"/>
        <v>53</v>
      </c>
      <c r="C2466" s="40" t="s">
        <v>131</v>
      </c>
      <c r="D2466" s="61"/>
      <c r="E2466" s="2">
        <f>+[1]Summary!AG2466</f>
        <v>0</v>
      </c>
      <c r="F2466" s="2">
        <f>IF(Comparison!G2467="",0,Comparison!G2467)</f>
        <v>0</v>
      </c>
      <c r="G2466" s="2">
        <f t="shared" si="166"/>
        <v>0</v>
      </c>
      <c r="I2466" s="115">
        <f>+'[2]Total Proposed Rate Y2 Full-GF'!AG2466</f>
        <v>0</v>
      </c>
      <c r="J2466" s="111">
        <f>IF(Comparison!I2467="",0,Comparison!I2467)</f>
        <v>0</v>
      </c>
      <c r="K2466" s="2">
        <f t="shared" si="167"/>
        <v>0</v>
      </c>
    </row>
    <row r="2467" spans="1:11" x14ac:dyDescent="0.2">
      <c r="A2467" s="6">
        <f t="shared" si="165"/>
        <v>54</v>
      </c>
      <c r="C2467" s="40" t="s">
        <v>132</v>
      </c>
      <c r="D2467" s="1"/>
      <c r="E2467" s="2">
        <f>+[1]Summary!AG2467</f>
        <v>0</v>
      </c>
      <c r="F2467" s="2">
        <f>IF(Comparison!G2468="",0,Comparison!G2468)</f>
        <v>0</v>
      </c>
      <c r="G2467" s="2">
        <f t="shared" si="166"/>
        <v>0</v>
      </c>
      <c r="I2467" s="115">
        <f>+'[2]Total Proposed Rate Y2 Full-GF'!AG2467</f>
        <v>0</v>
      </c>
      <c r="J2467" s="111">
        <f>IF(Comparison!I2468="",0,Comparison!I2468)</f>
        <v>0</v>
      </c>
      <c r="K2467" s="2">
        <f t="shared" si="167"/>
        <v>0</v>
      </c>
    </row>
    <row r="2468" spans="1:11" x14ac:dyDescent="0.2">
      <c r="A2468" s="6">
        <f>+A2464+1</f>
        <v>52</v>
      </c>
      <c r="C2468" s="61" t="s">
        <v>147</v>
      </c>
      <c r="D2468" s="1"/>
      <c r="E2468" s="2">
        <f>+[1]Summary!AG2468</f>
        <v>0</v>
      </c>
      <c r="F2468" s="2">
        <f>IF(Comparison!G2469="",0,Comparison!G2469)</f>
        <v>0</v>
      </c>
      <c r="G2468" s="2">
        <f t="shared" si="166"/>
        <v>0</v>
      </c>
      <c r="I2468" s="115">
        <f>+'[2]Total Proposed Rate Y2 Full-GF'!AG2468</f>
        <v>0</v>
      </c>
      <c r="J2468" s="111">
        <f>IF(Comparison!I2469="",0,Comparison!I2469)</f>
        <v>0</v>
      </c>
      <c r="K2468" s="2">
        <f t="shared" si="167"/>
        <v>0</v>
      </c>
    </row>
    <row r="2469" spans="1:11" x14ac:dyDescent="0.2">
      <c r="A2469" s="6">
        <f t="shared" si="165"/>
        <v>53</v>
      </c>
      <c r="C2469" s="26" t="s">
        <v>75</v>
      </c>
      <c r="D2469" s="1"/>
      <c r="E2469" s="2">
        <f>+[1]Summary!AG2469</f>
        <v>0</v>
      </c>
      <c r="F2469" s="2">
        <f>IF(Comparison!G2470="",0,Comparison!G2470)</f>
        <v>0</v>
      </c>
      <c r="G2469" s="2">
        <f t="shared" si="166"/>
        <v>0</v>
      </c>
      <c r="I2469" s="115">
        <f>+'[2]Total Proposed Rate Y2 Full-GF'!AG2469</f>
        <v>0.65</v>
      </c>
      <c r="J2469" s="111">
        <f>IF(Comparison!I2470="",0,Comparison!I2470)</f>
        <v>0</v>
      </c>
      <c r="K2469" s="2">
        <f t="shared" si="167"/>
        <v>-0.65</v>
      </c>
    </row>
    <row r="2470" spans="1:11" x14ac:dyDescent="0.2">
      <c r="A2470" s="6">
        <f t="shared" si="165"/>
        <v>54</v>
      </c>
      <c r="C2470" s="38" t="s">
        <v>131</v>
      </c>
      <c r="D2470" s="1"/>
      <c r="E2470" s="2">
        <f>+[1]Summary!AG2470</f>
        <v>0.65</v>
      </c>
      <c r="F2470" s="2">
        <f>IF(Comparison!G2471="",0,Comparison!G2471)</f>
        <v>0.65</v>
      </c>
      <c r="G2470" s="2">
        <f t="shared" si="166"/>
        <v>0</v>
      </c>
      <c r="I2470" s="115">
        <f>+'[2]Total Proposed Rate Y2 Full-GF'!AG2470</f>
        <v>0.65</v>
      </c>
      <c r="J2470" s="111">
        <f>IF(Comparison!I2471="",0,Comparison!I2471)</f>
        <v>0.65</v>
      </c>
      <c r="K2470" s="2">
        <f t="shared" si="167"/>
        <v>0</v>
      </c>
    </row>
    <row r="2471" spans="1:11" x14ac:dyDescent="0.2">
      <c r="A2471" s="6">
        <f t="shared" si="165"/>
        <v>55</v>
      </c>
      <c r="C2471" s="38" t="s">
        <v>132</v>
      </c>
      <c r="D2471" s="1"/>
      <c r="E2471" s="2">
        <f>+[1]Summary!AG2471</f>
        <v>0.65</v>
      </c>
      <c r="F2471" s="2">
        <f>IF(Comparison!G2472="",0,Comparison!G2472)</f>
        <v>0.65</v>
      </c>
      <c r="G2471" s="2">
        <f t="shared" si="166"/>
        <v>0</v>
      </c>
      <c r="I2471" s="115">
        <f>+'[2]Total Proposed Rate Y2 Full-GF'!AG2471</f>
        <v>0</v>
      </c>
      <c r="J2471" s="111">
        <f>IF(Comparison!I2472="",0,Comparison!I2472)</f>
        <v>0.65</v>
      </c>
      <c r="K2471" s="2">
        <f t="shared" si="167"/>
        <v>0.65</v>
      </c>
    </row>
    <row r="2472" spans="1:11" x14ac:dyDescent="0.2">
      <c r="A2472" s="6">
        <f t="shared" si="165"/>
        <v>56</v>
      </c>
      <c r="C2472" s="26" t="s">
        <v>76</v>
      </c>
      <c r="D2472" s="1"/>
      <c r="E2472" s="2">
        <f>+[1]Summary!AG2472</f>
        <v>0</v>
      </c>
      <c r="F2472" s="2">
        <f>IF(Comparison!G2473="",0,Comparison!G2473)</f>
        <v>0</v>
      </c>
      <c r="G2472" s="2">
        <f t="shared" si="166"/>
        <v>0</v>
      </c>
      <c r="I2472" s="115">
        <f>+'[2]Total Proposed Rate Y2 Full-GF'!AG2472</f>
        <v>0</v>
      </c>
      <c r="J2472" s="111">
        <f>IF(Comparison!I2473="",0,Comparison!I2473)</f>
        <v>0</v>
      </c>
      <c r="K2472" s="2">
        <f t="shared" si="167"/>
        <v>0</v>
      </c>
    </row>
    <row r="2473" spans="1:11" x14ac:dyDescent="0.2">
      <c r="A2473" s="6">
        <f t="shared" si="165"/>
        <v>57</v>
      </c>
      <c r="C2473" s="38" t="s">
        <v>131</v>
      </c>
      <c r="D2473" s="1"/>
      <c r="E2473" s="2">
        <f>+[1]Summary!AG2473</f>
        <v>0</v>
      </c>
      <c r="F2473" s="2">
        <f>IF(Comparison!G2474="",0,Comparison!G2474)</f>
        <v>0</v>
      </c>
      <c r="G2473" s="2">
        <f t="shared" si="166"/>
        <v>0</v>
      </c>
      <c r="I2473" s="115">
        <f>+'[2]Total Proposed Rate Y2 Full-GF'!AG2473</f>
        <v>0</v>
      </c>
      <c r="J2473" s="111">
        <f>IF(Comparison!I2474="",0,Comparison!I2474)</f>
        <v>0</v>
      </c>
      <c r="K2473" s="2">
        <f t="shared" si="167"/>
        <v>0</v>
      </c>
    </row>
    <row r="2474" spans="1:11" x14ac:dyDescent="0.2">
      <c r="A2474" s="6">
        <f t="shared" si="165"/>
        <v>58</v>
      </c>
      <c r="C2474" s="38" t="s">
        <v>132</v>
      </c>
      <c r="D2474" s="1"/>
      <c r="E2474" s="2">
        <f>+[1]Summary!AG2474</f>
        <v>0</v>
      </c>
      <c r="F2474" s="2">
        <f>IF(Comparison!G2475="",0,Comparison!G2475)</f>
        <v>0</v>
      </c>
      <c r="G2474" s="2">
        <f t="shared" si="166"/>
        <v>0</v>
      </c>
      <c r="I2474" s="115">
        <f>+'[2]Total Proposed Rate Y2 Full-GF'!AG2474</f>
        <v>0</v>
      </c>
      <c r="J2474" s="111">
        <f>IF(Comparison!I2475="",0,Comparison!I2475)</f>
        <v>0</v>
      </c>
      <c r="K2474" s="2">
        <f t="shared" si="167"/>
        <v>0</v>
      </c>
    </row>
    <row r="2475" spans="1:11" x14ac:dyDescent="0.2">
      <c r="A2475" s="6">
        <f t="shared" si="165"/>
        <v>59</v>
      </c>
      <c r="C2475" s="14" t="s">
        <v>77</v>
      </c>
      <c r="D2475" s="1"/>
      <c r="E2475" s="2">
        <f>+[1]Summary!AG2475</f>
        <v>0</v>
      </c>
      <c r="F2475" s="2">
        <f>IF(Comparison!G2476="",0,Comparison!G2476)</f>
        <v>0</v>
      </c>
      <c r="G2475" s="2">
        <f t="shared" si="166"/>
        <v>0</v>
      </c>
      <c r="I2475" s="115">
        <f>+'[2]Total Proposed Rate Y2 Full-GF'!AG2475</f>
        <v>0</v>
      </c>
      <c r="J2475" s="111">
        <f>IF(Comparison!I2476="",0,Comparison!I2476)</f>
        <v>0</v>
      </c>
      <c r="K2475" s="2">
        <f t="shared" si="167"/>
        <v>0</v>
      </c>
    </row>
    <row r="2476" spans="1:11" x14ac:dyDescent="0.2">
      <c r="A2476" s="6">
        <f t="shared" ref="A2476:A2495" si="168">+A2475+1</f>
        <v>60</v>
      </c>
      <c r="C2476" s="26" t="s">
        <v>75</v>
      </c>
      <c r="D2476" s="1"/>
      <c r="E2476" s="2">
        <f>+[1]Summary!AG2476</f>
        <v>0</v>
      </c>
      <c r="F2476" s="2">
        <f>IF(Comparison!G2477="",0,Comparison!G2477)</f>
        <v>0</v>
      </c>
      <c r="G2476" s="2">
        <f t="shared" si="166"/>
        <v>0</v>
      </c>
      <c r="I2476" s="115">
        <f>+'[2]Total Proposed Rate Y2 Full-GF'!AG2476</f>
        <v>0</v>
      </c>
      <c r="J2476" s="111">
        <f>IF(Comparison!I2477="",0,Comparison!I2477)</f>
        <v>0</v>
      </c>
      <c r="K2476" s="2">
        <f t="shared" si="167"/>
        <v>0</v>
      </c>
    </row>
    <row r="2477" spans="1:11" x14ac:dyDescent="0.2">
      <c r="A2477" s="6">
        <f t="shared" si="168"/>
        <v>61</v>
      </c>
      <c r="C2477" s="41" t="s">
        <v>195</v>
      </c>
      <c r="D2477" s="1"/>
      <c r="E2477" s="2">
        <f>+[1]Summary!AG2477</f>
        <v>0</v>
      </c>
      <c r="F2477" s="2">
        <f>IF(Comparison!G2478="",0,Comparison!G2478)</f>
        <v>0</v>
      </c>
      <c r="G2477" s="2">
        <f t="shared" si="166"/>
        <v>0</v>
      </c>
      <c r="I2477" s="115">
        <f>+'[2]Total Proposed Rate Y2 Full-GF'!AG2477</f>
        <v>0.16663000000000003</v>
      </c>
      <c r="J2477" s="111">
        <f>IF(Comparison!I2478="",0,Comparison!I2478)</f>
        <v>0</v>
      </c>
      <c r="K2477" s="2">
        <f t="shared" si="167"/>
        <v>-0.16663000000000003</v>
      </c>
    </row>
    <row r="2478" spans="1:11" x14ac:dyDescent="0.2">
      <c r="A2478" s="6">
        <f t="shared" si="168"/>
        <v>62</v>
      </c>
      <c r="C2478" s="80" t="s">
        <v>131</v>
      </c>
      <c r="D2478" s="1"/>
      <c r="E2478" s="2">
        <f>+[1]Summary!AG2478</f>
        <v>0.16813000000000003</v>
      </c>
      <c r="F2478" s="2">
        <f>IF(Comparison!G2479="",0,Comparison!G2479)</f>
        <v>0.16813000000000003</v>
      </c>
      <c r="G2478" s="2">
        <f t="shared" si="166"/>
        <v>0</v>
      </c>
      <c r="I2478" s="115">
        <f>+'[2]Total Proposed Rate Y2 Full-GF'!AG2478</f>
        <v>0.16597000000000003</v>
      </c>
      <c r="J2478" s="111">
        <f>IF(Comparison!I2479="",0,Comparison!I2479)</f>
        <v>0.16663000000000003</v>
      </c>
      <c r="K2478" s="2">
        <f t="shared" si="167"/>
        <v>6.5999999999999392E-4</v>
      </c>
    </row>
    <row r="2479" spans="1:11" x14ac:dyDescent="0.2">
      <c r="A2479" s="6">
        <f t="shared" si="168"/>
        <v>63</v>
      </c>
      <c r="C2479" s="80" t="s">
        <v>132</v>
      </c>
      <c r="D2479" s="1"/>
      <c r="E2479" s="2">
        <f>+[1]Summary!AG2479</f>
        <v>0.16747000000000004</v>
      </c>
      <c r="F2479" s="2">
        <f>IF(Comparison!G2480="",0,Comparison!G2480)</f>
        <v>0.16747000000000004</v>
      </c>
      <c r="G2479" s="2">
        <f t="shared" si="166"/>
        <v>0</v>
      </c>
      <c r="I2479" s="115">
        <f>+'[2]Total Proposed Rate Y2 Full-GF'!AG2479</f>
        <v>0</v>
      </c>
      <c r="J2479" s="111">
        <f>IF(Comparison!I2480="",0,Comparison!I2480)</f>
        <v>0.16597000000000003</v>
      </c>
      <c r="K2479" s="2">
        <f t="shared" si="167"/>
        <v>0.16597000000000003</v>
      </c>
    </row>
    <row r="2480" spans="1:11" x14ac:dyDescent="0.2">
      <c r="A2480" s="6">
        <f t="shared" si="168"/>
        <v>64</v>
      </c>
      <c r="C2480" s="41" t="s">
        <v>289</v>
      </c>
      <c r="D2480" s="1"/>
      <c r="E2480" s="2">
        <f>+[1]Summary!AG2480</f>
        <v>0</v>
      </c>
      <c r="F2480" s="2">
        <f>IF(Comparison!G2481="",0,Comparison!G2481)</f>
        <v>0</v>
      </c>
      <c r="G2480" s="2">
        <f t="shared" si="166"/>
        <v>0</v>
      </c>
      <c r="I2480" s="115">
        <f>+'[2]Total Proposed Rate Y2 Full-GF'!AG2480</f>
        <v>0.16596000000000002</v>
      </c>
      <c r="J2480" s="111">
        <f>IF(Comparison!I2481="",0,Comparison!I2481)</f>
        <v>0</v>
      </c>
      <c r="K2480" s="2">
        <f t="shared" si="167"/>
        <v>-0.16596000000000002</v>
      </c>
    </row>
    <row r="2481" spans="1:11" x14ac:dyDescent="0.2">
      <c r="A2481" s="6">
        <f t="shared" si="168"/>
        <v>65</v>
      </c>
      <c r="C2481" s="80" t="s">
        <v>131</v>
      </c>
      <c r="D2481" s="17"/>
      <c r="E2481" s="2">
        <f>+[1]Summary!AG2481</f>
        <v>0.16746000000000003</v>
      </c>
      <c r="F2481" s="2">
        <f>IF(Comparison!G2482="",0,Comparison!G2482)</f>
        <v>0.16746000000000003</v>
      </c>
      <c r="G2481" s="2">
        <f t="shared" si="166"/>
        <v>0</v>
      </c>
      <c r="I2481" s="115">
        <f>+'[2]Total Proposed Rate Y2 Full-GF'!AG2481</f>
        <v>0.16530000000000003</v>
      </c>
      <c r="J2481" s="111">
        <f>IF(Comparison!I2482="",0,Comparison!I2482)</f>
        <v>0.16596000000000002</v>
      </c>
      <c r="K2481" s="2">
        <f t="shared" si="167"/>
        <v>6.5999999999999392E-4</v>
      </c>
    </row>
    <row r="2482" spans="1:11" x14ac:dyDescent="0.2">
      <c r="A2482" s="6">
        <f t="shared" si="168"/>
        <v>66</v>
      </c>
      <c r="C2482" s="80" t="s">
        <v>132</v>
      </c>
      <c r="D2482" s="17"/>
      <c r="E2482" s="2">
        <f>+[1]Summary!AG2482</f>
        <v>0.16680000000000003</v>
      </c>
      <c r="F2482" s="2">
        <f>IF(Comparison!G2483="",0,Comparison!G2483)</f>
        <v>0.16680000000000003</v>
      </c>
      <c r="G2482" s="2">
        <f t="shared" si="166"/>
        <v>0</v>
      </c>
      <c r="I2482" s="115">
        <f>+'[2]Total Proposed Rate Y2 Full-GF'!AG2482</f>
        <v>0</v>
      </c>
      <c r="J2482" s="111">
        <f>IF(Comparison!I2483="",0,Comparison!I2483)</f>
        <v>0.16530000000000003</v>
      </c>
      <c r="K2482" s="2">
        <f t="shared" si="167"/>
        <v>0.16530000000000003</v>
      </c>
    </row>
    <row r="2483" spans="1:11" x14ac:dyDescent="0.2">
      <c r="A2483" s="6">
        <f t="shared" si="168"/>
        <v>67</v>
      </c>
      <c r="C2483" s="41" t="s">
        <v>196</v>
      </c>
      <c r="D2483" s="17"/>
      <c r="E2483" s="2">
        <f>+[1]Summary!AG2483</f>
        <v>0</v>
      </c>
      <c r="F2483" s="2">
        <f>IF(Comparison!G2484="",0,Comparison!G2484)</f>
        <v>0</v>
      </c>
      <c r="G2483" s="2">
        <f t="shared" si="166"/>
        <v>0</v>
      </c>
      <c r="I2483" s="115">
        <f>+'[2]Total Proposed Rate Y2 Full-GF'!AG2483</f>
        <v>0.16236000000000003</v>
      </c>
      <c r="J2483" s="111">
        <f>IF(Comparison!I2484="",0,Comparison!I2484)</f>
        <v>0</v>
      </c>
      <c r="K2483" s="2">
        <f t="shared" si="167"/>
        <v>-0.16236000000000003</v>
      </c>
    </row>
    <row r="2484" spans="1:11" x14ac:dyDescent="0.2">
      <c r="A2484" s="6">
        <f t="shared" si="168"/>
        <v>68</v>
      </c>
      <c r="C2484" s="80" t="s">
        <v>131</v>
      </c>
      <c r="D2484" s="17"/>
      <c r="E2484" s="2">
        <f>+[1]Summary!AG2484</f>
        <v>0.16386000000000003</v>
      </c>
      <c r="F2484" s="2">
        <f>IF(Comparison!G2485="",0,Comparison!G2485)</f>
        <v>0.16386000000000003</v>
      </c>
      <c r="G2484" s="2">
        <f t="shared" si="166"/>
        <v>0</v>
      </c>
      <c r="I2484" s="115">
        <f>+'[2]Total Proposed Rate Y2 Full-GF'!AG2484</f>
        <v>0.16180000000000003</v>
      </c>
      <c r="J2484" s="111">
        <f>IF(Comparison!I2485="",0,Comparison!I2485)</f>
        <v>0.16236000000000003</v>
      </c>
      <c r="K2484" s="2">
        <f t="shared" si="167"/>
        <v>5.6000000000000494E-4</v>
      </c>
    </row>
    <row r="2485" spans="1:11" x14ac:dyDescent="0.2">
      <c r="A2485" s="6">
        <f t="shared" si="168"/>
        <v>69</v>
      </c>
      <c r="C2485" s="80" t="s">
        <v>132</v>
      </c>
      <c r="D2485" s="17"/>
      <c r="E2485" s="2">
        <f>+[1]Summary!AG2485</f>
        <v>0.16330000000000003</v>
      </c>
      <c r="F2485" s="2">
        <f>IF(Comparison!G2486="",0,Comparison!G2486)</f>
        <v>0.16330000000000003</v>
      </c>
      <c r="G2485" s="2">
        <f t="shared" si="166"/>
        <v>0</v>
      </c>
      <c r="I2485" s="115">
        <f>+'[2]Total Proposed Rate Y2 Full-GF'!AG2485</f>
        <v>0</v>
      </c>
      <c r="J2485" s="111">
        <f>IF(Comparison!I2486="",0,Comparison!I2486)</f>
        <v>0.16180000000000003</v>
      </c>
      <c r="K2485" s="2">
        <f t="shared" si="167"/>
        <v>0.16180000000000003</v>
      </c>
    </row>
    <row r="2486" spans="1:11" x14ac:dyDescent="0.2">
      <c r="A2486" s="6">
        <f t="shared" si="168"/>
        <v>70</v>
      </c>
      <c r="C2486" s="26" t="s">
        <v>76</v>
      </c>
      <c r="D2486" s="17"/>
      <c r="E2486" s="2">
        <f>+[1]Summary!AG2486</f>
        <v>0</v>
      </c>
      <c r="F2486" s="2">
        <f>IF(Comparison!G2487="",0,Comparison!G2487)</f>
        <v>0</v>
      </c>
      <c r="G2486" s="2">
        <f t="shared" si="166"/>
        <v>0</v>
      </c>
      <c r="I2486" s="115">
        <f>+'[2]Total Proposed Rate Y2 Full-GF'!AG2486</f>
        <v>0</v>
      </c>
      <c r="J2486" s="111">
        <f>IF(Comparison!I2487="",0,Comparison!I2487)</f>
        <v>0</v>
      </c>
      <c r="K2486" s="2">
        <f t="shared" si="167"/>
        <v>0</v>
      </c>
    </row>
    <row r="2487" spans="1:11" x14ac:dyDescent="0.2">
      <c r="A2487" s="6">
        <f t="shared" si="168"/>
        <v>71</v>
      </c>
      <c r="C2487" s="41" t="s">
        <v>195</v>
      </c>
      <c r="D2487" s="17"/>
      <c r="E2487" s="2">
        <f>+[1]Summary!AG2487</f>
        <v>0</v>
      </c>
      <c r="F2487" s="2">
        <f>IF(Comparison!G2488="",0,Comparison!G2488)</f>
        <v>0</v>
      </c>
      <c r="G2487" s="2">
        <f t="shared" si="166"/>
        <v>0</v>
      </c>
      <c r="I2487" s="115">
        <f>+'[2]Total Proposed Rate Y2 Full-GF'!AG2487</f>
        <v>0.27987000000000001</v>
      </c>
      <c r="J2487" s="111">
        <f>IF(Comparison!I2488="",0,Comparison!I2488)</f>
        <v>0</v>
      </c>
      <c r="K2487" s="2">
        <f t="shared" si="167"/>
        <v>-0.27987000000000001</v>
      </c>
    </row>
    <row r="2488" spans="1:11" x14ac:dyDescent="0.2">
      <c r="A2488" s="6">
        <f t="shared" si="168"/>
        <v>72</v>
      </c>
      <c r="C2488" s="80" t="s">
        <v>131</v>
      </c>
      <c r="D2488" s="17"/>
      <c r="E2488" s="2">
        <f>+[1]Summary!AG2488</f>
        <v>0.28137000000000001</v>
      </c>
      <c r="F2488" s="2">
        <f>IF(Comparison!G2489="",0,Comparison!G2489)</f>
        <v>0.28137000000000001</v>
      </c>
      <c r="G2488" s="2">
        <f t="shared" si="166"/>
        <v>0</v>
      </c>
      <c r="I2488" s="115">
        <f>+'[2]Total Proposed Rate Y2 Full-GF'!AG2488</f>
        <v>0.27867000000000003</v>
      </c>
      <c r="J2488" s="111">
        <f>IF(Comparison!I2489="",0,Comparison!I2489)</f>
        <v>0.27987000000000001</v>
      </c>
      <c r="K2488" s="2">
        <f t="shared" si="167"/>
        <v>1.1999999999999789E-3</v>
      </c>
    </row>
    <row r="2489" spans="1:11" x14ac:dyDescent="0.2">
      <c r="A2489" s="6">
        <f t="shared" si="168"/>
        <v>73</v>
      </c>
      <c r="C2489" s="80" t="s">
        <v>132</v>
      </c>
      <c r="D2489" s="17"/>
      <c r="E2489" s="2">
        <f>+[1]Summary!AG2489</f>
        <v>0.28016999999999997</v>
      </c>
      <c r="F2489" s="2">
        <f>IF(Comparison!G2490="",0,Comparison!G2490)</f>
        <v>0.28016999999999997</v>
      </c>
      <c r="G2489" s="2">
        <f t="shared" si="166"/>
        <v>0</v>
      </c>
      <c r="I2489" s="115">
        <f>+'[2]Total Proposed Rate Y2 Full-GF'!AG2489</f>
        <v>0</v>
      </c>
      <c r="J2489" s="111">
        <f>IF(Comparison!I2490="",0,Comparison!I2490)</f>
        <v>0.27867000000000003</v>
      </c>
      <c r="K2489" s="2">
        <f t="shared" si="167"/>
        <v>0.27867000000000003</v>
      </c>
    </row>
    <row r="2490" spans="1:11" x14ac:dyDescent="0.2">
      <c r="A2490" s="6">
        <f t="shared" si="168"/>
        <v>74</v>
      </c>
      <c r="C2490" s="41" t="s">
        <v>289</v>
      </c>
      <c r="D2490" s="17"/>
      <c r="E2490" s="2">
        <f>+[1]Summary!AG2490</f>
        <v>0</v>
      </c>
      <c r="F2490" s="2">
        <f>IF(Comparison!G2491="",0,Comparison!G2491)</f>
        <v>0</v>
      </c>
      <c r="G2490" s="2">
        <f t="shared" si="166"/>
        <v>0</v>
      </c>
      <c r="I2490" s="115">
        <f>+'[2]Total Proposed Rate Y2 Full-GF'!AG2490</f>
        <v>0.18677000000000002</v>
      </c>
      <c r="J2490" s="111">
        <f>IF(Comparison!I2491="",0,Comparison!I2491)</f>
        <v>0</v>
      </c>
      <c r="K2490" s="2">
        <f t="shared" si="167"/>
        <v>-0.18677000000000002</v>
      </c>
    </row>
    <row r="2491" spans="1:11" x14ac:dyDescent="0.2">
      <c r="A2491" s="6">
        <f t="shared" si="168"/>
        <v>75</v>
      </c>
      <c r="C2491" s="80" t="s">
        <v>131</v>
      </c>
      <c r="E2491" s="2">
        <f>+[1]Summary!AG2491</f>
        <v>0.18827000000000002</v>
      </c>
      <c r="F2491" s="2">
        <f>IF(Comparison!G2492="",0,Comparison!G2492)</f>
        <v>0.18827000000000002</v>
      </c>
      <c r="G2491" s="2">
        <f t="shared" si="166"/>
        <v>0</v>
      </c>
      <c r="I2491" s="115">
        <f>+'[2]Total Proposed Rate Y2 Full-GF'!AG2491</f>
        <v>0.18606000000000003</v>
      </c>
      <c r="J2491" s="111">
        <f>IF(Comparison!I2492="",0,Comparison!I2492)</f>
        <v>0.18677000000000002</v>
      </c>
      <c r="K2491" s="2">
        <f t="shared" si="167"/>
        <v>7.0999999999998842E-4</v>
      </c>
    </row>
    <row r="2492" spans="1:11" x14ac:dyDescent="0.2">
      <c r="A2492" s="6">
        <f t="shared" si="168"/>
        <v>76</v>
      </c>
      <c r="C2492" s="80" t="s">
        <v>132</v>
      </c>
      <c r="E2492" s="2">
        <f>+[1]Summary!AG2492</f>
        <v>0.18756000000000003</v>
      </c>
      <c r="F2492" s="2">
        <f>IF(Comparison!G2493="",0,Comparison!G2493)</f>
        <v>0.18756000000000003</v>
      </c>
      <c r="G2492" s="2">
        <f t="shared" si="166"/>
        <v>0</v>
      </c>
      <c r="I2492" s="115">
        <f>+'[2]Total Proposed Rate Y2 Full-GF'!AG2492</f>
        <v>0</v>
      </c>
      <c r="J2492" s="111">
        <f>IF(Comparison!I2493="",0,Comparison!I2493)</f>
        <v>0.18606000000000003</v>
      </c>
      <c r="K2492" s="2">
        <f t="shared" si="167"/>
        <v>0.18606000000000003</v>
      </c>
    </row>
    <row r="2493" spans="1:11" x14ac:dyDescent="0.2">
      <c r="A2493" s="6">
        <f t="shared" si="168"/>
        <v>77</v>
      </c>
      <c r="C2493" s="41" t="s">
        <v>196</v>
      </c>
      <c r="E2493" s="2">
        <f>+[1]Summary!AG2493</f>
        <v>0</v>
      </c>
      <c r="F2493" s="2">
        <f>IF(Comparison!G2494="",0,Comparison!G2494)</f>
        <v>0</v>
      </c>
      <c r="G2493" s="2">
        <f t="shared" si="166"/>
        <v>0</v>
      </c>
      <c r="I2493" s="115">
        <f>+'[2]Total Proposed Rate Y2 Full-GF'!AG2493</f>
        <v>0.18675000000000003</v>
      </c>
      <c r="J2493" s="111">
        <f>IF(Comparison!I2494="",0,Comparison!I2494)</f>
        <v>0</v>
      </c>
      <c r="K2493" s="2">
        <f t="shared" si="167"/>
        <v>-0.18675000000000003</v>
      </c>
    </row>
    <row r="2494" spans="1:11" x14ac:dyDescent="0.2">
      <c r="A2494" s="6">
        <f t="shared" si="168"/>
        <v>78</v>
      </c>
      <c r="C2494" s="80" t="s">
        <v>131</v>
      </c>
      <c r="E2494" s="2">
        <f>+[1]Summary!AG2494</f>
        <v>0.18825000000000003</v>
      </c>
      <c r="F2494" s="2">
        <f>IF(Comparison!G2495="",0,Comparison!G2495)</f>
        <v>0.18825000000000003</v>
      </c>
      <c r="G2494" s="2">
        <f t="shared" si="166"/>
        <v>0</v>
      </c>
      <c r="I2494" s="115">
        <f>+'[2]Total Proposed Rate Y2 Full-GF'!AG2494</f>
        <v>0.18604000000000001</v>
      </c>
      <c r="J2494" s="111">
        <f>IF(Comparison!I2495="",0,Comparison!I2495)</f>
        <v>0.18675000000000003</v>
      </c>
      <c r="K2494" s="2">
        <f t="shared" si="167"/>
        <v>7.1000000000001617E-4</v>
      </c>
    </row>
    <row r="2495" spans="1:11" x14ac:dyDescent="0.2">
      <c r="A2495" s="6">
        <f t="shared" si="168"/>
        <v>79</v>
      </c>
      <c r="C2495" s="80" t="s">
        <v>132</v>
      </c>
      <c r="E2495" s="2">
        <f>+[1]Summary!AG2495</f>
        <v>0.18754000000000001</v>
      </c>
      <c r="F2495" s="2">
        <f>IF(Comparison!G2496="",0,Comparison!G2496)</f>
        <v>0.18754000000000001</v>
      </c>
      <c r="G2495" s="2">
        <f t="shared" si="166"/>
        <v>0</v>
      </c>
      <c r="I2495" s="115">
        <f>+'[2]Total Proposed Rate Y2 Full-GF'!AG2495</f>
        <v>0</v>
      </c>
      <c r="J2495" s="111">
        <f>IF(Comparison!I2496="",0,Comparison!I2496)</f>
        <v>0.18604000000000001</v>
      </c>
      <c r="K2495" s="2">
        <f t="shared" si="167"/>
        <v>0.18604000000000001</v>
      </c>
    </row>
    <row r="2496" spans="1:11" x14ac:dyDescent="0.2">
      <c r="A2496" s="6"/>
      <c r="C2496" s="44"/>
      <c r="E2496" s="2">
        <f>+[1]Summary!AG2496</f>
        <v>0</v>
      </c>
      <c r="F2496" s="2">
        <f>IF(Comparison!G2497="",0,Comparison!G2497)</f>
        <v>0</v>
      </c>
      <c r="G2496" s="2">
        <f t="shared" si="166"/>
        <v>0</v>
      </c>
      <c r="I2496" s="115">
        <f>+'[2]Total Proposed Rate Y2 Full-GF'!AG2496</f>
        <v>0</v>
      </c>
      <c r="J2496" s="111">
        <f>IF(Comparison!I2497="",0,Comparison!I2497)</f>
        <v>0</v>
      </c>
      <c r="K2496" s="2">
        <f t="shared" si="167"/>
        <v>0</v>
      </c>
    </row>
    <row r="2497" spans="1:11" ht="10.5" x14ac:dyDescent="0.25">
      <c r="A2497" s="6">
        <f t="shared" ref="A2497:A2538" si="169">+A2496+1</f>
        <v>1</v>
      </c>
      <c r="C2497" s="65" t="s">
        <v>234</v>
      </c>
      <c r="D2497" s="71"/>
      <c r="E2497" s="2">
        <f>+[1]Summary!AG2497</f>
        <v>0</v>
      </c>
      <c r="F2497" s="2">
        <f>IF(Comparison!G2498="",0,Comparison!G2498)</f>
        <v>0</v>
      </c>
      <c r="G2497" s="2">
        <f t="shared" si="166"/>
        <v>0</v>
      </c>
      <c r="I2497" s="115">
        <f>+'[2]Total Proposed Rate Y2 Full-GF'!AG2497</f>
        <v>0</v>
      </c>
      <c r="J2497" s="111">
        <f>IF(Comparison!I2498="",0,Comparison!I2498)</f>
        <v>0</v>
      </c>
      <c r="K2497" s="2">
        <f t="shared" si="167"/>
        <v>0</v>
      </c>
    </row>
    <row r="2498" spans="1:11" x14ac:dyDescent="0.2">
      <c r="A2498" s="6">
        <f t="shared" si="169"/>
        <v>2</v>
      </c>
      <c r="C2498" s="66" t="s">
        <v>235</v>
      </c>
      <c r="D2498" s="70"/>
      <c r="E2498" s="2">
        <f>+[1]Summary!AG2498</f>
        <v>0</v>
      </c>
      <c r="F2498" s="2">
        <f>IF(Comparison!G2499="",0,Comparison!G2499)</f>
        <v>0</v>
      </c>
      <c r="G2498" s="2">
        <f t="shared" si="166"/>
        <v>0</v>
      </c>
      <c r="I2498" s="115">
        <f>+'[2]Total Proposed Rate Y2 Full-GF'!AG2498</f>
        <v>0</v>
      </c>
      <c r="J2498" s="111">
        <f>IF(Comparison!I2499="",0,Comparison!I2499)</f>
        <v>0</v>
      </c>
      <c r="K2498" s="2">
        <f t="shared" si="167"/>
        <v>0</v>
      </c>
    </row>
    <row r="2499" spans="1:11" x14ac:dyDescent="0.2">
      <c r="A2499" s="6">
        <f t="shared" si="169"/>
        <v>3</v>
      </c>
      <c r="C2499" s="67" t="s">
        <v>12</v>
      </c>
      <c r="D2499" s="70"/>
      <c r="E2499" s="2">
        <f>+[1]Summary!AG2499</f>
        <v>0</v>
      </c>
      <c r="F2499" s="2">
        <f>IF(Comparison!G2500="",0,Comparison!G2500)</f>
        <v>0</v>
      </c>
      <c r="G2499" s="2">
        <f t="shared" si="166"/>
        <v>0</v>
      </c>
      <c r="I2499" s="115">
        <f>+'[2]Total Proposed Rate Y2 Full-GF'!AG2499</f>
        <v>0</v>
      </c>
      <c r="J2499" s="111">
        <f>IF(Comparison!I2500="",0,Comparison!I2500)</f>
        <v>0</v>
      </c>
      <c r="K2499" s="2">
        <f t="shared" si="167"/>
        <v>0</v>
      </c>
    </row>
    <row r="2500" spans="1:11" x14ac:dyDescent="0.2">
      <c r="A2500" s="6">
        <f t="shared" si="169"/>
        <v>4</v>
      </c>
      <c r="C2500" s="40" t="s">
        <v>131</v>
      </c>
      <c r="D2500" s="70"/>
      <c r="E2500" s="2">
        <f>+[1]Summary!AG2500</f>
        <v>0</v>
      </c>
      <c r="F2500" s="2">
        <f>IF(Comparison!G2501="",0,Comparison!G2501)</f>
        <v>0</v>
      </c>
      <c r="G2500" s="2">
        <f t="shared" si="166"/>
        <v>0</v>
      </c>
      <c r="I2500" s="115">
        <f>+'[2]Total Proposed Rate Y2 Full-GF'!AG2500</f>
        <v>78.69</v>
      </c>
      <c r="J2500" s="111">
        <f>IF(Comparison!I2501="",0,Comparison!I2501)</f>
        <v>0</v>
      </c>
      <c r="K2500" s="2">
        <f t="shared" si="167"/>
        <v>-78.69</v>
      </c>
    </row>
    <row r="2501" spans="1:11" x14ac:dyDescent="0.2">
      <c r="A2501" s="6">
        <f t="shared" si="169"/>
        <v>5</v>
      </c>
      <c r="C2501" s="76" t="s">
        <v>126</v>
      </c>
      <c r="D2501" s="67"/>
      <c r="E2501" s="2">
        <f>+[1]Summary!AG2501</f>
        <v>78.69</v>
      </c>
      <c r="F2501" s="2">
        <f>IF(Comparison!G2502="",0,Comparison!G2502)</f>
        <v>78.69</v>
      </c>
      <c r="G2501" s="2">
        <f t="shared" si="166"/>
        <v>0</v>
      </c>
      <c r="I2501" s="115">
        <f>+'[2]Total Proposed Rate Y2 Full-GF'!AG2501</f>
        <v>78.69</v>
      </c>
      <c r="J2501" s="111">
        <f>IF(Comparison!I2502="",0,Comparison!I2502)</f>
        <v>78.69</v>
      </c>
      <c r="K2501" s="2">
        <f t="shared" si="167"/>
        <v>0</v>
      </c>
    </row>
    <row r="2502" spans="1:11" x14ac:dyDescent="0.2">
      <c r="A2502" s="6">
        <f t="shared" si="169"/>
        <v>6</v>
      </c>
      <c r="C2502" s="76" t="s">
        <v>127</v>
      </c>
      <c r="D2502" s="67"/>
      <c r="E2502" s="2">
        <f>+[1]Summary!AG2502</f>
        <v>78.69</v>
      </c>
      <c r="F2502" s="2">
        <f>IF(Comparison!G2503="",0,Comparison!G2503)</f>
        <v>78.69</v>
      </c>
      <c r="G2502" s="2">
        <f t="shared" si="166"/>
        <v>0</v>
      </c>
      <c r="I2502" s="115">
        <f>+'[2]Total Proposed Rate Y2 Full-GF'!AG2502</f>
        <v>78.69</v>
      </c>
      <c r="J2502" s="111">
        <f>IF(Comparison!I2503="",0,Comparison!I2503)</f>
        <v>78.69</v>
      </c>
      <c r="K2502" s="2">
        <f t="shared" si="167"/>
        <v>0</v>
      </c>
    </row>
    <row r="2503" spans="1:11" x14ac:dyDescent="0.2">
      <c r="A2503" s="6">
        <f t="shared" si="169"/>
        <v>7</v>
      </c>
      <c r="C2503" s="76" t="s">
        <v>128</v>
      </c>
      <c r="D2503" s="67"/>
      <c r="E2503" s="2">
        <f>+[1]Summary!AG2503</f>
        <v>78.69</v>
      </c>
      <c r="F2503" s="2">
        <f>IF(Comparison!G2504="",0,Comparison!G2504)</f>
        <v>78.69</v>
      </c>
      <c r="G2503" s="2">
        <f t="shared" si="166"/>
        <v>0</v>
      </c>
      <c r="I2503" s="115">
        <f>+'[2]Total Proposed Rate Y2 Full-GF'!AG2503</f>
        <v>78.69</v>
      </c>
      <c r="J2503" s="111">
        <f>IF(Comparison!I2504="",0,Comparison!I2504)</f>
        <v>78.69</v>
      </c>
      <c r="K2503" s="2">
        <f t="shared" si="167"/>
        <v>0</v>
      </c>
    </row>
    <row r="2504" spans="1:11" x14ac:dyDescent="0.2">
      <c r="A2504" s="6">
        <f t="shared" si="169"/>
        <v>8</v>
      </c>
      <c r="C2504" s="76" t="s">
        <v>165</v>
      </c>
      <c r="D2504" s="67"/>
      <c r="E2504" s="2">
        <f>+[1]Summary!AG2504</f>
        <v>78.69</v>
      </c>
      <c r="F2504" s="2">
        <f>IF(Comparison!G2505="",0,Comparison!G2505)</f>
        <v>78.69</v>
      </c>
      <c r="G2504" s="2">
        <f t="shared" si="166"/>
        <v>0</v>
      </c>
      <c r="I2504" s="115">
        <f>+'[2]Total Proposed Rate Y2 Full-GF'!AG2504</f>
        <v>0</v>
      </c>
      <c r="J2504" s="111">
        <f>IF(Comparison!I2505="",0,Comparison!I2505)</f>
        <v>78.69</v>
      </c>
      <c r="K2504" s="2">
        <f t="shared" si="167"/>
        <v>78.69</v>
      </c>
    </row>
    <row r="2505" spans="1:11" x14ac:dyDescent="0.2">
      <c r="A2505" s="6">
        <f t="shared" si="169"/>
        <v>9</v>
      </c>
      <c r="C2505" s="78" t="s">
        <v>132</v>
      </c>
      <c r="D2505" s="67"/>
      <c r="E2505" s="2">
        <f>+[1]Summary!AG2505</f>
        <v>0</v>
      </c>
      <c r="F2505" s="2">
        <f>IF(Comparison!G2506="",0,Comparison!G2506)</f>
        <v>0</v>
      </c>
      <c r="G2505" s="2">
        <f t="shared" si="166"/>
        <v>0</v>
      </c>
      <c r="I2505" s="115">
        <f>+'[2]Total Proposed Rate Y2 Full-GF'!AG2505</f>
        <v>104.14</v>
      </c>
      <c r="J2505" s="111">
        <f>IF(Comparison!I2506="",0,Comparison!I2506)</f>
        <v>0</v>
      </c>
      <c r="K2505" s="2">
        <f t="shared" si="167"/>
        <v>-104.14</v>
      </c>
    </row>
    <row r="2506" spans="1:11" x14ac:dyDescent="0.2">
      <c r="A2506" s="6">
        <f t="shared" si="169"/>
        <v>10</v>
      </c>
      <c r="C2506" s="76" t="s">
        <v>126</v>
      </c>
      <c r="D2506" s="67"/>
      <c r="E2506" s="2">
        <f>+[1]Summary!AG2506</f>
        <v>104.14</v>
      </c>
      <c r="F2506" s="2">
        <f>IF(Comparison!G2507="",0,Comparison!G2507)</f>
        <v>104.14</v>
      </c>
      <c r="G2506" s="2">
        <f t="shared" si="166"/>
        <v>0</v>
      </c>
      <c r="I2506" s="115">
        <f>+'[2]Total Proposed Rate Y2 Full-GF'!AG2506</f>
        <v>104.14</v>
      </c>
      <c r="J2506" s="111">
        <f>IF(Comparison!I2507="",0,Comparison!I2507)</f>
        <v>104.14</v>
      </c>
      <c r="K2506" s="2">
        <f t="shared" si="167"/>
        <v>0</v>
      </c>
    </row>
    <row r="2507" spans="1:11" x14ac:dyDescent="0.2">
      <c r="A2507" s="6">
        <f t="shared" si="169"/>
        <v>11</v>
      </c>
      <c r="C2507" s="76" t="s">
        <v>127</v>
      </c>
      <c r="D2507" s="67"/>
      <c r="E2507" s="2">
        <f>+[1]Summary!AG2507</f>
        <v>104.14</v>
      </c>
      <c r="F2507" s="2">
        <f>IF(Comparison!G2508="",0,Comparison!G2508)</f>
        <v>104.14</v>
      </c>
      <c r="G2507" s="2">
        <f t="shared" ref="G2507:G2570" si="170">+F2507-E2507</f>
        <v>0</v>
      </c>
      <c r="I2507" s="115">
        <f>+'[2]Total Proposed Rate Y2 Full-GF'!AG2507</f>
        <v>104.14</v>
      </c>
      <c r="J2507" s="111">
        <f>IF(Comparison!I2508="",0,Comparison!I2508)</f>
        <v>104.14</v>
      </c>
      <c r="K2507" s="2">
        <f t="shared" si="167"/>
        <v>0</v>
      </c>
    </row>
    <row r="2508" spans="1:11" x14ac:dyDescent="0.2">
      <c r="A2508" s="6">
        <f t="shared" si="169"/>
        <v>12</v>
      </c>
      <c r="C2508" s="76" t="s">
        <v>128</v>
      </c>
      <c r="D2508" s="67"/>
      <c r="E2508" s="2">
        <f>+[1]Summary!AG2508</f>
        <v>104.14</v>
      </c>
      <c r="F2508" s="2">
        <f>IF(Comparison!G2509="",0,Comparison!G2509)</f>
        <v>104.14</v>
      </c>
      <c r="G2508" s="2">
        <f t="shared" si="170"/>
        <v>0</v>
      </c>
      <c r="I2508" s="115">
        <f>+'[2]Total Proposed Rate Y2 Full-GF'!AG2508</f>
        <v>104.14</v>
      </c>
      <c r="J2508" s="111">
        <f>IF(Comparison!I2509="",0,Comparison!I2509)</f>
        <v>104.14</v>
      </c>
      <c r="K2508" s="2">
        <f t="shared" ref="K2508:K2571" si="171">+J2508-I2508</f>
        <v>0</v>
      </c>
    </row>
    <row r="2509" spans="1:11" x14ac:dyDescent="0.2">
      <c r="A2509" s="6">
        <f t="shared" si="169"/>
        <v>13</v>
      </c>
      <c r="C2509" s="76" t="s">
        <v>165</v>
      </c>
      <c r="D2509" s="67"/>
      <c r="E2509" s="2">
        <f>+[1]Summary!AG2509</f>
        <v>104.14</v>
      </c>
      <c r="F2509" s="2">
        <f>IF(Comparison!G2510="",0,Comparison!G2510)</f>
        <v>104.14</v>
      </c>
      <c r="G2509" s="2">
        <f t="shared" si="170"/>
        <v>0</v>
      </c>
      <c r="I2509" s="115">
        <f>+'[2]Total Proposed Rate Y2 Full-GF'!AG2509</f>
        <v>0</v>
      </c>
      <c r="J2509" s="111">
        <f>IF(Comparison!I2510="",0,Comparison!I2510)</f>
        <v>104.14</v>
      </c>
      <c r="K2509" s="2">
        <f t="shared" si="171"/>
        <v>104.14</v>
      </c>
    </row>
    <row r="2510" spans="1:11" x14ac:dyDescent="0.2">
      <c r="A2510" s="6">
        <f t="shared" si="169"/>
        <v>14</v>
      </c>
      <c r="C2510" s="81" t="s">
        <v>14</v>
      </c>
      <c r="D2510" s="67"/>
      <c r="E2510" s="2">
        <f>+[1]Summary!AG2510</f>
        <v>0</v>
      </c>
      <c r="F2510" s="2">
        <f>IF(Comparison!G2511="",0,Comparison!G2511)</f>
        <v>0</v>
      </c>
      <c r="G2510" s="2">
        <f t="shared" si="170"/>
        <v>0</v>
      </c>
      <c r="I2510" s="115">
        <f>+'[2]Total Proposed Rate Y2 Full-GF'!AG2510</f>
        <v>0</v>
      </c>
      <c r="J2510" s="111">
        <f>IF(Comparison!I2511="",0,Comparison!I2511)</f>
        <v>0</v>
      </c>
      <c r="K2510" s="2">
        <f t="shared" si="171"/>
        <v>0</v>
      </c>
    </row>
    <row r="2511" spans="1:11" x14ac:dyDescent="0.2">
      <c r="A2511" s="6">
        <f t="shared" si="169"/>
        <v>15</v>
      </c>
      <c r="C2511" s="76" t="s">
        <v>131</v>
      </c>
      <c r="D2511" s="67"/>
      <c r="E2511" s="2">
        <f>+[1]Summary!AG2511</f>
        <v>0</v>
      </c>
      <c r="F2511" s="2">
        <f>IF(Comparison!G2512="",0,Comparison!G2512)</f>
        <v>0</v>
      </c>
      <c r="G2511" s="2">
        <f t="shared" si="170"/>
        <v>0</v>
      </c>
      <c r="I2511" s="115">
        <f>+'[2]Total Proposed Rate Y2 Full-GF'!AG2511</f>
        <v>0</v>
      </c>
      <c r="J2511" s="111">
        <f>IF(Comparison!I2512="",0,Comparison!I2512)</f>
        <v>0</v>
      </c>
      <c r="K2511" s="2">
        <f t="shared" si="171"/>
        <v>0</v>
      </c>
    </row>
    <row r="2512" spans="1:11" x14ac:dyDescent="0.2">
      <c r="A2512" s="6">
        <f t="shared" si="169"/>
        <v>16</v>
      </c>
      <c r="C2512" s="76" t="s">
        <v>132</v>
      </c>
      <c r="D2512" s="67"/>
      <c r="E2512" s="2">
        <f>+[1]Summary!AG2512</f>
        <v>0</v>
      </c>
      <c r="F2512" s="2">
        <f>IF(Comparison!G2513="",0,Comparison!G2513)</f>
        <v>0</v>
      </c>
      <c r="G2512" s="2">
        <f t="shared" si="170"/>
        <v>0</v>
      </c>
      <c r="I2512" s="115">
        <f>+'[2]Total Proposed Rate Y2 Full-GF'!AG2512</f>
        <v>0</v>
      </c>
      <c r="J2512" s="111">
        <f>IF(Comparison!I2513="",0,Comparison!I2513)</f>
        <v>0</v>
      </c>
      <c r="K2512" s="2">
        <f t="shared" si="171"/>
        <v>0</v>
      </c>
    </row>
    <row r="2513" spans="1:11" x14ac:dyDescent="0.2">
      <c r="A2513" s="6">
        <f t="shared" si="169"/>
        <v>17</v>
      </c>
      <c r="C2513" s="81" t="s">
        <v>147</v>
      </c>
      <c r="D2513" s="72"/>
      <c r="E2513" s="2">
        <f>+[1]Summary!AG2513</f>
        <v>0</v>
      </c>
      <c r="F2513" s="2">
        <f>IF(Comparison!G2514="",0,Comparison!G2514)</f>
        <v>0</v>
      </c>
      <c r="G2513" s="2">
        <f t="shared" si="170"/>
        <v>0</v>
      </c>
      <c r="I2513" s="115">
        <f>+'[2]Total Proposed Rate Y2 Full-GF'!AG2513</f>
        <v>0</v>
      </c>
      <c r="J2513" s="111">
        <f>IF(Comparison!I2514="",0,Comparison!I2514)</f>
        <v>0</v>
      </c>
      <c r="K2513" s="2">
        <f t="shared" si="171"/>
        <v>0</v>
      </c>
    </row>
    <row r="2514" spans="1:11" x14ac:dyDescent="0.2">
      <c r="A2514" s="6">
        <f t="shared" si="169"/>
        <v>18</v>
      </c>
      <c r="C2514" s="78" t="s">
        <v>75</v>
      </c>
      <c r="D2514" s="72"/>
      <c r="E2514" s="2">
        <f>+[1]Summary!AG2514</f>
        <v>0</v>
      </c>
      <c r="F2514" s="2">
        <f>IF(Comparison!G2515="",0,Comparison!G2515)</f>
        <v>0</v>
      </c>
      <c r="G2514" s="2">
        <f t="shared" si="170"/>
        <v>0</v>
      </c>
      <c r="I2514" s="115">
        <f>+'[2]Total Proposed Rate Y2 Full-GF'!AG2514</f>
        <v>0</v>
      </c>
      <c r="J2514" s="111">
        <f>IF(Comparison!I2515="",0,Comparison!I2515)</f>
        <v>0</v>
      </c>
      <c r="K2514" s="2">
        <f t="shared" si="171"/>
        <v>0</v>
      </c>
    </row>
    <row r="2515" spans="1:11" x14ac:dyDescent="0.2">
      <c r="A2515" s="6">
        <f t="shared" si="169"/>
        <v>19</v>
      </c>
      <c r="C2515" s="76" t="s">
        <v>131</v>
      </c>
      <c r="D2515" s="72"/>
      <c r="E2515" s="2">
        <f>+[1]Summary!AG2515</f>
        <v>0</v>
      </c>
      <c r="F2515" s="2">
        <f>IF(Comparison!G2516="",0,Comparison!G2516)</f>
        <v>0</v>
      </c>
      <c r="G2515" s="2">
        <f t="shared" si="170"/>
        <v>0</v>
      </c>
      <c r="I2515" s="115">
        <f>+'[2]Total Proposed Rate Y2 Full-GF'!AG2515</f>
        <v>0</v>
      </c>
      <c r="J2515" s="111">
        <f>IF(Comparison!I2516="",0,Comparison!I2516)</f>
        <v>0</v>
      </c>
      <c r="K2515" s="2">
        <f t="shared" si="171"/>
        <v>0</v>
      </c>
    </row>
    <row r="2516" spans="1:11" x14ac:dyDescent="0.2">
      <c r="A2516" s="6">
        <f t="shared" si="169"/>
        <v>20</v>
      </c>
      <c r="C2516" s="76" t="s">
        <v>132</v>
      </c>
      <c r="D2516" s="72"/>
      <c r="E2516" s="2">
        <f>+[1]Summary!AG2516</f>
        <v>0</v>
      </c>
      <c r="F2516" s="2">
        <f>IF(Comparison!G2517="",0,Comparison!G2517)</f>
        <v>0</v>
      </c>
      <c r="G2516" s="2">
        <f t="shared" si="170"/>
        <v>0</v>
      </c>
      <c r="I2516" s="115">
        <f>+'[2]Total Proposed Rate Y2 Full-GF'!AG2516</f>
        <v>0</v>
      </c>
      <c r="J2516" s="111">
        <f>IF(Comparison!I2517="",0,Comparison!I2517)</f>
        <v>0</v>
      </c>
      <c r="K2516" s="2">
        <f t="shared" si="171"/>
        <v>0</v>
      </c>
    </row>
    <row r="2517" spans="1:11" x14ac:dyDescent="0.2">
      <c r="A2517" s="6">
        <f t="shared" si="169"/>
        <v>21</v>
      </c>
      <c r="C2517" s="78" t="s">
        <v>76</v>
      </c>
      <c r="D2517" s="72"/>
      <c r="E2517" s="2">
        <f>+[1]Summary!AG2517</f>
        <v>0</v>
      </c>
      <c r="F2517" s="2">
        <f>IF(Comparison!G2518="",0,Comparison!G2518)</f>
        <v>0</v>
      </c>
      <c r="G2517" s="2">
        <f t="shared" si="170"/>
        <v>0</v>
      </c>
      <c r="I2517" s="115">
        <f>+'[2]Total Proposed Rate Y2 Full-GF'!AG2517</f>
        <v>0</v>
      </c>
      <c r="J2517" s="111">
        <f>IF(Comparison!I2518="",0,Comparison!I2518)</f>
        <v>0</v>
      </c>
      <c r="K2517" s="2">
        <f t="shared" si="171"/>
        <v>0</v>
      </c>
    </row>
    <row r="2518" spans="1:11" x14ac:dyDescent="0.2">
      <c r="A2518" s="6">
        <f t="shared" si="169"/>
        <v>22</v>
      </c>
      <c r="C2518" s="76" t="s">
        <v>131</v>
      </c>
      <c r="D2518" s="72"/>
      <c r="E2518" s="2">
        <f>+[1]Summary!AG2518</f>
        <v>0</v>
      </c>
      <c r="F2518" s="2">
        <f>IF(Comparison!G2519="",0,Comparison!G2519)</f>
        <v>0</v>
      </c>
      <c r="G2518" s="2">
        <f t="shared" si="170"/>
        <v>0</v>
      </c>
      <c r="I2518" s="115">
        <f>+'[2]Total Proposed Rate Y2 Full-GF'!AG2518</f>
        <v>0</v>
      </c>
      <c r="J2518" s="111">
        <f>IF(Comparison!I2519="",0,Comparison!I2519)</f>
        <v>0</v>
      </c>
      <c r="K2518" s="2">
        <f t="shared" si="171"/>
        <v>0</v>
      </c>
    </row>
    <row r="2519" spans="1:11" x14ac:dyDescent="0.2">
      <c r="A2519" s="6">
        <f t="shared" si="169"/>
        <v>23</v>
      </c>
      <c r="C2519" s="76" t="s">
        <v>132</v>
      </c>
      <c r="D2519" s="72"/>
      <c r="E2519" s="2">
        <f>+[1]Summary!AG2519</f>
        <v>0</v>
      </c>
      <c r="F2519" s="2">
        <f>IF(Comparison!G2520="",0,Comparison!G2520)</f>
        <v>0</v>
      </c>
      <c r="G2519" s="2">
        <f t="shared" si="170"/>
        <v>0</v>
      </c>
      <c r="I2519" s="115">
        <f>+'[2]Total Proposed Rate Y2 Full-GF'!AG2519</f>
        <v>0</v>
      </c>
      <c r="J2519" s="111">
        <f>IF(Comparison!I2520="",0,Comparison!I2520)</f>
        <v>0</v>
      </c>
      <c r="K2519" s="2">
        <f t="shared" si="171"/>
        <v>0</v>
      </c>
    </row>
    <row r="2520" spans="1:11" x14ac:dyDescent="0.2">
      <c r="A2520" s="6">
        <f t="shared" si="169"/>
        <v>24</v>
      </c>
      <c r="C2520" s="81" t="s">
        <v>77</v>
      </c>
      <c r="D2520" s="72"/>
      <c r="E2520" s="2">
        <f>+[1]Summary!AG2520</f>
        <v>0</v>
      </c>
      <c r="F2520" s="2">
        <f>IF(Comparison!G2521="",0,Comparison!G2521)</f>
        <v>0</v>
      </c>
      <c r="G2520" s="2">
        <f t="shared" si="170"/>
        <v>0</v>
      </c>
      <c r="I2520" s="115">
        <f>+'[2]Total Proposed Rate Y2 Full-GF'!AG2520</f>
        <v>0</v>
      </c>
      <c r="J2520" s="111">
        <f>IF(Comparison!I2521="",0,Comparison!I2521)</f>
        <v>0</v>
      </c>
      <c r="K2520" s="2">
        <f t="shared" si="171"/>
        <v>0</v>
      </c>
    </row>
    <row r="2521" spans="1:11" x14ac:dyDescent="0.2">
      <c r="A2521" s="6">
        <f t="shared" si="169"/>
        <v>25</v>
      </c>
      <c r="C2521" s="78" t="s">
        <v>148</v>
      </c>
      <c r="D2521" s="72"/>
      <c r="E2521" s="2">
        <f>+[1]Summary!AG2521</f>
        <v>0</v>
      </c>
      <c r="F2521" s="2">
        <f>IF(Comparison!G2522="",0,Comparison!G2522)</f>
        <v>0</v>
      </c>
      <c r="G2521" s="2">
        <f t="shared" si="170"/>
        <v>0</v>
      </c>
      <c r="I2521" s="115">
        <f>+'[2]Total Proposed Rate Y2 Full-GF'!AG2521</f>
        <v>0.28723999999999994</v>
      </c>
      <c r="J2521" s="111">
        <f>IF(Comparison!I2522="",0,Comparison!I2522)</f>
        <v>0</v>
      </c>
      <c r="K2521" s="2">
        <f t="shared" si="171"/>
        <v>-0.28723999999999994</v>
      </c>
    </row>
    <row r="2522" spans="1:11" x14ac:dyDescent="0.2">
      <c r="A2522" s="6">
        <f t="shared" si="169"/>
        <v>26</v>
      </c>
      <c r="C2522" s="76" t="s">
        <v>131</v>
      </c>
      <c r="D2522" s="72"/>
      <c r="E2522" s="2">
        <f>+[1]Summary!AG2522</f>
        <v>0.28858999999999996</v>
      </c>
      <c r="F2522" s="2">
        <f>IF(Comparison!G2523="",0,Comparison!G2523)</f>
        <v>0.28858999999999996</v>
      </c>
      <c r="G2522" s="2">
        <f t="shared" si="170"/>
        <v>0</v>
      </c>
      <c r="I2522" s="115">
        <f>+'[2]Total Proposed Rate Y2 Full-GF'!AG2522</f>
        <v>0.28603999999999996</v>
      </c>
      <c r="J2522" s="111">
        <f>IF(Comparison!I2523="",0,Comparison!I2523)</f>
        <v>0.28723999999999994</v>
      </c>
      <c r="K2522" s="2">
        <f t="shared" si="171"/>
        <v>1.1999999999999789E-3</v>
      </c>
    </row>
    <row r="2523" spans="1:11" x14ac:dyDescent="0.2">
      <c r="A2523" s="6">
        <f t="shared" si="169"/>
        <v>27</v>
      </c>
      <c r="C2523" s="76" t="s">
        <v>132</v>
      </c>
      <c r="D2523" s="72"/>
      <c r="E2523" s="2">
        <f>+[1]Summary!AG2523</f>
        <v>0.28737999999999997</v>
      </c>
      <c r="F2523" s="2">
        <f>IF(Comparison!G2524="",0,Comparison!G2524)</f>
        <v>0.28737999999999997</v>
      </c>
      <c r="G2523" s="2">
        <f t="shared" si="170"/>
        <v>0</v>
      </c>
      <c r="I2523" s="115">
        <f>+'[2]Total Proposed Rate Y2 Full-GF'!AG2523</f>
        <v>0</v>
      </c>
      <c r="J2523" s="111">
        <f>IF(Comparison!I2524="",0,Comparison!I2524)</f>
        <v>0.28603999999999996</v>
      </c>
      <c r="K2523" s="2">
        <f t="shared" si="171"/>
        <v>0.28603999999999996</v>
      </c>
    </row>
    <row r="2524" spans="1:11" x14ac:dyDescent="0.2">
      <c r="A2524" s="6">
        <f t="shared" si="169"/>
        <v>28</v>
      </c>
      <c r="C2524" s="99" t="s">
        <v>236</v>
      </c>
      <c r="D2524" s="72"/>
      <c r="E2524" s="2">
        <f>+[1]Summary!AG2524</f>
        <v>0</v>
      </c>
      <c r="F2524" s="2">
        <f>IF(Comparison!G2525="",0,Comparison!G2525)</f>
        <v>0</v>
      </c>
      <c r="G2524" s="2">
        <f t="shared" si="170"/>
        <v>0</v>
      </c>
      <c r="I2524" s="115">
        <f>+'[2]Total Proposed Rate Y2 Full-GF'!AG2524</f>
        <v>0.25282999999999994</v>
      </c>
      <c r="J2524" s="111">
        <f>IF(Comparison!I2525="",0,Comparison!I2525)</f>
        <v>0</v>
      </c>
      <c r="K2524" s="2">
        <f t="shared" si="171"/>
        <v>-0.25282999999999994</v>
      </c>
    </row>
    <row r="2525" spans="1:11" x14ac:dyDescent="0.2">
      <c r="A2525" s="6">
        <f t="shared" si="169"/>
        <v>29</v>
      </c>
      <c r="C2525" s="76" t="s">
        <v>131</v>
      </c>
      <c r="D2525" s="72"/>
      <c r="E2525" s="2">
        <f>+[1]Summary!AG2525</f>
        <v>0.25417999999999996</v>
      </c>
      <c r="F2525" s="2">
        <f>IF(Comparison!G2526="",0,Comparison!G2526)</f>
        <v>0.25417999999999996</v>
      </c>
      <c r="G2525" s="2">
        <f t="shared" si="170"/>
        <v>0</v>
      </c>
      <c r="I2525" s="115">
        <f>+'[2]Total Proposed Rate Y2 Full-GF'!AG2525</f>
        <v>0.25180999999999998</v>
      </c>
      <c r="J2525" s="111">
        <f>IF(Comparison!I2526="",0,Comparison!I2526)</f>
        <v>0.25282999999999994</v>
      </c>
      <c r="K2525" s="2">
        <f t="shared" si="171"/>
        <v>1.0199999999999654E-3</v>
      </c>
    </row>
    <row r="2526" spans="1:11" x14ac:dyDescent="0.2">
      <c r="A2526" s="6">
        <f t="shared" si="169"/>
        <v>30</v>
      </c>
      <c r="C2526" s="76" t="s">
        <v>132</v>
      </c>
      <c r="D2526" s="72"/>
      <c r="E2526" s="2">
        <f>+[1]Summary!AG2526</f>
        <v>0.25314999999999999</v>
      </c>
      <c r="F2526" s="2">
        <f>IF(Comparison!G2527="",0,Comparison!G2527)</f>
        <v>0.25314999999999999</v>
      </c>
      <c r="G2526" s="2">
        <f t="shared" si="170"/>
        <v>0</v>
      </c>
      <c r="I2526" s="115">
        <f>+'[2]Total Proposed Rate Y2 Full-GF'!AG2526</f>
        <v>0</v>
      </c>
      <c r="J2526" s="111">
        <f>IF(Comparison!I2527="",0,Comparison!I2527)</f>
        <v>0.25180999999999998</v>
      </c>
      <c r="K2526" s="2">
        <f t="shared" si="171"/>
        <v>0.25180999999999998</v>
      </c>
    </row>
    <row r="2527" spans="1:11" x14ac:dyDescent="0.2">
      <c r="A2527" s="6">
        <f t="shared" si="169"/>
        <v>31</v>
      </c>
      <c r="C2527" s="99" t="s">
        <v>149</v>
      </c>
      <c r="D2527" s="72"/>
      <c r="E2527" s="2">
        <f>+[1]Summary!AG2527</f>
        <v>0</v>
      </c>
      <c r="F2527" s="2">
        <f>IF(Comparison!G2528="",0,Comparison!G2528)</f>
        <v>0</v>
      </c>
      <c r="G2527" s="2">
        <f t="shared" si="170"/>
        <v>0</v>
      </c>
      <c r="I2527" s="115">
        <f>+'[2]Total Proposed Rate Y2 Full-GF'!AG2527</f>
        <v>0.15479999999999999</v>
      </c>
      <c r="J2527" s="111">
        <f>IF(Comparison!I2528="",0,Comparison!I2528)</f>
        <v>0</v>
      </c>
      <c r="K2527" s="2">
        <f t="shared" si="171"/>
        <v>-0.15479999999999999</v>
      </c>
    </row>
    <row r="2528" spans="1:11" x14ac:dyDescent="0.2">
      <c r="A2528" s="6">
        <f t="shared" si="169"/>
        <v>32</v>
      </c>
      <c r="C2528" s="76" t="s">
        <v>131</v>
      </c>
      <c r="D2528" s="72"/>
      <c r="E2528" s="2">
        <f>+[1]Summary!AG2528</f>
        <v>0.15614999999999998</v>
      </c>
      <c r="F2528" s="2">
        <f>IF(Comparison!G2529="",0,Comparison!G2529)</f>
        <v>0.15614999999999998</v>
      </c>
      <c r="G2528" s="2">
        <f t="shared" si="170"/>
        <v>0</v>
      </c>
      <c r="I2528" s="115">
        <f>+'[2]Total Proposed Rate Y2 Full-GF'!AG2528</f>
        <v>0.15429999999999999</v>
      </c>
      <c r="J2528" s="111">
        <f>IF(Comparison!I2529="",0,Comparison!I2529)</f>
        <v>0.15479999999999999</v>
      </c>
      <c r="K2528" s="2">
        <f t="shared" si="171"/>
        <v>5.0000000000000044E-4</v>
      </c>
    </row>
    <row r="2529" spans="1:11" x14ac:dyDescent="0.2">
      <c r="A2529" s="6">
        <f t="shared" si="169"/>
        <v>33</v>
      </c>
      <c r="C2529" s="76" t="s">
        <v>132</v>
      </c>
      <c r="D2529" s="72"/>
      <c r="E2529" s="2">
        <f>+[1]Summary!AG2529</f>
        <v>0.15564</v>
      </c>
      <c r="F2529" s="2">
        <f>IF(Comparison!G2530="",0,Comparison!G2530)</f>
        <v>0.15564</v>
      </c>
      <c r="G2529" s="2">
        <f t="shared" si="170"/>
        <v>0</v>
      </c>
      <c r="I2529" s="115">
        <f>+'[2]Total Proposed Rate Y2 Full-GF'!AG2529</f>
        <v>0</v>
      </c>
      <c r="J2529" s="111">
        <f>IF(Comparison!I2530="",0,Comparison!I2530)</f>
        <v>0.15429999999999999</v>
      </c>
      <c r="K2529" s="2">
        <f t="shared" si="171"/>
        <v>0.15429999999999999</v>
      </c>
    </row>
    <row r="2530" spans="1:11" x14ac:dyDescent="0.2">
      <c r="A2530" s="6">
        <f t="shared" si="169"/>
        <v>34</v>
      </c>
      <c r="C2530" s="78" t="s">
        <v>150</v>
      </c>
      <c r="D2530" s="72"/>
      <c r="E2530" s="2">
        <f>+[1]Summary!AG2530</f>
        <v>0</v>
      </c>
      <c r="F2530" s="2">
        <f>IF(Comparison!G2531="",0,Comparison!G2531)</f>
        <v>0</v>
      </c>
      <c r="G2530" s="2">
        <f t="shared" si="170"/>
        <v>0</v>
      </c>
      <c r="I2530" s="115">
        <f>+'[2]Total Proposed Rate Y2 Full-GF'!AG2530</f>
        <v>0.24612999999999999</v>
      </c>
      <c r="J2530" s="111">
        <f>IF(Comparison!I2531="",0,Comparison!I2531)</f>
        <v>0</v>
      </c>
      <c r="K2530" s="2">
        <f t="shared" si="171"/>
        <v>-0.24612999999999999</v>
      </c>
    </row>
    <row r="2531" spans="1:11" x14ac:dyDescent="0.2">
      <c r="A2531" s="6">
        <f t="shared" si="169"/>
        <v>35</v>
      </c>
      <c r="C2531" s="76" t="s">
        <v>131</v>
      </c>
      <c r="D2531" s="72"/>
      <c r="E2531" s="2">
        <f>+[1]Summary!AG2531</f>
        <v>0.24748000000000001</v>
      </c>
      <c r="F2531" s="2">
        <f>IF(Comparison!G2532="",0,Comparison!G2532)</f>
        <v>0.24748000000000001</v>
      </c>
      <c r="G2531" s="2">
        <f t="shared" si="170"/>
        <v>0</v>
      </c>
      <c r="I2531" s="115">
        <f>+'[2]Total Proposed Rate Y2 Full-GF'!AG2531</f>
        <v>0.2452</v>
      </c>
      <c r="J2531" s="111">
        <f>IF(Comparison!I2532="",0,Comparison!I2532)</f>
        <v>0.24612999999999999</v>
      </c>
      <c r="K2531" s="2">
        <f t="shared" si="171"/>
        <v>9.2999999999998639E-4</v>
      </c>
    </row>
    <row r="2532" spans="1:11" x14ac:dyDescent="0.2">
      <c r="A2532" s="6">
        <f t="shared" si="169"/>
        <v>36</v>
      </c>
      <c r="C2532" s="76" t="s">
        <v>132</v>
      </c>
      <c r="D2532" s="72"/>
      <c r="E2532" s="2">
        <f>+[1]Summary!AG2532</f>
        <v>0.24654000000000001</v>
      </c>
      <c r="F2532" s="2">
        <f>IF(Comparison!G2533="",0,Comparison!G2533)</f>
        <v>0.24654000000000001</v>
      </c>
      <c r="G2532" s="2">
        <f t="shared" si="170"/>
        <v>0</v>
      </c>
      <c r="I2532" s="115">
        <f>+'[2]Total Proposed Rate Y2 Full-GF'!AG2532</f>
        <v>0</v>
      </c>
      <c r="J2532" s="111">
        <f>IF(Comparison!I2533="",0,Comparison!I2533)</f>
        <v>0.2452</v>
      </c>
      <c r="K2532" s="2">
        <f t="shared" si="171"/>
        <v>0.2452</v>
      </c>
    </row>
    <row r="2533" spans="1:11" x14ac:dyDescent="0.2">
      <c r="A2533" s="6">
        <f t="shared" si="169"/>
        <v>37</v>
      </c>
      <c r="C2533" s="99" t="s">
        <v>237</v>
      </c>
      <c r="D2533" s="72"/>
      <c r="E2533" s="2">
        <f>+[1]Summary!AG2533</f>
        <v>0</v>
      </c>
      <c r="F2533" s="2">
        <f>IF(Comparison!G2534="",0,Comparison!G2534)</f>
        <v>0</v>
      </c>
      <c r="G2533" s="2">
        <f t="shared" si="170"/>
        <v>0</v>
      </c>
      <c r="I2533" s="115">
        <f>+'[2]Total Proposed Rate Y2 Full-GF'!AG2533</f>
        <v>0.17324999999999999</v>
      </c>
      <c r="J2533" s="111">
        <f>IF(Comparison!I2534="",0,Comparison!I2534)</f>
        <v>0</v>
      </c>
      <c r="K2533" s="2">
        <f t="shared" si="171"/>
        <v>-0.17324999999999999</v>
      </c>
    </row>
    <row r="2534" spans="1:11" x14ac:dyDescent="0.2">
      <c r="A2534" s="6">
        <f t="shared" si="169"/>
        <v>38</v>
      </c>
      <c r="C2534" s="76" t="s">
        <v>131</v>
      </c>
      <c r="D2534" s="72"/>
      <c r="E2534" s="2">
        <f>+[1]Summary!AG2534</f>
        <v>0.17460000000000001</v>
      </c>
      <c r="F2534" s="2">
        <f>IF(Comparison!G2535="",0,Comparison!G2535)</f>
        <v>0.17460000000000001</v>
      </c>
      <c r="G2534" s="2">
        <f t="shared" si="170"/>
        <v>0</v>
      </c>
      <c r="I2534" s="115">
        <f>+'[2]Total Proposed Rate Y2 Full-GF'!AG2534</f>
        <v>0.17271</v>
      </c>
      <c r="J2534" s="111">
        <f>IF(Comparison!I2535="",0,Comparison!I2535)</f>
        <v>0.17324999999999999</v>
      </c>
      <c r="K2534" s="2">
        <f t="shared" si="171"/>
        <v>5.3999999999998494E-4</v>
      </c>
    </row>
    <row r="2535" spans="1:11" x14ac:dyDescent="0.2">
      <c r="A2535" s="6">
        <f>+A2534+1</f>
        <v>39</v>
      </c>
      <c r="C2535" s="76" t="s">
        <v>132</v>
      </c>
      <c r="D2535" s="72"/>
      <c r="E2535" s="2">
        <f>+[1]Summary!AG2535</f>
        <v>0.17405000000000001</v>
      </c>
      <c r="F2535" s="2">
        <f>IF(Comparison!G2536="",0,Comparison!G2536)</f>
        <v>0.17405000000000001</v>
      </c>
      <c r="G2535" s="2">
        <f t="shared" si="170"/>
        <v>0</v>
      </c>
      <c r="I2535" s="115">
        <f>+'[2]Total Proposed Rate Y2 Full-GF'!AG2535</f>
        <v>0</v>
      </c>
      <c r="J2535" s="111">
        <f>IF(Comparison!I2536="",0,Comparison!I2536)</f>
        <v>0.17271</v>
      </c>
      <c r="K2535" s="2">
        <f t="shared" si="171"/>
        <v>0.17271</v>
      </c>
    </row>
    <row r="2536" spans="1:11" x14ac:dyDescent="0.2">
      <c r="A2536" s="6">
        <f t="shared" si="169"/>
        <v>40</v>
      </c>
      <c r="C2536" s="99" t="s">
        <v>151</v>
      </c>
      <c r="D2536" s="72"/>
      <c r="E2536" s="2">
        <f>+[1]Summary!AG2536</f>
        <v>0</v>
      </c>
      <c r="F2536" s="2">
        <f>IF(Comparison!G2537="",0,Comparison!G2537)</f>
        <v>0</v>
      </c>
      <c r="G2536" s="2">
        <f t="shared" si="170"/>
        <v>0</v>
      </c>
      <c r="I2536" s="115">
        <f>+'[2]Total Proposed Rate Y2 Full-GF'!AG2536</f>
        <v>0.17246999999999998</v>
      </c>
      <c r="J2536" s="111">
        <f>IF(Comparison!I2537="",0,Comparison!I2537)</f>
        <v>0</v>
      </c>
      <c r="K2536" s="2">
        <f t="shared" si="171"/>
        <v>-0.17246999999999998</v>
      </c>
    </row>
    <row r="2537" spans="1:11" x14ac:dyDescent="0.2">
      <c r="A2537" s="6">
        <f t="shared" si="169"/>
        <v>41</v>
      </c>
      <c r="C2537" s="76" t="s">
        <v>131</v>
      </c>
      <c r="D2537" s="72"/>
      <c r="E2537" s="2">
        <f>+[1]Summary!AG2537</f>
        <v>0.17382</v>
      </c>
      <c r="F2537" s="2">
        <f>IF(Comparison!G2538="",0,Comparison!G2538)</f>
        <v>0.17382</v>
      </c>
      <c r="G2537" s="2">
        <f t="shared" si="170"/>
        <v>0</v>
      </c>
      <c r="I2537" s="115">
        <f>+'[2]Total Proposed Rate Y2 Full-GF'!AG2537</f>
        <v>0.17193</v>
      </c>
      <c r="J2537" s="111">
        <f>IF(Comparison!I2538="",0,Comparison!I2538)</f>
        <v>0.17246999999999998</v>
      </c>
      <c r="K2537" s="2">
        <f t="shared" si="171"/>
        <v>5.3999999999998494E-4</v>
      </c>
    </row>
    <row r="2538" spans="1:11" x14ac:dyDescent="0.2">
      <c r="A2538" s="6">
        <f t="shared" si="169"/>
        <v>42</v>
      </c>
      <c r="C2538" s="76" t="s">
        <v>132</v>
      </c>
      <c r="D2538" s="72"/>
      <c r="E2538" s="2">
        <f>+[1]Summary!AG2538</f>
        <v>0.17327000000000001</v>
      </c>
      <c r="F2538" s="2">
        <f>IF(Comparison!G2539="",0,Comparison!G2539)</f>
        <v>0.17327000000000001</v>
      </c>
      <c r="G2538" s="2">
        <f t="shared" si="170"/>
        <v>0</v>
      </c>
      <c r="I2538" s="115">
        <f>+'[2]Total Proposed Rate Y2 Full-GF'!AG2538</f>
        <v>0</v>
      </c>
      <c r="J2538" s="111">
        <f>IF(Comparison!I2539="",0,Comparison!I2539)</f>
        <v>0.17193</v>
      </c>
      <c r="K2538" s="2">
        <f t="shared" si="171"/>
        <v>0.17193</v>
      </c>
    </row>
    <row r="2539" spans="1:11" ht="10.5" x14ac:dyDescent="0.25">
      <c r="A2539" s="6"/>
      <c r="C2539" s="65"/>
      <c r="D2539" s="71"/>
      <c r="E2539" s="2">
        <f>+[1]Summary!AG2539</f>
        <v>0</v>
      </c>
      <c r="F2539" s="2">
        <f>IF(Comparison!G2540="",0,Comparison!G2540)</f>
        <v>0</v>
      </c>
      <c r="G2539" s="2">
        <f t="shared" si="170"/>
        <v>0</v>
      </c>
      <c r="I2539" s="115">
        <f>+'[2]Total Proposed Rate Y2 Full-GF'!AG2539</f>
        <v>0</v>
      </c>
      <c r="J2539" s="111">
        <f>IF(Comparison!I2540="",0,Comparison!I2540)</f>
        <v>0</v>
      </c>
      <c r="K2539" s="2">
        <f t="shared" si="171"/>
        <v>0</v>
      </c>
    </row>
    <row r="2540" spans="1:11" ht="10.5" x14ac:dyDescent="0.25">
      <c r="A2540" s="6">
        <f>+A2539+1</f>
        <v>1</v>
      </c>
      <c r="C2540" s="65" t="s">
        <v>290</v>
      </c>
      <c r="D2540" s="67"/>
      <c r="E2540" s="2">
        <f>+[1]Summary!AG2540</f>
        <v>0</v>
      </c>
      <c r="F2540" s="2">
        <f>IF(Comparison!G2541="",0,Comparison!G2541)</f>
        <v>0</v>
      </c>
      <c r="G2540" s="2">
        <f t="shared" si="170"/>
        <v>0</v>
      </c>
      <c r="I2540" s="115">
        <f>+'[2]Total Proposed Rate Y2 Full-GF'!AG2540</f>
        <v>0</v>
      </c>
      <c r="J2540" s="111">
        <f>IF(Comparison!I2541="",0,Comparison!I2541)</f>
        <v>0</v>
      </c>
      <c r="K2540" s="2">
        <f t="shared" si="171"/>
        <v>0</v>
      </c>
    </row>
    <row r="2541" spans="1:11" x14ac:dyDescent="0.2">
      <c r="A2541" s="6">
        <f t="shared" ref="A2541:A2591" si="172">+A2540+1</f>
        <v>2</v>
      </c>
      <c r="C2541" s="66" t="s">
        <v>183</v>
      </c>
      <c r="D2541" s="67"/>
      <c r="E2541" s="2">
        <f>+[1]Summary!AG2541</f>
        <v>0</v>
      </c>
      <c r="F2541" s="2">
        <f>IF(Comparison!G2542="",0,Comparison!G2542)</f>
        <v>0</v>
      </c>
      <c r="G2541" s="2">
        <f t="shared" si="170"/>
        <v>0</v>
      </c>
      <c r="I2541" s="115">
        <f>+'[2]Total Proposed Rate Y2 Full-GF'!AG2541</f>
        <v>0</v>
      </c>
      <c r="J2541" s="111">
        <f>IF(Comparison!I2542="",0,Comparison!I2542)</f>
        <v>0</v>
      </c>
      <c r="K2541" s="2">
        <f t="shared" si="171"/>
        <v>0</v>
      </c>
    </row>
    <row r="2542" spans="1:11" x14ac:dyDescent="0.2">
      <c r="A2542" s="6">
        <f t="shared" si="172"/>
        <v>3</v>
      </c>
      <c r="C2542" s="67" t="s">
        <v>12</v>
      </c>
      <c r="D2542" s="67"/>
      <c r="E2542" s="2">
        <f>+[1]Summary!AG2542</f>
        <v>0</v>
      </c>
      <c r="F2542" s="2">
        <f>IF(Comparison!G2543="",0,Comparison!G2543)</f>
        <v>0</v>
      </c>
      <c r="G2542" s="2">
        <f t="shared" si="170"/>
        <v>0</v>
      </c>
      <c r="I2542" s="115">
        <f>+'[2]Total Proposed Rate Y2 Full-GF'!AG2542</f>
        <v>0</v>
      </c>
      <c r="J2542" s="111">
        <f>IF(Comparison!I2543="",0,Comparison!I2543)</f>
        <v>0</v>
      </c>
      <c r="K2542" s="2">
        <f t="shared" si="171"/>
        <v>0</v>
      </c>
    </row>
    <row r="2543" spans="1:11" x14ac:dyDescent="0.2">
      <c r="A2543" s="6">
        <f t="shared" si="172"/>
        <v>4</v>
      </c>
      <c r="C2543" s="82" t="s">
        <v>184</v>
      </c>
      <c r="D2543" s="67"/>
      <c r="E2543" s="2">
        <f>+[1]Summary!AG2543</f>
        <v>0</v>
      </c>
      <c r="F2543" s="2">
        <f>IF(Comparison!G2544="",0,Comparison!G2544)</f>
        <v>0</v>
      </c>
      <c r="G2543" s="2">
        <f t="shared" si="170"/>
        <v>0</v>
      </c>
      <c r="I2543" s="115">
        <f>+'[2]Total Proposed Rate Y2 Full-GF'!AG2543</f>
        <v>268.27999999999997</v>
      </c>
      <c r="J2543" s="111">
        <f>IF(Comparison!I2544="",0,Comparison!I2544)</f>
        <v>0</v>
      </c>
      <c r="K2543" s="2">
        <f t="shared" si="171"/>
        <v>-268.27999999999997</v>
      </c>
    </row>
    <row r="2544" spans="1:11" x14ac:dyDescent="0.2">
      <c r="A2544" s="6">
        <f t="shared" si="172"/>
        <v>5</v>
      </c>
      <c r="C2544" s="38" t="s">
        <v>131</v>
      </c>
      <c r="D2544" s="67"/>
      <c r="E2544" s="2">
        <f>+[1]Summary!AG2544</f>
        <v>223.56</v>
      </c>
      <c r="F2544" s="2">
        <f>IF(Comparison!G2545="",0,Comparison!G2545)</f>
        <v>223.56</v>
      </c>
      <c r="G2544" s="2">
        <f t="shared" si="170"/>
        <v>0</v>
      </c>
      <c r="I2544" s="115">
        <f>+'[2]Total Proposed Rate Y2 Full-GF'!AG2544</f>
        <v>72.34</v>
      </c>
      <c r="J2544" s="111">
        <f>IF(Comparison!I2545="",0,Comparison!I2545)</f>
        <v>268.27999999999997</v>
      </c>
      <c r="K2544" s="2">
        <f t="shared" si="171"/>
        <v>195.93999999999997</v>
      </c>
    </row>
    <row r="2545" spans="1:11" x14ac:dyDescent="0.2">
      <c r="A2545" s="6">
        <f t="shared" si="172"/>
        <v>6</v>
      </c>
      <c r="C2545" s="38" t="s">
        <v>132</v>
      </c>
      <c r="D2545" s="67"/>
      <c r="E2545" s="2">
        <f>+[1]Summary!AG2545</f>
        <v>60.29</v>
      </c>
      <c r="F2545" s="2">
        <f>IF(Comparison!G2546="",0,Comparison!G2546)</f>
        <v>60.29</v>
      </c>
      <c r="G2545" s="2">
        <f t="shared" si="170"/>
        <v>0</v>
      </c>
      <c r="I2545" s="115">
        <f>+'[2]Total Proposed Rate Y2 Full-GF'!AG2545</f>
        <v>0</v>
      </c>
      <c r="J2545" s="111">
        <f>IF(Comparison!I2546="",0,Comparison!I2546)</f>
        <v>72.34</v>
      </c>
      <c r="K2545" s="2">
        <f t="shared" si="171"/>
        <v>72.34</v>
      </c>
    </row>
    <row r="2546" spans="1:11" x14ac:dyDescent="0.2">
      <c r="A2546" s="6">
        <f t="shared" si="172"/>
        <v>7</v>
      </c>
      <c r="C2546" s="82" t="s">
        <v>185</v>
      </c>
      <c r="D2546" s="67"/>
      <c r="E2546" s="2">
        <f>+[1]Summary!AG2546</f>
        <v>0</v>
      </c>
      <c r="F2546" s="2">
        <f>IF(Comparison!G2547="",0,Comparison!G2547)</f>
        <v>0</v>
      </c>
      <c r="G2546" s="2">
        <f t="shared" si="170"/>
        <v>0</v>
      </c>
      <c r="I2546" s="115">
        <f>+'[2]Total Proposed Rate Y2 Full-GF'!AG2546</f>
        <v>268.27999999999997</v>
      </c>
      <c r="J2546" s="111">
        <f>IF(Comparison!I2547="",0,Comparison!I2547)</f>
        <v>0</v>
      </c>
      <c r="K2546" s="2">
        <f t="shared" si="171"/>
        <v>-268.27999999999997</v>
      </c>
    </row>
    <row r="2547" spans="1:11" x14ac:dyDescent="0.2">
      <c r="A2547" s="6">
        <f t="shared" si="172"/>
        <v>8</v>
      </c>
      <c r="C2547" s="38" t="s">
        <v>131</v>
      </c>
      <c r="D2547" s="67"/>
      <c r="E2547" s="2">
        <f>+[1]Summary!AG2547</f>
        <v>223.56</v>
      </c>
      <c r="F2547" s="2">
        <f>IF(Comparison!G2548="",0,Comparison!G2548)</f>
        <v>223.56</v>
      </c>
      <c r="G2547" s="2">
        <f t="shared" si="170"/>
        <v>0</v>
      </c>
      <c r="I2547" s="115">
        <f>+'[2]Total Proposed Rate Y2 Full-GF'!AG2547</f>
        <v>72.34</v>
      </c>
      <c r="J2547" s="111">
        <f>IF(Comparison!I2548="",0,Comparison!I2548)</f>
        <v>268.27999999999997</v>
      </c>
      <c r="K2547" s="2">
        <f t="shared" si="171"/>
        <v>195.93999999999997</v>
      </c>
    </row>
    <row r="2548" spans="1:11" x14ac:dyDescent="0.2">
      <c r="A2548" s="6">
        <f t="shared" si="172"/>
        <v>9</v>
      </c>
      <c r="C2548" s="38" t="s">
        <v>132</v>
      </c>
      <c r="D2548" s="67"/>
      <c r="E2548" s="2">
        <f>+[1]Summary!AG2548</f>
        <v>60.29</v>
      </c>
      <c r="F2548" s="2">
        <f>IF(Comparison!G2549="",0,Comparison!G2549)</f>
        <v>60.29</v>
      </c>
      <c r="G2548" s="2">
        <f t="shared" si="170"/>
        <v>0</v>
      </c>
      <c r="I2548" s="115">
        <f>+'[2]Total Proposed Rate Y2 Full-GF'!AG2548</f>
        <v>1.23</v>
      </c>
      <c r="J2548" s="111">
        <f>IF(Comparison!I2549="",0,Comparison!I2549)</f>
        <v>72.34</v>
      </c>
      <c r="K2548" s="2">
        <f t="shared" si="171"/>
        <v>71.11</v>
      </c>
    </row>
    <row r="2549" spans="1:11" x14ac:dyDescent="0.2">
      <c r="A2549" s="6">
        <f t="shared" si="172"/>
        <v>10</v>
      </c>
      <c r="C2549" s="67" t="s">
        <v>186</v>
      </c>
      <c r="D2549" s="67"/>
      <c r="E2549" s="2">
        <f>+[1]Summary!AG2549</f>
        <v>1.23</v>
      </c>
      <c r="F2549" s="2">
        <f>IF(Comparison!G2550="",0,Comparison!G2550)</f>
        <v>1.23</v>
      </c>
      <c r="G2549" s="2">
        <f t="shared" si="170"/>
        <v>0</v>
      </c>
      <c r="I2549" s="115">
        <f>+'[2]Total Proposed Rate Y2 Full-GF'!AG2549</f>
        <v>3.17</v>
      </c>
      <c r="J2549" s="111">
        <f>IF(Comparison!I2550="",0,Comparison!I2550)</f>
        <v>1.23</v>
      </c>
      <c r="K2549" s="2">
        <f t="shared" si="171"/>
        <v>-1.94</v>
      </c>
    </row>
    <row r="2550" spans="1:11" x14ac:dyDescent="0.2">
      <c r="A2550" s="6">
        <f t="shared" si="172"/>
        <v>11</v>
      </c>
      <c r="C2550" s="67" t="s">
        <v>187</v>
      </c>
      <c r="D2550" s="67"/>
      <c r="E2550" s="2">
        <f>+[1]Summary!AG2550</f>
        <v>3.17</v>
      </c>
      <c r="F2550" s="2">
        <f>IF(Comparison!G2551="",0,Comparison!G2551)</f>
        <v>3.17</v>
      </c>
      <c r="G2550" s="2">
        <f t="shared" si="170"/>
        <v>0</v>
      </c>
      <c r="I2550" s="115">
        <f>+'[2]Total Proposed Rate Y2 Full-GF'!AG2550</f>
        <v>1.22</v>
      </c>
      <c r="J2550" s="111">
        <f>IF(Comparison!I2551="",0,Comparison!I2551)</f>
        <v>3.17</v>
      </c>
      <c r="K2550" s="2">
        <f t="shared" si="171"/>
        <v>1.95</v>
      </c>
    </row>
    <row r="2551" spans="1:11" x14ac:dyDescent="0.2">
      <c r="A2551" s="6">
        <f t="shared" si="172"/>
        <v>12</v>
      </c>
      <c r="C2551" s="67" t="s">
        <v>188</v>
      </c>
      <c r="D2551" s="67"/>
      <c r="E2551" s="2">
        <f>+[1]Summary!AG2551</f>
        <v>1.22</v>
      </c>
      <c r="F2551" s="2">
        <f>IF(Comparison!G2552="",0,Comparison!G2552)</f>
        <v>1.22</v>
      </c>
      <c r="G2551" s="2">
        <f t="shared" si="170"/>
        <v>0</v>
      </c>
      <c r="I2551" s="115">
        <f>+'[2]Total Proposed Rate Y2 Full-GF'!AG2551</f>
        <v>3.13</v>
      </c>
      <c r="J2551" s="111">
        <f>IF(Comparison!I2552="",0,Comparison!I2552)</f>
        <v>1.22</v>
      </c>
      <c r="K2551" s="2">
        <f t="shared" si="171"/>
        <v>-1.91</v>
      </c>
    </row>
    <row r="2552" spans="1:11" x14ac:dyDescent="0.2">
      <c r="A2552" s="6">
        <f t="shared" si="172"/>
        <v>13</v>
      </c>
      <c r="C2552" s="67" t="s">
        <v>189</v>
      </c>
      <c r="D2552" s="67"/>
      <c r="E2552" s="2">
        <f>+[1]Summary!AG2552</f>
        <v>3.13</v>
      </c>
      <c r="F2552" s="2">
        <f>IF(Comparison!G2553="",0,Comparison!G2553)</f>
        <v>3.13</v>
      </c>
      <c r="G2552" s="2">
        <f t="shared" si="170"/>
        <v>0</v>
      </c>
      <c r="I2552" s="115">
        <f>+'[2]Total Proposed Rate Y2 Full-GF'!AG2552</f>
        <v>0</v>
      </c>
      <c r="J2552" s="111">
        <f>IF(Comparison!I2553="",0,Comparison!I2553)</f>
        <v>3.13</v>
      </c>
      <c r="K2552" s="2">
        <f t="shared" si="171"/>
        <v>3.13</v>
      </c>
    </row>
    <row r="2553" spans="1:11" x14ac:dyDescent="0.2">
      <c r="A2553" s="6">
        <f t="shared" si="172"/>
        <v>14</v>
      </c>
      <c r="C2553" s="67" t="s">
        <v>190</v>
      </c>
      <c r="D2553" s="67"/>
      <c r="E2553" s="2">
        <f>+[1]Summary!AG2553</f>
        <v>0</v>
      </c>
      <c r="F2553" s="2">
        <f>IF(Comparison!G2554="",0,Comparison!G2554)</f>
        <v>0</v>
      </c>
      <c r="G2553" s="2">
        <f t="shared" si="170"/>
        <v>0</v>
      </c>
      <c r="I2553" s="115">
        <f>+'[2]Total Proposed Rate Y2 Full-GF'!AG2553</f>
        <v>0</v>
      </c>
      <c r="J2553" s="111">
        <f>IF(Comparison!I2554="",0,Comparison!I2554)</f>
        <v>0</v>
      </c>
      <c r="K2553" s="2">
        <f t="shared" si="171"/>
        <v>0</v>
      </c>
    </row>
    <row r="2554" spans="1:11" x14ac:dyDescent="0.2">
      <c r="A2554" s="6">
        <f t="shared" si="172"/>
        <v>15</v>
      </c>
      <c r="C2554" s="38" t="s">
        <v>131</v>
      </c>
      <c r="D2554" s="67"/>
      <c r="E2554" s="2">
        <f>+[1]Summary!AG2554</f>
        <v>0</v>
      </c>
      <c r="F2554" s="2">
        <f>IF(Comparison!G2555="",0,Comparison!G2555)</f>
        <v>0</v>
      </c>
      <c r="G2554" s="2">
        <f t="shared" si="170"/>
        <v>0</v>
      </c>
      <c r="I2554" s="115">
        <f>+'[2]Total Proposed Rate Y2 Full-GF'!AG2554</f>
        <v>0</v>
      </c>
      <c r="J2554" s="111">
        <f>IF(Comparison!I2555="",0,Comparison!I2555)</f>
        <v>0</v>
      </c>
      <c r="K2554" s="2">
        <f t="shared" si="171"/>
        <v>0</v>
      </c>
    </row>
    <row r="2555" spans="1:11" x14ac:dyDescent="0.2">
      <c r="A2555" s="6">
        <f t="shared" si="172"/>
        <v>16</v>
      </c>
      <c r="C2555" s="38" t="s">
        <v>132</v>
      </c>
      <c r="D2555" s="67"/>
      <c r="E2555" s="2">
        <f>+[1]Summary!AG2555</f>
        <v>0</v>
      </c>
      <c r="F2555" s="2">
        <f>IF(Comparison!G2556="",0,Comparison!G2556)</f>
        <v>0</v>
      </c>
      <c r="G2555" s="2">
        <f t="shared" si="170"/>
        <v>0</v>
      </c>
      <c r="I2555" s="115">
        <f>+'[2]Total Proposed Rate Y2 Full-GF'!AG2555</f>
        <v>0</v>
      </c>
      <c r="J2555" s="111">
        <f>IF(Comparison!I2556="",0,Comparison!I2556)</f>
        <v>0</v>
      </c>
      <c r="K2555" s="2">
        <f t="shared" si="171"/>
        <v>0</v>
      </c>
    </row>
    <row r="2556" spans="1:11" x14ac:dyDescent="0.2">
      <c r="A2556" s="6">
        <f t="shared" si="172"/>
        <v>17</v>
      </c>
      <c r="C2556" s="67" t="s">
        <v>14</v>
      </c>
      <c r="D2556" s="67"/>
      <c r="E2556" s="2">
        <f>+[1]Summary!AG2556</f>
        <v>0</v>
      </c>
      <c r="F2556" s="2">
        <f>IF(Comparison!G2557="",0,Comparison!G2557)</f>
        <v>0</v>
      </c>
      <c r="G2556" s="2">
        <f t="shared" si="170"/>
        <v>0</v>
      </c>
      <c r="I2556" s="115">
        <f>+'[2]Total Proposed Rate Y2 Full-GF'!AG2556</f>
        <v>21.35</v>
      </c>
      <c r="J2556" s="111">
        <f>IF(Comparison!I2557="",0,Comparison!I2557)</f>
        <v>0</v>
      </c>
      <c r="K2556" s="2">
        <f t="shared" si="171"/>
        <v>-21.35</v>
      </c>
    </row>
    <row r="2557" spans="1:11" x14ac:dyDescent="0.2">
      <c r="A2557" s="6">
        <f t="shared" si="172"/>
        <v>18</v>
      </c>
      <c r="C2557" s="38" t="s">
        <v>131</v>
      </c>
      <c r="D2557" s="67"/>
      <c r="E2557" s="2">
        <f>+[1]Summary!AG2557</f>
        <v>21.49</v>
      </c>
      <c r="F2557" s="2">
        <f>IF(Comparison!G2558="",0,Comparison!G2558)</f>
        <v>21.49</v>
      </c>
      <c r="G2557" s="2">
        <f t="shared" si="170"/>
        <v>0</v>
      </c>
      <c r="I2557" s="115">
        <f>+'[2]Total Proposed Rate Y2 Full-GF'!AG2557</f>
        <v>20.810000000000002</v>
      </c>
      <c r="J2557" s="111">
        <f>IF(Comparison!I2558="",0,Comparison!I2558)</f>
        <v>21.35</v>
      </c>
      <c r="K2557" s="2">
        <f t="shared" si="171"/>
        <v>0.53999999999999915</v>
      </c>
    </row>
    <row r="2558" spans="1:11" x14ac:dyDescent="0.2">
      <c r="A2558" s="6">
        <f t="shared" si="172"/>
        <v>19</v>
      </c>
      <c r="C2558" s="38" t="s">
        <v>132</v>
      </c>
      <c r="D2558" s="67"/>
      <c r="E2558" s="2">
        <f>+[1]Summary!AG2558</f>
        <v>20.94</v>
      </c>
      <c r="F2558" s="2">
        <f>IF(Comparison!G2559="",0,Comparison!G2559)</f>
        <v>20.94</v>
      </c>
      <c r="G2558" s="2">
        <f t="shared" si="170"/>
        <v>0</v>
      </c>
      <c r="I2558" s="115">
        <f>+'[2]Total Proposed Rate Y2 Full-GF'!AG2558</f>
        <v>0</v>
      </c>
      <c r="J2558" s="111">
        <f>IF(Comparison!I2559="",0,Comparison!I2559)</f>
        <v>20.810000000000002</v>
      </c>
      <c r="K2558" s="2">
        <f t="shared" si="171"/>
        <v>20.810000000000002</v>
      </c>
    </row>
    <row r="2559" spans="1:11" x14ac:dyDescent="0.2">
      <c r="A2559" s="6">
        <f t="shared" si="172"/>
        <v>20</v>
      </c>
      <c r="C2559" s="67" t="s">
        <v>191</v>
      </c>
      <c r="D2559" s="67"/>
      <c r="E2559" s="2">
        <f>+[1]Summary!AG2559</f>
        <v>0</v>
      </c>
      <c r="F2559" s="2">
        <f>IF(Comparison!G2560="",0,Comparison!G2560)</f>
        <v>0</v>
      </c>
      <c r="G2559" s="2">
        <f t="shared" si="170"/>
        <v>0</v>
      </c>
      <c r="I2559" s="115">
        <f>+'[2]Total Proposed Rate Y2 Full-GF'!AG2559</f>
        <v>0</v>
      </c>
      <c r="J2559" s="111">
        <f>IF(Comparison!I2560="",0,Comparison!I2560)</f>
        <v>0</v>
      </c>
      <c r="K2559" s="2">
        <f t="shared" si="171"/>
        <v>0</v>
      </c>
    </row>
    <row r="2560" spans="1:11" x14ac:dyDescent="0.2">
      <c r="A2560" s="6">
        <f t="shared" si="172"/>
        <v>21</v>
      </c>
      <c r="C2560" s="38" t="s">
        <v>131</v>
      </c>
      <c r="D2560" s="67"/>
      <c r="E2560" s="2">
        <f>+[1]Summary!AG2560</f>
        <v>0</v>
      </c>
      <c r="F2560" s="2">
        <f>IF(Comparison!G2561="",0,Comparison!G2561)</f>
        <v>0</v>
      </c>
      <c r="G2560" s="2">
        <f t="shared" si="170"/>
        <v>0</v>
      </c>
      <c r="I2560" s="115">
        <f>+'[2]Total Proposed Rate Y2 Full-GF'!AG2560</f>
        <v>0</v>
      </c>
      <c r="J2560" s="111">
        <f>IF(Comparison!I2561="",0,Comparison!I2561)</f>
        <v>0</v>
      </c>
      <c r="K2560" s="2">
        <f t="shared" si="171"/>
        <v>0</v>
      </c>
    </row>
    <row r="2561" spans="1:11" x14ac:dyDescent="0.2">
      <c r="A2561" s="6">
        <f t="shared" si="172"/>
        <v>22</v>
      </c>
      <c r="C2561" s="38" t="s">
        <v>132</v>
      </c>
      <c r="D2561" s="67"/>
      <c r="E2561" s="2">
        <f>+[1]Summary!AG2561</f>
        <v>0</v>
      </c>
      <c r="F2561" s="2">
        <f>IF(Comparison!G2562="",0,Comparison!G2562)</f>
        <v>0</v>
      </c>
      <c r="G2561" s="2">
        <f t="shared" si="170"/>
        <v>0</v>
      </c>
      <c r="I2561" s="115">
        <f>+'[2]Total Proposed Rate Y2 Full-GF'!AG2561</f>
        <v>0</v>
      </c>
      <c r="J2561" s="111">
        <f>IF(Comparison!I2562="",0,Comparison!I2562)</f>
        <v>0</v>
      </c>
      <c r="K2561" s="2">
        <f t="shared" si="171"/>
        <v>0</v>
      </c>
    </row>
    <row r="2562" spans="1:11" x14ac:dyDescent="0.2">
      <c r="A2562" s="6">
        <f>+A2558+1</f>
        <v>20</v>
      </c>
      <c r="C2562" s="67" t="s">
        <v>147</v>
      </c>
      <c r="D2562" s="67"/>
      <c r="E2562" s="2">
        <f>+[1]Summary!AG2562</f>
        <v>0</v>
      </c>
      <c r="F2562" s="2">
        <f>IF(Comparison!G2563="",0,Comparison!G2563)</f>
        <v>0</v>
      </c>
      <c r="G2562" s="2">
        <f t="shared" si="170"/>
        <v>0</v>
      </c>
      <c r="I2562" s="115">
        <f>+'[2]Total Proposed Rate Y2 Full-GF'!AG2562</f>
        <v>0</v>
      </c>
      <c r="J2562" s="111">
        <f>IF(Comparison!I2563="",0,Comparison!I2563)</f>
        <v>0</v>
      </c>
      <c r="K2562" s="2">
        <f t="shared" si="171"/>
        <v>0</v>
      </c>
    </row>
    <row r="2563" spans="1:11" x14ac:dyDescent="0.2">
      <c r="A2563" s="6">
        <f>+A2562+1</f>
        <v>21</v>
      </c>
      <c r="C2563" s="82" t="s">
        <v>75</v>
      </c>
      <c r="D2563" s="67"/>
      <c r="E2563" s="2">
        <f>+[1]Summary!AG2563</f>
        <v>0</v>
      </c>
      <c r="F2563" s="2">
        <f>IF(Comparison!G2564="",0,Comparison!G2564)</f>
        <v>0</v>
      </c>
      <c r="G2563" s="2">
        <f t="shared" si="170"/>
        <v>0</v>
      </c>
      <c r="I2563" s="115">
        <f>+'[2]Total Proposed Rate Y2 Full-GF'!AG2563</f>
        <v>12.049999999999999</v>
      </c>
      <c r="J2563" s="111">
        <f>IF(Comparison!I2564="",0,Comparison!I2564)</f>
        <v>0</v>
      </c>
      <c r="K2563" s="2">
        <f t="shared" si="171"/>
        <v>-12.049999999999999</v>
      </c>
    </row>
    <row r="2564" spans="1:11" x14ac:dyDescent="0.2">
      <c r="A2564" s="6">
        <f t="shared" si="172"/>
        <v>22</v>
      </c>
      <c r="C2564" s="38" t="s">
        <v>131</v>
      </c>
      <c r="D2564" s="67"/>
      <c r="E2564" s="2">
        <f>+[1]Summary!AG2564</f>
        <v>12.229999999999999</v>
      </c>
      <c r="F2564" s="2">
        <f>IF(Comparison!G2565="",0,Comparison!G2565)</f>
        <v>12.229999999999999</v>
      </c>
      <c r="G2564" s="2">
        <f t="shared" si="170"/>
        <v>0</v>
      </c>
      <c r="I2564" s="115">
        <f>+'[2]Total Proposed Rate Y2 Full-GF'!AG2564</f>
        <v>11.87</v>
      </c>
      <c r="J2564" s="111">
        <f>IF(Comparison!I2565="",0,Comparison!I2565)</f>
        <v>12.049999999999999</v>
      </c>
      <c r="K2564" s="2">
        <f t="shared" si="171"/>
        <v>0.17999999999999972</v>
      </c>
    </row>
    <row r="2565" spans="1:11" x14ac:dyDescent="0.2">
      <c r="A2565" s="6">
        <f t="shared" si="172"/>
        <v>23</v>
      </c>
      <c r="C2565" s="38" t="s">
        <v>132</v>
      </c>
      <c r="D2565" s="67"/>
      <c r="E2565" s="2">
        <f>+[1]Summary!AG2565</f>
        <v>12.049999999999999</v>
      </c>
      <c r="F2565" s="2">
        <f>IF(Comparison!G2566="",0,Comparison!G2566)</f>
        <v>12.049999999999999</v>
      </c>
      <c r="G2565" s="2">
        <f t="shared" si="170"/>
        <v>0</v>
      </c>
      <c r="I2565" s="115">
        <f>+'[2]Total Proposed Rate Y2 Full-GF'!AG2565</f>
        <v>0</v>
      </c>
      <c r="J2565" s="111">
        <f>IF(Comparison!I2566="",0,Comparison!I2566)</f>
        <v>11.87</v>
      </c>
      <c r="K2565" s="2">
        <f t="shared" si="171"/>
        <v>11.87</v>
      </c>
    </row>
    <row r="2566" spans="1:11" x14ac:dyDescent="0.2">
      <c r="A2566" s="6">
        <f t="shared" si="172"/>
        <v>24</v>
      </c>
      <c r="C2566" s="67" t="s">
        <v>147</v>
      </c>
      <c r="D2566" s="67"/>
      <c r="E2566" s="2">
        <f>+[1]Summary!AG2566</f>
        <v>0</v>
      </c>
      <c r="F2566" s="2">
        <f>IF(Comparison!G2567="",0,Comparison!G2567)</f>
        <v>0</v>
      </c>
      <c r="G2566" s="2">
        <f t="shared" si="170"/>
        <v>0</v>
      </c>
      <c r="I2566" s="115">
        <f>+'[2]Total Proposed Rate Y2 Full-GF'!AG2566</f>
        <v>0</v>
      </c>
      <c r="J2566" s="111">
        <f>IF(Comparison!I2567="",0,Comparison!I2567)</f>
        <v>0</v>
      </c>
      <c r="K2566" s="2">
        <f t="shared" si="171"/>
        <v>0</v>
      </c>
    </row>
    <row r="2567" spans="1:11" x14ac:dyDescent="0.2">
      <c r="A2567" s="6">
        <f t="shared" si="172"/>
        <v>25</v>
      </c>
      <c r="C2567" s="82" t="s">
        <v>76</v>
      </c>
      <c r="D2567" s="67"/>
      <c r="E2567" s="2">
        <f>+[1]Summary!AG2567</f>
        <v>0</v>
      </c>
      <c r="F2567" s="2">
        <f>IF(Comparison!G2568="",0,Comparison!G2568)</f>
        <v>0</v>
      </c>
      <c r="G2567" s="2">
        <f t="shared" si="170"/>
        <v>0</v>
      </c>
      <c r="I2567" s="115">
        <f>+'[2]Total Proposed Rate Y2 Full-GF'!AG2567</f>
        <v>15.73</v>
      </c>
      <c r="J2567" s="111">
        <f>IF(Comparison!I2568="",0,Comparison!I2568)</f>
        <v>0</v>
      </c>
      <c r="K2567" s="2">
        <f t="shared" si="171"/>
        <v>-15.73</v>
      </c>
    </row>
    <row r="2568" spans="1:11" x14ac:dyDescent="0.2">
      <c r="A2568" s="6">
        <f t="shared" si="172"/>
        <v>26</v>
      </c>
      <c r="C2568" s="38" t="s">
        <v>131</v>
      </c>
      <c r="D2568" s="67"/>
      <c r="E2568" s="2">
        <f>+[1]Summary!AG2568</f>
        <v>16.11</v>
      </c>
      <c r="F2568" s="2">
        <f>IF(Comparison!G2569="",0,Comparison!G2569)</f>
        <v>16.11</v>
      </c>
      <c r="G2568" s="2">
        <f t="shared" si="170"/>
        <v>0</v>
      </c>
      <c r="I2568" s="115">
        <f>+'[2]Total Proposed Rate Y2 Full-GF'!AG2568</f>
        <v>15.64</v>
      </c>
      <c r="J2568" s="111">
        <f>IF(Comparison!I2569="",0,Comparison!I2569)</f>
        <v>15.73</v>
      </c>
      <c r="K2568" s="2">
        <f t="shared" si="171"/>
        <v>8.9999999999999858E-2</v>
      </c>
    </row>
    <row r="2569" spans="1:11" x14ac:dyDescent="0.2">
      <c r="A2569" s="6">
        <f t="shared" si="172"/>
        <v>27</v>
      </c>
      <c r="C2569" s="38" t="s">
        <v>132</v>
      </c>
      <c r="D2569" s="67"/>
      <c r="E2569" s="2">
        <f>+[1]Summary!AG2569</f>
        <v>16.02</v>
      </c>
      <c r="F2569" s="2">
        <f>IF(Comparison!G2570="",0,Comparison!G2570)</f>
        <v>16.02</v>
      </c>
      <c r="G2569" s="2">
        <f t="shared" si="170"/>
        <v>0</v>
      </c>
      <c r="I2569" s="115">
        <f>+'[2]Total Proposed Rate Y2 Full-GF'!AG2569</f>
        <v>0</v>
      </c>
      <c r="J2569" s="111">
        <f>IF(Comparison!I2570="",0,Comparison!I2570)</f>
        <v>15.64</v>
      </c>
      <c r="K2569" s="2">
        <f t="shared" si="171"/>
        <v>15.64</v>
      </c>
    </row>
    <row r="2570" spans="1:11" x14ac:dyDescent="0.2">
      <c r="A2570" s="6">
        <f t="shared" si="172"/>
        <v>28</v>
      </c>
      <c r="C2570" s="68" t="s">
        <v>192</v>
      </c>
      <c r="D2570" s="98"/>
      <c r="E2570" s="2">
        <f>+[1]Summary!AG2570</f>
        <v>0</v>
      </c>
      <c r="F2570" s="2">
        <f>IF(Comparison!G2571="",0,Comparison!G2571)</f>
        <v>0</v>
      </c>
      <c r="G2570" s="2">
        <f t="shared" si="170"/>
        <v>0</v>
      </c>
      <c r="I2570" s="115">
        <f>+'[2]Total Proposed Rate Y2 Full-GF'!AG2570</f>
        <v>0.25</v>
      </c>
      <c r="J2570" s="111">
        <f>IF(Comparison!I2571="",0,Comparison!I2571)</f>
        <v>0</v>
      </c>
      <c r="K2570" s="2">
        <f t="shared" si="171"/>
        <v>-0.25</v>
      </c>
    </row>
    <row r="2571" spans="1:11" x14ac:dyDescent="0.2">
      <c r="A2571" s="6">
        <f t="shared" si="172"/>
        <v>29</v>
      </c>
      <c r="C2571" s="38" t="s">
        <v>131</v>
      </c>
      <c r="D2571" s="98"/>
      <c r="E2571" s="2">
        <f>+[1]Summary!AG2571</f>
        <v>0.25</v>
      </c>
      <c r="F2571" s="2">
        <f>IF(Comparison!G2572="",0,Comparison!G2572)</f>
        <v>0.25</v>
      </c>
      <c r="G2571" s="2">
        <f t="shared" ref="G2571:G2634" si="173">+F2571-E2571</f>
        <v>0</v>
      </c>
      <c r="I2571" s="115">
        <f>+'[2]Total Proposed Rate Y2 Full-GF'!AG2571</f>
        <v>0.25</v>
      </c>
      <c r="J2571" s="111">
        <f>IF(Comparison!I2572="",0,Comparison!I2572)</f>
        <v>0.25</v>
      </c>
      <c r="K2571" s="2">
        <f t="shared" si="171"/>
        <v>0</v>
      </c>
    </row>
    <row r="2572" spans="1:11" x14ac:dyDescent="0.2">
      <c r="A2572" s="6">
        <f t="shared" si="172"/>
        <v>30</v>
      </c>
      <c r="C2572" s="38" t="s">
        <v>132</v>
      </c>
      <c r="D2572" s="98"/>
      <c r="E2572" s="2">
        <f>+[1]Summary!AG2572</f>
        <v>0.25</v>
      </c>
      <c r="F2572" s="2">
        <f>IF(Comparison!G2573="",0,Comparison!G2573)</f>
        <v>0.25</v>
      </c>
      <c r="G2572" s="2">
        <f t="shared" si="173"/>
        <v>0</v>
      </c>
      <c r="I2572" s="115">
        <f>+'[2]Total Proposed Rate Y2 Full-GF'!AG2572</f>
        <v>0</v>
      </c>
      <c r="J2572" s="111">
        <f>IF(Comparison!I2573="",0,Comparison!I2573)</f>
        <v>0.25</v>
      </c>
      <c r="K2572" s="2">
        <f t="shared" ref="K2572:K2635" si="174">+J2572-I2572</f>
        <v>0.25</v>
      </c>
    </row>
    <row r="2573" spans="1:11" x14ac:dyDescent="0.2">
      <c r="A2573" s="6">
        <f t="shared" si="172"/>
        <v>31</v>
      </c>
      <c r="C2573" s="67" t="s">
        <v>77</v>
      </c>
      <c r="D2573" s="67"/>
      <c r="E2573" s="2">
        <f>+[1]Summary!AG2573</f>
        <v>0</v>
      </c>
      <c r="F2573" s="2">
        <f>IF(Comparison!G2574="",0,Comparison!G2574)</f>
        <v>0</v>
      </c>
      <c r="G2573" s="2">
        <f t="shared" si="173"/>
        <v>0</v>
      </c>
      <c r="I2573" s="115">
        <f>+'[2]Total Proposed Rate Y2 Full-GF'!AG2573</f>
        <v>0</v>
      </c>
      <c r="J2573" s="111">
        <f>IF(Comparison!I2574="",0,Comparison!I2574)</f>
        <v>0</v>
      </c>
      <c r="K2573" s="2">
        <f t="shared" si="174"/>
        <v>0</v>
      </c>
    </row>
    <row r="2574" spans="1:11" x14ac:dyDescent="0.2">
      <c r="A2574" s="6">
        <f t="shared" si="172"/>
        <v>32</v>
      </c>
      <c r="C2574" s="78" t="s">
        <v>148</v>
      </c>
      <c r="D2574" s="67"/>
      <c r="E2574" s="2">
        <f>+[1]Summary!AG2574</f>
        <v>0</v>
      </c>
      <c r="F2574" s="2">
        <f>IF(Comparison!G2575="",0,Comparison!G2575)</f>
        <v>0</v>
      </c>
      <c r="G2574" s="2">
        <f t="shared" si="173"/>
        <v>0</v>
      </c>
      <c r="I2574" s="115">
        <f>+'[2]Total Proposed Rate Y2 Full-GF'!AG2574</f>
        <v>8.3690000000000001E-2</v>
      </c>
      <c r="J2574" s="111">
        <f>IF(Comparison!I2575="",0,Comparison!I2575)</f>
        <v>0</v>
      </c>
      <c r="K2574" s="2">
        <f t="shared" si="174"/>
        <v>-8.3690000000000001E-2</v>
      </c>
    </row>
    <row r="2575" spans="1:11" x14ac:dyDescent="0.2">
      <c r="A2575" s="6">
        <f t="shared" si="172"/>
        <v>33</v>
      </c>
      <c r="C2575" s="76" t="s">
        <v>131</v>
      </c>
      <c r="D2575" s="67"/>
      <c r="E2575" s="2">
        <f>+[1]Summary!AG2575</f>
        <v>8.3690000000000001E-2</v>
      </c>
      <c r="F2575" s="2">
        <f>IF(Comparison!G2576="",0,Comparison!G2576)</f>
        <v>8.3690000000000001E-2</v>
      </c>
      <c r="G2575" s="2">
        <f t="shared" si="173"/>
        <v>0</v>
      </c>
      <c r="I2575" s="115">
        <f>+'[2]Total Proposed Rate Y2 Full-GF'!AG2575</f>
        <v>8.3320000000000005E-2</v>
      </c>
      <c r="J2575" s="111">
        <f>IF(Comparison!I2576="",0,Comparison!I2576)</f>
        <v>8.3690000000000001E-2</v>
      </c>
      <c r="K2575" s="2">
        <f t="shared" si="174"/>
        <v>3.6999999999999533E-4</v>
      </c>
    </row>
    <row r="2576" spans="1:11" x14ac:dyDescent="0.2">
      <c r="A2576" s="6">
        <f t="shared" si="172"/>
        <v>34</v>
      </c>
      <c r="C2576" s="76" t="s">
        <v>132</v>
      </c>
      <c r="D2576" s="67"/>
      <c r="E2576" s="2">
        <f>+[1]Summary!AG2576</f>
        <v>8.3320000000000005E-2</v>
      </c>
      <c r="F2576" s="2">
        <f>IF(Comparison!G2577="",0,Comparison!G2577)</f>
        <v>8.3320000000000005E-2</v>
      </c>
      <c r="G2576" s="2">
        <f t="shared" si="173"/>
        <v>0</v>
      </c>
      <c r="I2576" s="115">
        <f>+'[2]Total Proposed Rate Y2 Full-GF'!AG2576</f>
        <v>0</v>
      </c>
      <c r="J2576" s="111">
        <f>IF(Comparison!I2577="",0,Comparison!I2577)</f>
        <v>8.3320000000000005E-2</v>
      </c>
      <c r="K2576" s="2">
        <f t="shared" si="174"/>
        <v>8.3320000000000005E-2</v>
      </c>
    </row>
    <row r="2577" spans="1:11" x14ac:dyDescent="0.2">
      <c r="A2577" s="6">
        <f t="shared" si="172"/>
        <v>35</v>
      </c>
      <c r="C2577" s="99" t="s">
        <v>236</v>
      </c>
      <c r="D2577" s="67"/>
      <c r="E2577" s="2">
        <f>+[1]Summary!AG2577</f>
        <v>0</v>
      </c>
      <c r="F2577" s="2">
        <f>IF(Comparison!G2578="",0,Comparison!G2578)</f>
        <v>0</v>
      </c>
      <c r="G2577" s="2">
        <f t="shared" si="173"/>
        <v>0</v>
      </c>
      <c r="I2577" s="115">
        <f>+'[2]Total Proposed Rate Y2 Full-GF'!AG2577</f>
        <v>8.2970000000000002E-2</v>
      </c>
      <c r="J2577" s="111">
        <f>IF(Comparison!I2578="",0,Comparison!I2578)</f>
        <v>0</v>
      </c>
      <c r="K2577" s="2">
        <f t="shared" si="174"/>
        <v>-8.2970000000000002E-2</v>
      </c>
    </row>
    <row r="2578" spans="1:11" x14ac:dyDescent="0.2">
      <c r="A2578" s="6">
        <f t="shared" si="172"/>
        <v>36</v>
      </c>
      <c r="C2578" s="76" t="s">
        <v>131</v>
      </c>
      <c r="D2578" s="67"/>
      <c r="E2578" s="2">
        <f>+[1]Summary!AG2578</f>
        <v>8.2970000000000002E-2</v>
      </c>
      <c r="F2578" s="2">
        <f>IF(Comparison!G2579="",0,Comparison!G2579)</f>
        <v>8.2970000000000002E-2</v>
      </c>
      <c r="G2578" s="2">
        <f t="shared" si="173"/>
        <v>0</v>
      </c>
      <c r="I2578" s="115">
        <f>+'[2]Total Proposed Rate Y2 Full-GF'!AG2578</f>
        <v>8.2600000000000007E-2</v>
      </c>
      <c r="J2578" s="111">
        <f>IF(Comparison!I2579="",0,Comparison!I2579)</f>
        <v>8.2970000000000002E-2</v>
      </c>
      <c r="K2578" s="2">
        <f t="shared" si="174"/>
        <v>3.6999999999999533E-4</v>
      </c>
    </row>
    <row r="2579" spans="1:11" x14ac:dyDescent="0.2">
      <c r="A2579" s="6">
        <f t="shared" si="172"/>
        <v>37</v>
      </c>
      <c r="C2579" s="76" t="s">
        <v>132</v>
      </c>
      <c r="D2579" s="67"/>
      <c r="E2579" s="2">
        <f>+[1]Summary!AG2579</f>
        <v>8.2600000000000007E-2</v>
      </c>
      <c r="F2579" s="2">
        <f>IF(Comparison!G2580="",0,Comparison!G2580)</f>
        <v>8.2600000000000007E-2</v>
      </c>
      <c r="G2579" s="2">
        <f t="shared" si="173"/>
        <v>0</v>
      </c>
      <c r="I2579" s="115">
        <f>+'[2]Total Proposed Rate Y2 Full-GF'!AG2579</f>
        <v>0</v>
      </c>
      <c r="J2579" s="111">
        <f>IF(Comparison!I2580="",0,Comparison!I2580)</f>
        <v>8.2600000000000007E-2</v>
      </c>
      <c r="K2579" s="2">
        <f t="shared" si="174"/>
        <v>8.2600000000000007E-2</v>
      </c>
    </row>
    <row r="2580" spans="1:11" x14ac:dyDescent="0.2">
      <c r="A2580" s="6">
        <f t="shared" si="172"/>
        <v>38</v>
      </c>
      <c r="C2580" s="99" t="s">
        <v>149</v>
      </c>
      <c r="D2580" s="67"/>
      <c r="E2580" s="2">
        <f>+[1]Summary!AG2580</f>
        <v>0</v>
      </c>
      <c r="F2580" s="2">
        <f>IF(Comparison!G2581="",0,Comparison!G2581)</f>
        <v>0</v>
      </c>
      <c r="G2580" s="2">
        <f t="shared" si="173"/>
        <v>0</v>
      </c>
      <c r="I2580" s="115">
        <f>+'[2]Total Proposed Rate Y2 Full-GF'!AG2580</f>
        <v>7.5060000000000002E-2</v>
      </c>
      <c r="J2580" s="111">
        <f>IF(Comparison!I2581="",0,Comparison!I2581)</f>
        <v>0</v>
      </c>
      <c r="K2580" s="2">
        <f t="shared" si="174"/>
        <v>-7.5060000000000002E-2</v>
      </c>
    </row>
    <row r="2581" spans="1:11" x14ac:dyDescent="0.2">
      <c r="A2581" s="6">
        <f t="shared" si="172"/>
        <v>39</v>
      </c>
      <c r="C2581" s="76" t="s">
        <v>131</v>
      </c>
      <c r="D2581" s="67"/>
      <c r="E2581" s="2">
        <f>+[1]Summary!AG2581</f>
        <v>7.5060000000000002E-2</v>
      </c>
      <c r="F2581" s="2">
        <f>IF(Comparison!G2582="",0,Comparison!G2582)</f>
        <v>7.5060000000000002E-2</v>
      </c>
      <c r="G2581" s="2">
        <f t="shared" si="173"/>
        <v>0</v>
      </c>
      <c r="I2581" s="115">
        <f>+'[2]Total Proposed Rate Y2 Full-GF'!AG2581</f>
        <v>7.4740000000000001E-2</v>
      </c>
      <c r="J2581" s="111">
        <f>IF(Comparison!I2582="",0,Comparison!I2582)</f>
        <v>7.5060000000000002E-2</v>
      </c>
      <c r="K2581" s="2">
        <f t="shared" si="174"/>
        <v>3.2000000000000084E-4</v>
      </c>
    </row>
    <row r="2582" spans="1:11" x14ac:dyDescent="0.2">
      <c r="A2582" s="6">
        <f t="shared" si="172"/>
        <v>40</v>
      </c>
      <c r="C2582" s="76" t="s">
        <v>132</v>
      </c>
      <c r="D2582" s="67"/>
      <c r="E2582" s="2">
        <f>+[1]Summary!AG2582</f>
        <v>7.4740000000000001E-2</v>
      </c>
      <c r="F2582" s="2">
        <f>IF(Comparison!G2583="",0,Comparison!G2583)</f>
        <v>7.4740000000000001E-2</v>
      </c>
      <c r="G2582" s="2">
        <f t="shared" si="173"/>
        <v>0</v>
      </c>
      <c r="I2582" s="115">
        <f>+'[2]Total Proposed Rate Y2 Full-GF'!AG2582</f>
        <v>0</v>
      </c>
      <c r="J2582" s="111">
        <f>IF(Comparison!I2583="",0,Comparison!I2583)</f>
        <v>7.4740000000000001E-2</v>
      </c>
      <c r="K2582" s="2">
        <f t="shared" si="174"/>
        <v>7.4740000000000001E-2</v>
      </c>
    </row>
    <row r="2583" spans="1:11" x14ac:dyDescent="0.2">
      <c r="A2583" s="6">
        <f t="shared" si="172"/>
        <v>41</v>
      </c>
      <c r="C2583" s="78" t="s">
        <v>150</v>
      </c>
      <c r="D2583" s="67"/>
      <c r="E2583" s="2">
        <f>+[1]Summary!AG2583</f>
        <v>0</v>
      </c>
      <c r="F2583" s="2">
        <f>IF(Comparison!G2584="",0,Comparison!G2584)</f>
        <v>0</v>
      </c>
      <c r="G2583" s="2">
        <f t="shared" si="173"/>
        <v>0</v>
      </c>
      <c r="I2583" s="115">
        <f>+'[2]Total Proposed Rate Y2 Full-GF'!AG2583</f>
        <v>0.2059</v>
      </c>
      <c r="J2583" s="111">
        <f>IF(Comparison!I2584="",0,Comparison!I2584)</f>
        <v>0</v>
      </c>
      <c r="K2583" s="2">
        <f t="shared" si="174"/>
        <v>-0.2059</v>
      </c>
    </row>
    <row r="2584" spans="1:11" x14ac:dyDescent="0.2">
      <c r="A2584" s="6">
        <f t="shared" si="172"/>
        <v>42</v>
      </c>
      <c r="C2584" s="76" t="s">
        <v>131</v>
      </c>
      <c r="D2584" s="67"/>
      <c r="E2584" s="2">
        <f>+[1]Summary!AG2584</f>
        <v>0.2059</v>
      </c>
      <c r="F2584" s="2">
        <f>IF(Comparison!G2585="",0,Comparison!G2585)</f>
        <v>0.2059</v>
      </c>
      <c r="G2584" s="2">
        <f t="shared" si="173"/>
        <v>0</v>
      </c>
      <c r="I2584" s="115">
        <f>+'[2]Total Proposed Rate Y2 Full-GF'!AG2584</f>
        <v>0.20495999999999998</v>
      </c>
      <c r="J2584" s="111">
        <f>IF(Comparison!I2585="",0,Comparison!I2585)</f>
        <v>0.2059</v>
      </c>
      <c r="K2584" s="2">
        <f t="shared" si="174"/>
        <v>9.4000000000002415E-4</v>
      </c>
    </row>
    <row r="2585" spans="1:11" x14ac:dyDescent="0.2">
      <c r="A2585" s="6">
        <f t="shared" si="172"/>
        <v>43</v>
      </c>
      <c r="C2585" s="76" t="s">
        <v>132</v>
      </c>
      <c r="D2585" s="67"/>
      <c r="E2585" s="2">
        <f>+[1]Summary!AG2585</f>
        <v>0.20495999999999998</v>
      </c>
      <c r="F2585" s="2">
        <f>IF(Comparison!G2586="",0,Comparison!G2586)</f>
        <v>0.20495999999999998</v>
      </c>
      <c r="G2585" s="2">
        <f t="shared" si="173"/>
        <v>0</v>
      </c>
      <c r="I2585" s="115">
        <f>+'[2]Total Proposed Rate Y2 Full-GF'!AG2585</f>
        <v>0</v>
      </c>
      <c r="J2585" s="111">
        <f>IF(Comparison!I2586="",0,Comparison!I2586)</f>
        <v>0.20495999999999998</v>
      </c>
      <c r="K2585" s="2">
        <f t="shared" si="174"/>
        <v>0.20495999999999998</v>
      </c>
    </row>
    <row r="2586" spans="1:11" x14ac:dyDescent="0.2">
      <c r="A2586" s="6">
        <f t="shared" si="172"/>
        <v>44</v>
      </c>
      <c r="C2586" s="99" t="s">
        <v>237</v>
      </c>
      <c r="D2586" s="67"/>
      <c r="E2586" s="2">
        <f>+[1]Summary!AG2586</f>
        <v>0</v>
      </c>
      <c r="F2586" s="2">
        <f>IF(Comparison!G2587="",0,Comparison!G2587)</f>
        <v>0</v>
      </c>
      <c r="G2586" s="2">
        <f t="shared" si="173"/>
        <v>0</v>
      </c>
      <c r="I2586" s="115">
        <f>+'[2]Total Proposed Rate Y2 Full-GF'!AG2586</f>
        <v>0.10336000000000001</v>
      </c>
      <c r="J2586" s="111">
        <f>IF(Comparison!I2587="",0,Comparison!I2587)</f>
        <v>0</v>
      </c>
      <c r="K2586" s="2">
        <f t="shared" si="174"/>
        <v>-0.10336000000000001</v>
      </c>
    </row>
    <row r="2587" spans="1:11" x14ac:dyDescent="0.2">
      <c r="A2587" s="6">
        <f t="shared" si="172"/>
        <v>45</v>
      </c>
      <c r="C2587" s="76" t="s">
        <v>131</v>
      </c>
      <c r="D2587" s="67"/>
      <c r="E2587" s="2">
        <f>+[1]Summary!AG2587</f>
        <v>0.10336000000000001</v>
      </c>
      <c r="F2587" s="2">
        <f>IF(Comparison!G2588="",0,Comparison!G2588)</f>
        <v>0.10336000000000001</v>
      </c>
      <c r="G2587" s="2">
        <f t="shared" si="173"/>
        <v>0</v>
      </c>
      <c r="I2587" s="115">
        <f>+'[2]Total Proposed Rate Y2 Full-GF'!AG2587</f>
        <v>0.10297000000000001</v>
      </c>
      <c r="J2587" s="111">
        <f>IF(Comparison!I2588="",0,Comparison!I2588)</f>
        <v>0.10336000000000001</v>
      </c>
      <c r="K2587" s="2">
        <f t="shared" si="174"/>
        <v>3.9000000000000146E-4</v>
      </c>
    </row>
    <row r="2588" spans="1:11" x14ac:dyDescent="0.2">
      <c r="A2588" s="6">
        <f t="shared" si="172"/>
        <v>46</v>
      </c>
      <c r="C2588" s="76" t="s">
        <v>132</v>
      </c>
      <c r="D2588" s="67"/>
      <c r="E2588" s="2">
        <f>+[1]Summary!AG2588</f>
        <v>0.10297000000000001</v>
      </c>
      <c r="F2588" s="2">
        <f>IF(Comparison!G2589="",0,Comparison!G2589)</f>
        <v>0.10297000000000001</v>
      </c>
      <c r="G2588" s="2">
        <f t="shared" si="173"/>
        <v>0</v>
      </c>
      <c r="I2588" s="115">
        <f>+'[2]Total Proposed Rate Y2 Full-GF'!AG2588</f>
        <v>0</v>
      </c>
      <c r="J2588" s="111">
        <f>IF(Comparison!I2589="",0,Comparison!I2589)</f>
        <v>0.10297000000000001</v>
      </c>
      <c r="K2588" s="2">
        <f t="shared" si="174"/>
        <v>0.10297000000000001</v>
      </c>
    </row>
    <row r="2589" spans="1:11" x14ac:dyDescent="0.2">
      <c r="A2589" s="6">
        <f t="shared" si="172"/>
        <v>47</v>
      </c>
      <c r="C2589" s="99" t="s">
        <v>151</v>
      </c>
      <c r="D2589" s="67"/>
      <c r="E2589" s="2">
        <f>+[1]Summary!AG2589</f>
        <v>0</v>
      </c>
      <c r="F2589" s="2">
        <f>IF(Comparison!G2590="",0,Comparison!G2590)</f>
        <v>0</v>
      </c>
      <c r="G2589" s="2">
        <f t="shared" si="173"/>
        <v>0</v>
      </c>
      <c r="I2589" s="115">
        <f>+'[2]Total Proposed Rate Y2 Full-GF'!AG2589</f>
        <v>0.10336000000000001</v>
      </c>
      <c r="J2589" s="111">
        <f>IF(Comparison!I2590="",0,Comparison!I2590)</f>
        <v>0</v>
      </c>
      <c r="K2589" s="2">
        <f t="shared" si="174"/>
        <v>-0.10336000000000001</v>
      </c>
    </row>
    <row r="2590" spans="1:11" x14ac:dyDescent="0.2">
      <c r="A2590" s="6">
        <f t="shared" si="172"/>
        <v>48</v>
      </c>
      <c r="C2590" s="76" t="s">
        <v>131</v>
      </c>
      <c r="D2590" s="67"/>
      <c r="E2590" s="2">
        <f>+[1]Summary!AG2590</f>
        <v>0.10336000000000001</v>
      </c>
      <c r="F2590" s="2">
        <f>IF(Comparison!G2591="",0,Comparison!G2591)</f>
        <v>0.10336000000000001</v>
      </c>
      <c r="G2590" s="2">
        <f t="shared" si="173"/>
        <v>0</v>
      </c>
      <c r="I2590" s="115">
        <f>+'[2]Total Proposed Rate Y2 Full-GF'!AG2590</f>
        <v>0.10296000000000001</v>
      </c>
      <c r="J2590" s="111">
        <f>IF(Comparison!I2591="",0,Comparison!I2591)</f>
        <v>0.10336000000000001</v>
      </c>
      <c r="K2590" s="2">
        <f t="shared" si="174"/>
        <v>3.9999999999999758E-4</v>
      </c>
    </row>
    <row r="2591" spans="1:11" x14ac:dyDescent="0.2">
      <c r="A2591" s="6">
        <f t="shared" si="172"/>
        <v>49</v>
      </c>
      <c r="C2591" s="76" t="s">
        <v>132</v>
      </c>
      <c r="D2591" s="67"/>
      <c r="E2591" s="2">
        <f>+[1]Summary!AG2591</f>
        <v>0.10296000000000001</v>
      </c>
      <c r="F2591" s="2">
        <f>IF(Comparison!G2592="",0,Comparison!G2592)</f>
        <v>0.10296000000000001</v>
      </c>
      <c r="G2591" s="2">
        <f t="shared" si="173"/>
        <v>0</v>
      </c>
      <c r="I2591" s="115">
        <f>+'[2]Total Proposed Rate Y2 Full-GF'!AG2591</f>
        <v>0</v>
      </c>
      <c r="J2591" s="111">
        <f>IF(Comparison!I2592="",0,Comparison!I2592)</f>
        <v>0.10296000000000001</v>
      </c>
      <c r="K2591" s="2">
        <f t="shared" si="174"/>
        <v>0.10296000000000001</v>
      </c>
    </row>
    <row r="2592" spans="1:11" x14ac:dyDescent="0.2">
      <c r="A2592" s="6"/>
      <c r="C2592" s="45"/>
      <c r="E2592" s="2">
        <f>+[1]Summary!AG2592</f>
        <v>0</v>
      </c>
      <c r="F2592" s="2">
        <f>IF(Comparison!G2593="",0,Comparison!G2593)</f>
        <v>0</v>
      </c>
      <c r="G2592" s="2">
        <f t="shared" si="173"/>
        <v>0</v>
      </c>
      <c r="I2592" s="115">
        <f>+'[2]Total Proposed Rate Y2 Full-GF'!AG2592</f>
        <v>0</v>
      </c>
      <c r="J2592" s="111">
        <f>IF(Comparison!I2593="",0,Comparison!I2593)</f>
        <v>0</v>
      </c>
      <c r="K2592" s="2">
        <f t="shared" si="174"/>
        <v>0</v>
      </c>
    </row>
    <row r="2593" spans="1:11" ht="10.5" x14ac:dyDescent="0.25">
      <c r="A2593" s="6">
        <f t="shared" ref="A2593:A2641" si="175">+A2592+1</f>
        <v>1</v>
      </c>
      <c r="C2593" s="69" t="s">
        <v>291</v>
      </c>
      <c r="D2593" s="70"/>
      <c r="E2593" s="2">
        <f>+[1]Summary!AG2593</f>
        <v>0</v>
      </c>
      <c r="F2593" s="2">
        <f>IF(Comparison!G2594="",0,Comparison!G2594)</f>
        <v>0</v>
      </c>
      <c r="G2593" s="2">
        <f t="shared" si="173"/>
        <v>0</v>
      </c>
      <c r="I2593" s="115">
        <f>+'[2]Total Proposed Rate Y2 Full-GF'!AG2593</f>
        <v>0</v>
      </c>
      <c r="J2593" s="111">
        <f>IF(Comparison!I2594="",0,Comparison!I2594)</f>
        <v>0</v>
      </c>
      <c r="K2593" s="2">
        <f t="shared" si="174"/>
        <v>0</v>
      </c>
    </row>
    <row r="2594" spans="1:11" x14ac:dyDescent="0.2">
      <c r="A2594" s="6">
        <f t="shared" si="175"/>
        <v>2</v>
      </c>
      <c r="C2594" s="67" t="s">
        <v>12</v>
      </c>
      <c r="D2594" s="70"/>
      <c r="E2594" s="2">
        <f>+[1]Summary!AG2594</f>
        <v>0</v>
      </c>
      <c r="F2594" s="2">
        <f>IF(Comparison!G2595="",0,Comparison!G2595)</f>
        <v>0</v>
      </c>
      <c r="G2594" s="2">
        <f t="shared" si="173"/>
        <v>0</v>
      </c>
      <c r="I2594" s="115">
        <f>+'[2]Total Proposed Rate Y2 Full-GF'!AG2594</f>
        <v>0</v>
      </c>
      <c r="J2594" s="111">
        <f>IF(Comparison!I2595="",0,Comparison!I2595)</f>
        <v>0</v>
      </c>
      <c r="K2594" s="2">
        <f t="shared" si="174"/>
        <v>0</v>
      </c>
    </row>
    <row r="2595" spans="1:11" x14ac:dyDescent="0.2">
      <c r="A2595" s="6">
        <f t="shared" si="175"/>
        <v>3</v>
      </c>
      <c r="C2595" s="82" t="s">
        <v>184</v>
      </c>
      <c r="D2595" s="70"/>
      <c r="E2595" s="2">
        <f>+[1]Summary!AG2595</f>
        <v>0</v>
      </c>
      <c r="F2595" s="2">
        <f>IF(Comparison!G2596="",0,Comparison!G2596)</f>
        <v>0</v>
      </c>
      <c r="G2595" s="2">
        <f t="shared" si="173"/>
        <v>0</v>
      </c>
      <c r="I2595" s="115">
        <f>+'[2]Total Proposed Rate Y2 Full-GF'!AG2595</f>
        <v>268.27999999999997</v>
      </c>
      <c r="J2595" s="111">
        <f>IF(Comparison!I2596="",0,Comparison!I2596)</f>
        <v>0</v>
      </c>
      <c r="K2595" s="2">
        <f t="shared" si="174"/>
        <v>-268.27999999999997</v>
      </c>
    </row>
    <row r="2596" spans="1:11" x14ac:dyDescent="0.2">
      <c r="A2596" s="6">
        <f t="shared" si="175"/>
        <v>4</v>
      </c>
      <c r="C2596" s="38" t="s">
        <v>131</v>
      </c>
      <c r="D2596" s="98"/>
      <c r="E2596" s="2">
        <f>+[1]Summary!AG2596</f>
        <v>223.56</v>
      </c>
      <c r="F2596" s="2">
        <f>IF(Comparison!G2597="",0,Comparison!G2597)</f>
        <v>223.56</v>
      </c>
      <c r="G2596" s="2">
        <f t="shared" si="173"/>
        <v>0</v>
      </c>
      <c r="I2596" s="115">
        <f>+'[2]Total Proposed Rate Y2 Full-GF'!AG2596</f>
        <v>72.34</v>
      </c>
      <c r="J2596" s="111">
        <f>IF(Comparison!I2597="",0,Comparison!I2597)</f>
        <v>268.27999999999997</v>
      </c>
      <c r="K2596" s="2">
        <f t="shared" si="174"/>
        <v>195.93999999999997</v>
      </c>
    </row>
    <row r="2597" spans="1:11" x14ac:dyDescent="0.2">
      <c r="A2597" s="6">
        <f t="shared" si="175"/>
        <v>5</v>
      </c>
      <c r="C2597" s="38" t="s">
        <v>132</v>
      </c>
      <c r="D2597" s="98"/>
      <c r="E2597" s="2">
        <f>+[1]Summary!AG2597</f>
        <v>60.29</v>
      </c>
      <c r="F2597" s="2">
        <f>IF(Comparison!G2598="",0,Comparison!G2598)</f>
        <v>60.29</v>
      </c>
      <c r="G2597" s="2">
        <f t="shared" si="173"/>
        <v>0</v>
      </c>
      <c r="I2597" s="115">
        <f>+'[2]Total Proposed Rate Y2 Full-GF'!AG2597</f>
        <v>0</v>
      </c>
      <c r="J2597" s="111">
        <f>IF(Comparison!I2598="",0,Comparison!I2598)</f>
        <v>72.34</v>
      </c>
      <c r="K2597" s="2">
        <f t="shared" si="174"/>
        <v>72.34</v>
      </c>
    </row>
    <row r="2598" spans="1:11" x14ac:dyDescent="0.2">
      <c r="A2598" s="6">
        <f t="shared" si="175"/>
        <v>6</v>
      </c>
      <c r="C2598" s="82" t="s">
        <v>185</v>
      </c>
      <c r="D2598" s="98"/>
      <c r="E2598" s="2">
        <f>+[1]Summary!AG2598</f>
        <v>0</v>
      </c>
      <c r="F2598" s="2">
        <f>IF(Comparison!G2599="",0,Comparison!G2599)</f>
        <v>0</v>
      </c>
      <c r="G2598" s="2">
        <f t="shared" si="173"/>
        <v>0</v>
      </c>
      <c r="I2598" s="115">
        <f>+'[2]Total Proposed Rate Y2 Full-GF'!AG2598</f>
        <v>268.27999999999997</v>
      </c>
      <c r="J2598" s="111">
        <f>IF(Comparison!I2599="",0,Comparison!I2599)</f>
        <v>0</v>
      </c>
      <c r="K2598" s="2">
        <f t="shared" si="174"/>
        <v>-268.27999999999997</v>
      </c>
    </row>
    <row r="2599" spans="1:11" x14ac:dyDescent="0.2">
      <c r="A2599" s="6">
        <f t="shared" si="175"/>
        <v>7</v>
      </c>
      <c r="C2599" s="38" t="s">
        <v>131</v>
      </c>
      <c r="D2599" s="98"/>
      <c r="E2599" s="2">
        <f>+[1]Summary!AG2599</f>
        <v>223.56</v>
      </c>
      <c r="F2599" s="2">
        <f>IF(Comparison!G2600="",0,Comparison!G2600)</f>
        <v>223.56</v>
      </c>
      <c r="G2599" s="2">
        <f t="shared" si="173"/>
        <v>0</v>
      </c>
      <c r="I2599" s="115">
        <f>+'[2]Total Proposed Rate Y2 Full-GF'!AG2599</f>
        <v>72.34</v>
      </c>
      <c r="J2599" s="111">
        <f>IF(Comparison!I2600="",0,Comparison!I2600)</f>
        <v>268.27999999999997</v>
      </c>
      <c r="K2599" s="2">
        <f t="shared" si="174"/>
        <v>195.93999999999997</v>
      </c>
    </row>
    <row r="2600" spans="1:11" x14ac:dyDescent="0.2">
      <c r="A2600" s="6">
        <f t="shared" si="175"/>
        <v>8</v>
      </c>
      <c r="C2600" s="38" t="s">
        <v>132</v>
      </c>
      <c r="D2600" s="98"/>
      <c r="E2600" s="2">
        <f>+[1]Summary!AG2600</f>
        <v>60.29</v>
      </c>
      <c r="F2600" s="2">
        <f>IF(Comparison!G2601="",0,Comparison!G2601)</f>
        <v>60.29</v>
      </c>
      <c r="G2600" s="2">
        <f t="shared" si="173"/>
        <v>0</v>
      </c>
      <c r="I2600" s="115">
        <f>+'[2]Total Proposed Rate Y2 Full-GF'!AG2600</f>
        <v>1.23</v>
      </c>
      <c r="J2600" s="111">
        <f>IF(Comparison!I2601="",0,Comparison!I2601)</f>
        <v>72.34</v>
      </c>
      <c r="K2600" s="2">
        <f t="shared" si="174"/>
        <v>71.11</v>
      </c>
    </row>
    <row r="2601" spans="1:11" x14ac:dyDescent="0.2">
      <c r="A2601" s="6">
        <f t="shared" si="175"/>
        <v>9</v>
      </c>
      <c r="C2601" s="67" t="s">
        <v>186</v>
      </c>
      <c r="D2601" s="67"/>
      <c r="E2601" s="2">
        <f>+[1]Summary!AG2601</f>
        <v>1.23</v>
      </c>
      <c r="F2601" s="2">
        <f>IF(Comparison!G2602="",0,Comparison!G2602)</f>
        <v>1.23</v>
      </c>
      <c r="G2601" s="2">
        <f t="shared" si="173"/>
        <v>0</v>
      </c>
      <c r="I2601" s="115">
        <f>+'[2]Total Proposed Rate Y2 Full-GF'!AG2601</f>
        <v>3.17</v>
      </c>
      <c r="J2601" s="111">
        <f>IF(Comparison!I2602="",0,Comparison!I2602)</f>
        <v>1.23</v>
      </c>
      <c r="K2601" s="2">
        <f t="shared" si="174"/>
        <v>-1.94</v>
      </c>
    </row>
    <row r="2602" spans="1:11" x14ac:dyDescent="0.2">
      <c r="A2602" s="6">
        <f t="shared" si="175"/>
        <v>10</v>
      </c>
      <c r="C2602" s="67" t="s">
        <v>187</v>
      </c>
      <c r="D2602" s="67"/>
      <c r="E2602" s="2">
        <f>+[1]Summary!AG2602</f>
        <v>3.17</v>
      </c>
      <c r="F2602" s="2">
        <f>IF(Comparison!G2603="",0,Comparison!G2603)</f>
        <v>3.17</v>
      </c>
      <c r="G2602" s="2">
        <f t="shared" si="173"/>
        <v>0</v>
      </c>
      <c r="I2602" s="115">
        <f>+'[2]Total Proposed Rate Y2 Full-GF'!AG2602</f>
        <v>1.22</v>
      </c>
      <c r="J2602" s="111">
        <f>IF(Comparison!I2603="",0,Comparison!I2603)</f>
        <v>3.17</v>
      </c>
      <c r="K2602" s="2">
        <f t="shared" si="174"/>
        <v>1.95</v>
      </c>
    </row>
    <row r="2603" spans="1:11" x14ac:dyDescent="0.2">
      <c r="A2603" s="6">
        <f t="shared" si="175"/>
        <v>11</v>
      </c>
      <c r="C2603" s="67" t="s">
        <v>188</v>
      </c>
      <c r="D2603" s="67"/>
      <c r="E2603" s="2">
        <f>+[1]Summary!AG2603</f>
        <v>1.22</v>
      </c>
      <c r="F2603" s="2">
        <f>IF(Comparison!G2604="",0,Comparison!G2604)</f>
        <v>1.22</v>
      </c>
      <c r="G2603" s="2">
        <f t="shared" si="173"/>
        <v>0</v>
      </c>
      <c r="I2603" s="115">
        <f>+'[2]Total Proposed Rate Y2 Full-GF'!AG2603</f>
        <v>3.13</v>
      </c>
      <c r="J2603" s="111">
        <f>IF(Comparison!I2604="",0,Comparison!I2604)</f>
        <v>1.22</v>
      </c>
      <c r="K2603" s="2">
        <f t="shared" si="174"/>
        <v>-1.91</v>
      </c>
    </row>
    <row r="2604" spans="1:11" x14ac:dyDescent="0.2">
      <c r="A2604" s="6">
        <f t="shared" si="175"/>
        <v>12</v>
      </c>
      <c r="C2604" s="67" t="s">
        <v>189</v>
      </c>
      <c r="D2604" s="67"/>
      <c r="E2604" s="2">
        <f>+[1]Summary!AG2604</f>
        <v>3.13</v>
      </c>
      <c r="F2604" s="2">
        <f>IF(Comparison!G2605="",0,Comparison!G2605)</f>
        <v>3.13</v>
      </c>
      <c r="G2604" s="2">
        <f t="shared" si="173"/>
        <v>0</v>
      </c>
      <c r="I2604" s="115">
        <f>+'[2]Total Proposed Rate Y2 Full-GF'!AG2604</f>
        <v>0</v>
      </c>
      <c r="J2604" s="111">
        <f>IF(Comparison!I2605="",0,Comparison!I2605)</f>
        <v>3.13</v>
      </c>
      <c r="K2604" s="2">
        <f t="shared" si="174"/>
        <v>3.13</v>
      </c>
    </row>
    <row r="2605" spans="1:11" x14ac:dyDescent="0.2">
      <c r="A2605" s="6">
        <f t="shared" si="175"/>
        <v>13</v>
      </c>
      <c r="C2605" s="67" t="s">
        <v>122</v>
      </c>
      <c r="D2605" s="98"/>
      <c r="E2605" s="2">
        <f>+[1]Summary!AG2605</f>
        <v>0</v>
      </c>
      <c r="F2605" s="2">
        <f>IF(Comparison!G2606="",0,Comparison!G2606)</f>
        <v>0</v>
      </c>
      <c r="G2605" s="2">
        <f t="shared" si="173"/>
        <v>0</v>
      </c>
      <c r="I2605" s="115">
        <f>+'[2]Total Proposed Rate Y2 Full-GF'!AG2605</f>
        <v>14.17</v>
      </c>
      <c r="J2605" s="111">
        <f>IF(Comparison!I2606="",0,Comparison!I2606)</f>
        <v>0</v>
      </c>
      <c r="K2605" s="2">
        <f t="shared" si="174"/>
        <v>-14.17</v>
      </c>
    </row>
    <row r="2606" spans="1:11" x14ac:dyDescent="0.2">
      <c r="A2606" s="6">
        <f t="shared" si="175"/>
        <v>14</v>
      </c>
      <c r="C2606" s="38" t="s">
        <v>131</v>
      </c>
      <c r="D2606" s="98"/>
      <c r="E2606" s="2">
        <f>+[1]Summary!AG2606</f>
        <v>14.17</v>
      </c>
      <c r="F2606" s="2">
        <f>IF(Comparison!G2607="",0,Comparison!G2607)</f>
        <v>14.17</v>
      </c>
      <c r="G2606" s="2">
        <f t="shared" si="173"/>
        <v>0</v>
      </c>
      <c r="I2606" s="115">
        <f>+'[2]Total Proposed Rate Y2 Full-GF'!AG2606</f>
        <v>13.690000000000001</v>
      </c>
      <c r="J2606" s="111">
        <f>IF(Comparison!I2607="",0,Comparison!I2607)</f>
        <v>14.17</v>
      </c>
      <c r="K2606" s="2">
        <f t="shared" si="174"/>
        <v>0.47999999999999865</v>
      </c>
    </row>
    <row r="2607" spans="1:11" x14ac:dyDescent="0.2">
      <c r="A2607" s="6">
        <f t="shared" si="175"/>
        <v>15</v>
      </c>
      <c r="C2607" s="38" t="s">
        <v>132</v>
      </c>
      <c r="D2607" s="98"/>
      <c r="E2607" s="2">
        <f>+[1]Summary!AG2607</f>
        <v>13.690000000000001</v>
      </c>
      <c r="F2607" s="2">
        <f>IF(Comparison!G2608="",0,Comparison!G2608)</f>
        <v>13.690000000000001</v>
      </c>
      <c r="G2607" s="2">
        <f t="shared" si="173"/>
        <v>0</v>
      </c>
      <c r="I2607" s="115">
        <f>+'[2]Total Proposed Rate Y2 Full-GF'!AG2607</f>
        <v>0</v>
      </c>
      <c r="J2607" s="111">
        <f>IF(Comparison!I2608="",0,Comparison!I2608)</f>
        <v>13.690000000000001</v>
      </c>
      <c r="K2607" s="2">
        <f t="shared" si="174"/>
        <v>13.690000000000001</v>
      </c>
    </row>
    <row r="2608" spans="1:11" x14ac:dyDescent="0.2">
      <c r="A2608" s="6">
        <f t="shared" si="175"/>
        <v>16</v>
      </c>
      <c r="C2608" s="67" t="s">
        <v>191</v>
      </c>
      <c r="D2608" s="98"/>
      <c r="E2608" s="2">
        <f>+[1]Summary!AG2608</f>
        <v>0</v>
      </c>
      <c r="F2608" s="2">
        <f>IF(Comparison!G2609="",0,Comparison!G2609)</f>
        <v>0</v>
      </c>
      <c r="G2608" s="2">
        <f t="shared" si="173"/>
        <v>0</v>
      </c>
      <c r="I2608" s="115">
        <f>+'[2]Total Proposed Rate Y2 Full-GF'!AG2608</f>
        <v>0</v>
      </c>
      <c r="J2608" s="111">
        <f>IF(Comparison!I2609="",0,Comparison!I2609)</f>
        <v>0</v>
      </c>
      <c r="K2608" s="2">
        <f t="shared" si="174"/>
        <v>0</v>
      </c>
    </row>
    <row r="2609" spans="1:12" x14ac:dyDescent="0.2">
      <c r="A2609" s="6">
        <f t="shared" si="175"/>
        <v>17</v>
      </c>
      <c r="C2609" s="38" t="s">
        <v>131</v>
      </c>
      <c r="D2609" s="98"/>
      <c r="E2609" s="2">
        <f>+[1]Summary!AG2609</f>
        <v>0</v>
      </c>
      <c r="F2609" s="2">
        <f>IF(Comparison!G2610="",0,Comparison!G2610)</f>
        <v>0</v>
      </c>
      <c r="G2609" s="2">
        <f t="shared" si="173"/>
        <v>0</v>
      </c>
      <c r="I2609" s="115">
        <f>+'[2]Total Proposed Rate Y2 Full-GF'!AG2609</f>
        <v>0</v>
      </c>
      <c r="J2609" s="111">
        <f>IF(Comparison!I2610="",0,Comparison!I2610)</f>
        <v>0</v>
      </c>
      <c r="K2609" s="2">
        <f t="shared" si="174"/>
        <v>0</v>
      </c>
    </row>
    <row r="2610" spans="1:12" x14ac:dyDescent="0.2">
      <c r="A2610" s="6">
        <f t="shared" si="175"/>
        <v>18</v>
      </c>
      <c r="C2610" s="38" t="s">
        <v>132</v>
      </c>
      <c r="D2610" s="98"/>
      <c r="E2610" s="2">
        <f>+[1]Summary!AG2610</f>
        <v>0</v>
      </c>
      <c r="F2610" s="2">
        <f>IF(Comparison!G2611="",0,Comparison!G2611)</f>
        <v>0</v>
      </c>
      <c r="G2610" s="2">
        <f t="shared" si="173"/>
        <v>0</v>
      </c>
      <c r="I2610" s="115">
        <f>+'[2]Total Proposed Rate Y2 Full-GF'!AG2610</f>
        <v>0</v>
      </c>
      <c r="J2610" s="111">
        <f>IF(Comparison!I2611="",0,Comparison!I2611)</f>
        <v>0</v>
      </c>
      <c r="K2610" s="2">
        <f t="shared" si="174"/>
        <v>0</v>
      </c>
    </row>
    <row r="2611" spans="1:12" x14ac:dyDescent="0.2">
      <c r="A2611" s="6">
        <f>+A2607+1</f>
        <v>16</v>
      </c>
      <c r="C2611" s="70" t="s">
        <v>193</v>
      </c>
      <c r="D2611" s="98"/>
      <c r="E2611" s="2">
        <f>+[1]Summary!AG2611</f>
        <v>0</v>
      </c>
      <c r="F2611" s="2">
        <f>IF(Comparison!G2612="",0,Comparison!G2612)</f>
        <v>0</v>
      </c>
      <c r="G2611" s="2">
        <f t="shared" si="173"/>
        <v>0</v>
      </c>
      <c r="I2611" s="115">
        <f>+'[2]Total Proposed Rate Y2 Full-GF'!AG2611</f>
        <v>0</v>
      </c>
      <c r="J2611" s="111">
        <f>IF(Comparison!I2612="",0,Comparison!I2612)</f>
        <v>0</v>
      </c>
      <c r="K2611" s="2">
        <f t="shared" si="174"/>
        <v>0</v>
      </c>
    </row>
    <row r="2612" spans="1:12" x14ac:dyDescent="0.2">
      <c r="A2612" s="6">
        <f t="shared" si="175"/>
        <v>17</v>
      </c>
      <c r="C2612" s="82" t="s">
        <v>75</v>
      </c>
      <c r="D2612" s="98"/>
      <c r="E2612" s="2">
        <f>+[1]Summary!AG2612</f>
        <v>0</v>
      </c>
      <c r="F2612" s="2">
        <f>IF(Comparison!G2613="",0,Comparison!G2613)</f>
        <v>0</v>
      </c>
      <c r="G2612" s="2">
        <f t="shared" si="173"/>
        <v>0</v>
      </c>
      <c r="I2612" s="115">
        <f>+'[2]Total Proposed Rate Y2 Full-GF'!AG2612</f>
        <v>2.78</v>
      </c>
      <c r="J2612" s="111">
        <f>IF(Comparison!I2613="",0,Comparison!I2613)</f>
        <v>0</v>
      </c>
      <c r="K2612" s="2">
        <f t="shared" si="174"/>
        <v>-2.78</v>
      </c>
    </row>
    <row r="2613" spans="1:12" x14ac:dyDescent="0.2">
      <c r="A2613" s="6">
        <f t="shared" si="175"/>
        <v>18</v>
      </c>
      <c r="C2613" s="38" t="s">
        <v>131</v>
      </c>
      <c r="D2613" s="98"/>
      <c r="E2613" s="2">
        <f>+[1]Summary!AG2613</f>
        <v>2.78</v>
      </c>
      <c r="F2613" s="2">
        <f>IF(Comparison!G2614="",0,Comparison!G2614)</f>
        <v>2.78</v>
      </c>
      <c r="G2613" s="2">
        <f t="shared" si="173"/>
        <v>0</v>
      </c>
      <c r="I2613" s="115">
        <f>+'[2]Total Proposed Rate Y2 Full-GF'!AG2613</f>
        <v>2.69</v>
      </c>
      <c r="J2613" s="111">
        <f>IF(Comparison!I2614="",0,Comparison!I2614)</f>
        <v>2.78</v>
      </c>
      <c r="K2613" s="2">
        <f t="shared" si="174"/>
        <v>8.9999999999999858E-2</v>
      </c>
    </row>
    <row r="2614" spans="1:12" x14ac:dyDescent="0.2">
      <c r="A2614" s="6">
        <f t="shared" si="175"/>
        <v>19</v>
      </c>
      <c r="C2614" s="38" t="s">
        <v>132</v>
      </c>
      <c r="D2614" s="98"/>
      <c r="E2614" s="2">
        <f>+[1]Summary!AG2614</f>
        <v>2.69</v>
      </c>
      <c r="F2614" s="2">
        <f>IF(Comparison!G2615="",0,Comparison!G2615)</f>
        <v>2.69</v>
      </c>
      <c r="G2614" s="2">
        <f t="shared" si="173"/>
        <v>0</v>
      </c>
      <c r="I2614" s="115">
        <f>+'[2]Total Proposed Rate Y2 Full-GF'!AG2614</f>
        <v>0</v>
      </c>
      <c r="J2614" s="111">
        <f>IF(Comparison!I2615="",0,Comparison!I2615)</f>
        <v>2.69</v>
      </c>
      <c r="K2614" s="2">
        <f t="shared" si="174"/>
        <v>2.69</v>
      </c>
    </row>
    <row r="2615" spans="1:12" x14ac:dyDescent="0.2">
      <c r="A2615" s="6">
        <f t="shared" si="175"/>
        <v>20</v>
      </c>
      <c r="C2615" s="82" t="s">
        <v>76</v>
      </c>
      <c r="D2615" s="98"/>
      <c r="E2615" s="2">
        <f>+[1]Summary!AG2615</f>
        <v>0</v>
      </c>
      <c r="F2615" s="2">
        <f>IF(Comparison!G2616="",0,Comparison!G2616)</f>
        <v>0</v>
      </c>
      <c r="G2615" s="2">
        <f t="shared" si="173"/>
        <v>0</v>
      </c>
      <c r="I2615" s="115">
        <f>+'[2]Total Proposed Rate Y2 Full-GF'!AG2615</f>
        <v>0.65</v>
      </c>
      <c r="J2615" s="111">
        <f>IF(Comparison!I2616="",0,Comparison!I2616)</f>
        <v>0</v>
      </c>
      <c r="K2615" s="2">
        <f t="shared" si="174"/>
        <v>-0.65</v>
      </c>
    </row>
    <row r="2616" spans="1:12" x14ac:dyDescent="0.2">
      <c r="A2616" s="6">
        <f t="shared" si="175"/>
        <v>21</v>
      </c>
      <c r="C2616" s="38" t="s">
        <v>131</v>
      </c>
      <c r="D2616" s="98"/>
      <c r="E2616" s="2">
        <f>+[1]Summary!AG2616</f>
        <v>0.65</v>
      </c>
      <c r="F2616" s="2">
        <f>IF(Comparison!G2617="",0,Comparison!G2617)</f>
        <v>0.65</v>
      </c>
      <c r="G2616" s="2">
        <f t="shared" si="173"/>
        <v>0</v>
      </c>
      <c r="I2616" s="115">
        <f>+'[2]Total Proposed Rate Y2 Full-GF'!AG2616</f>
        <v>0.63</v>
      </c>
      <c r="J2616" s="111">
        <f>IF(Comparison!I2617="",0,Comparison!I2617)</f>
        <v>0.65</v>
      </c>
      <c r="K2616" s="2">
        <f t="shared" si="174"/>
        <v>2.0000000000000018E-2</v>
      </c>
    </row>
    <row r="2617" spans="1:12" x14ac:dyDescent="0.2">
      <c r="A2617" s="6">
        <f t="shared" si="175"/>
        <v>22</v>
      </c>
      <c r="B2617" s="17"/>
      <c r="C2617" s="38" t="s">
        <v>132</v>
      </c>
      <c r="D2617" s="98"/>
      <c r="E2617" s="2">
        <f>+[1]Summary!AG2617</f>
        <v>0.63</v>
      </c>
      <c r="F2617" s="2">
        <f>IF(Comparison!G2618="",0,Comparison!G2618)</f>
        <v>0.63</v>
      </c>
      <c r="G2617" s="2">
        <f t="shared" si="173"/>
        <v>0</v>
      </c>
      <c r="I2617" s="115">
        <f>+'[2]Total Proposed Rate Y2 Full-GF'!AG2617</f>
        <v>0</v>
      </c>
      <c r="J2617" s="111">
        <f>IF(Comparison!I2618="",0,Comparison!I2618)</f>
        <v>0.63</v>
      </c>
      <c r="K2617" s="2">
        <f t="shared" si="174"/>
        <v>0.63</v>
      </c>
    </row>
    <row r="2618" spans="1:12" x14ac:dyDescent="0.2">
      <c r="A2618" s="6">
        <f t="shared" si="175"/>
        <v>23</v>
      </c>
      <c r="B2618" s="17"/>
      <c r="C2618" s="68" t="s">
        <v>192</v>
      </c>
      <c r="D2618" s="98"/>
      <c r="E2618" s="2">
        <f>+[1]Summary!AG2618</f>
        <v>0</v>
      </c>
      <c r="F2618" s="2">
        <f>IF(Comparison!G2619="",0,Comparison!G2619)</f>
        <v>0</v>
      </c>
      <c r="G2618" s="2">
        <f t="shared" si="173"/>
        <v>0</v>
      </c>
      <c r="I2618" s="115">
        <f>+'[2]Total Proposed Rate Y2 Full-GF'!AG2618</f>
        <v>0.25</v>
      </c>
      <c r="J2618" s="111">
        <f>IF(Comparison!I2619="",0,Comparison!I2619)</f>
        <v>0</v>
      </c>
      <c r="K2618" s="2">
        <f t="shared" si="174"/>
        <v>-0.25</v>
      </c>
    </row>
    <row r="2619" spans="1:12" x14ac:dyDescent="0.2">
      <c r="A2619" s="6">
        <f t="shared" si="175"/>
        <v>24</v>
      </c>
      <c r="C2619" s="38" t="s">
        <v>131</v>
      </c>
      <c r="D2619" s="98"/>
      <c r="E2619" s="2">
        <f>+[1]Summary!AG2619</f>
        <v>0.25</v>
      </c>
      <c r="F2619" s="2">
        <f>IF(Comparison!G2620="",0,Comparison!G2620)</f>
        <v>0.25</v>
      </c>
      <c r="G2619" s="2">
        <f t="shared" si="173"/>
        <v>0</v>
      </c>
      <c r="I2619" s="115">
        <f>+'[2]Total Proposed Rate Y2 Full-GF'!AG2619</f>
        <v>0.25</v>
      </c>
      <c r="J2619" s="111">
        <f>IF(Comparison!I2620="",0,Comparison!I2620)</f>
        <v>0.25</v>
      </c>
      <c r="K2619" s="2">
        <f t="shared" si="174"/>
        <v>0</v>
      </c>
      <c r="L2619" s="5"/>
    </row>
    <row r="2620" spans="1:12" x14ac:dyDescent="0.2">
      <c r="A2620" s="6">
        <f t="shared" si="175"/>
        <v>25</v>
      </c>
      <c r="C2620" s="38" t="s">
        <v>132</v>
      </c>
      <c r="D2620" s="98"/>
      <c r="E2620" s="2">
        <f>+[1]Summary!AG2620</f>
        <v>0.25</v>
      </c>
      <c r="F2620" s="2">
        <f>IF(Comparison!G2621="",0,Comparison!G2621)</f>
        <v>0.25</v>
      </c>
      <c r="G2620" s="2">
        <f t="shared" si="173"/>
        <v>0</v>
      </c>
      <c r="I2620" s="115">
        <f>+'[2]Total Proposed Rate Y2 Full-GF'!AG2620</f>
        <v>0</v>
      </c>
      <c r="J2620" s="111">
        <f>IF(Comparison!I2621="",0,Comparison!I2621)</f>
        <v>0.25</v>
      </c>
      <c r="K2620" s="2">
        <f t="shared" si="174"/>
        <v>0.25</v>
      </c>
    </row>
    <row r="2621" spans="1:12" x14ac:dyDescent="0.2">
      <c r="A2621" s="6">
        <f t="shared" si="175"/>
        <v>26</v>
      </c>
      <c r="C2621" s="70" t="s">
        <v>194</v>
      </c>
      <c r="D2621" s="98"/>
      <c r="E2621" s="2">
        <f>+[1]Summary!AG2621</f>
        <v>0</v>
      </c>
      <c r="F2621" s="2">
        <f>IF(Comparison!G2622="",0,Comparison!G2622)</f>
        <v>0</v>
      </c>
      <c r="G2621" s="2">
        <f t="shared" si="173"/>
        <v>0</v>
      </c>
      <c r="I2621" s="115">
        <f>+'[2]Total Proposed Rate Y2 Full-GF'!AG2621</f>
        <v>0</v>
      </c>
      <c r="J2621" s="111">
        <f>IF(Comparison!I2622="",0,Comparison!I2622)</f>
        <v>0</v>
      </c>
      <c r="K2621" s="2">
        <f t="shared" si="174"/>
        <v>0</v>
      </c>
    </row>
    <row r="2622" spans="1:12" x14ac:dyDescent="0.2">
      <c r="A2622" s="6">
        <f t="shared" si="175"/>
        <v>27</v>
      </c>
      <c r="C2622" s="82" t="s">
        <v>75</v>
      </c>
      <c r="D2622" s="98"/>
      <c r="E2622" s="2">
        <f>+[1]Summary!AG2622</f>
        <v>0</v>
      </c>
      <c r="F2622" s="2">
        <f>IF(Comparison!G2623="",0,Comparison!G2623)</f>
        <v>0</v>
      </c>
      <c r="G2622" s="2">
        <f t="shared" si="173"/>
        <v>0</v>
      </c>
      <c r="I2622" s="115">
        <f>+'[2]Total Proposed Rate Y2 Full-GF'!AG2622</f>
        <v>0</v>
      </c>
      <c r="J2622" s="111">
        <f>IF(Comparison!I2623="",0,Comparison!I2623)</f>
        <v>0</v>
      </c>
      <c r="K2622" s="2">
        <f t="shared" si="174"/>
        <v>0</v>
      </c>
    </row>
    <row r="2623" spans="1:12" x14ac:dyDescent="0.2">
      <c r="A2623" s="6">
        <f t="shared" si="175"/>
        <v>28</v>
      </c>
      <c r="C2623" s="102" t="s">
        <v>195</v>
      </c>
      <c r="D2623" s="98"/>
      <c r="E2623" s="2">
        <f>+[1]Summary!AG2623</f>
        <v>0</v>
      </c>
      <c r="F2623" s="2">
        <f>IF(Comparison!G2624="",0,Comparison!G2624)</f>
        <v>0</v>
      </c>
      <c r="G2623" s="2">
        <f t="shared" si="173"/>
        <v>0</v>
      </c>
      <c r="I2623" s="115">
        <f>+'[2]Total Proposed Rate Y2 Full-GF'!AG2623</f>
        <v>0.22932000000000002</v>
      </c>
      <c r="J2623" s="111">
        <f>IF(Comparison!I2624="",0,Comparison!I2624)</f>
        <v>0</v>
      </c>
      <c r="K2623" s="2">
        <f t="shared" si="174"/>
        <v>-0.22932000000000002</v>
      </c>
    </row>
    <row r="2624" spans="1:12" x14ac:dyDescent="0.2">
      <c r="A2624" s="6">
        <f t="shared" si="175"/>
        <v>29</v>
      </c>
      <c r="C2624" s="103" t="s">
        <v>131</v>
      </c>
      <c r="D2624" s="98"/>
      <c r="E2624" s="2">
        <f>+[1]Summary!AG2624</f>
        <v>0.23258000000000001</v>
      </c>
      <c r="F2624" s="2">
        <f>IF(Comparison!G2625="",0,Comparison!G2625)</f>
        <v>0.23258000000000001</v>
      </c>
      <c r="G2624" s="2">
        <f t="shared" si="173"/>
        <v>0</v>
      </c>
      <c r="I2624" s="115">
        <f>+'[2]Total Proposed Rate Y2 Full-GF'!AG2624</f>
        <v>0.22828000000000001</v>
      </c>
      <c r="J2624" s="111">
        <f>IF(Comparison!I2625="",0,Comparison!I2625)</f>
        <v>0.22932000000000002</v>
      </c>
      <c r="K2624" s="2">
        <f t="shared" si="174"/>
        <v>1.0400000000000131E-3</v>
      </c>
    </row>
    <row r="2625" spans="1:11" x14ac:dyDescent="0.2">
      <c r="A2625" s="6">
        <f t="shared" si="175"/>
        <v>30</v>
      </c>
      <c r="C2625" s="103" t="s">
        <v>132</v>
      </c>
      <c r="D2625" s="98"/>
      <c r="E2625" s="2">
        <f>+[1]Summary!AG2625</f>
        <v>0.23152000000000003</v>
      </c>
      <c r="F2625" s="2">
        <f>IF(Comparison!G2626="",0,Comparison!G2626)</f>
        <v>0.23152000000000003</v>
      </c>
      <c r="G2625" s="2">
        <f t="shared" si="173"/>
        <v>0</v>
      </c>
      <c r="I2625" s="115">
        <f>+'[2]Total Proposed Rate Y2 Full-GF'!AG2625</f>
        <v>0</v>
      </c>
      <c r="J2625" s="111">
        <f>IF(Comparison!I2626="",0,Comparison!I2626)</f>
        <v>0.22828000000000001</v>
      </c>
      <c r="K2625" s="2">
        <f t="shared" si="174"/>
        <v>0.22828000000000001</v>
      </c>
    </row>
    <row r="2626" spans="1:11" x14ac:dyDescent="0.2">
      <c r="A2626" s="6">
        <f t="shared" si="175"/>
        <v>31</v>
      </c>
      <c r="C2626" s="102" t="s">
        <v>289</v>
      </c>
      <c r="D2626" s="98"/>
      <c r="E2626" s="2">
        <f>+[1]Summary!AG2626</f>
        <v>0</v>
      </c>
      <c r="F2626" s="2">
        <f>IF(Comparison!G2627="",0,Comparison!G2627)</f>
        <v>0</v>
      </c>
      <c r="G2626" s="2">
        <f t="shared" si="173"/>
        <v>0</v>
      </c>
      <c r="I2626" s="115">
        <f>+'[2]Total Proposed Rate Y2 Full-GF'!AG2626</f>
        <v>0.12110000000000001</v>
      </c>
      <c r="J2626" s="111">
        <f>IF(Comparison!I2627="",0,Comparison!I2627)</f>
        <v>0</v>
      </c>
      <c r="K2626" s="2">
        <f t="shared" si="174"/>
        <v>-0.12110000000000001</v>
      </c>
    </row>
    <row r="2627" spans="1:11" x14ac:dyDescent="0.2">
      <c r="A2627" s="6">
        <f t="shared" si="175"/>
        <v>32</v>
      </c>
      <c r="C2627" s="103" t="s">
        <v>131</v>
      </c>
      <c r="D2627" s="98"/>
      <c r="E2627" s="2">
        <f>+[1]Summary!AG2627</f>
        <v>0.1217</v>
      </c>
      <c r="F2627" s="2">
        <f>IF(Comparison!G2628="",0,Comparison!G2628)</f>
        <v>0.1217</v>
      </c>
      <c r="G2627" s="2">
        <f t="shared" si="173"/>
        <v>0</v>
      </c>
      <c r="I2627" s="115">
        <f>+'[2]Total Proposed Rate Y2 Full-GF'!AG2627</f>
        <v>0.12056</v>
      </c>
      <c r="J2627" s="111">
        <f>IF(Comparison!I2628="",0,Comparison!I2628)</f>
        <v>0.12110000000000001</v>
      </c>
      <c r="K2627" s="2">
        <f t="shared" si="174"/>
        <v>5.4000000000001269E-4</v>
      </c>
    </row>
    <row r="2628" spans="1:11" x14ac:dyDescent="0.2">
      <c r="A2628" s="6">
        <f t="shared" si="175"/>
        <v>33</v>
      </c>
      <c r="C2628" s="103" t="s">
        <v>132</v>
      </c>
      <c r="D2628" s="98"/>
      <c r="E2628" s="2">
        <f>+[1]Summary!AG2628</f>
        <v>0.12116</v>
      </c>
      <c r="F2628" s="2">
        <f>IF(Comparison!G2629="",0,Comparison!G2629)</f>
        <v>0.12116</v>
      </c>
      <c r="G2628" s="2">
        <f t="shared" si="173"/>
        <v>0</v>
      </c>
      <c r="I2628" s="115">
        <f>+'[2]Total Proposed Rate Y2 Full-GF'!AG2628</f>
        <v>0</v>
      </c>
      <c r="J2628" s="111">
        <f>IF(Comparison!I2629="",0,Comparison!I2629)</f>
        <v>0.12056</v>
      </c>
      <c r="K2628" s="2">
        <f t="shared" si="174"/>
        <v>0.12056</v>
      </c>
    </row>
    <row r="2629" spans="1:11" x14ac:dyDescent="0.2">
      <c r="A2629" s="6">
        <f t="shared" si="175"/>
        <v>34</v>
      </c>
      <c r="C2629" s="102" t="s">
        <v>196</v>
      </c>
      <c r="D2629" s="98"/>
      <c r="E2629" s="2">
        <f>+[1]Summary!AG2629</f>
        <v>0</v>
      </c>
      <c r="F2629" s="2">
        <f>IF(Comparison!G2630="",0,Comparison!G2630)</f>
        <v>0</v>
      </c>
      <c r="G2629" s="2">
        <f t="shared" si="173"/>
        <v>0</v>
      </c>
      <c r="I2629" s="115">
        <f>+'[2]Total Proposed Rate Y2 Full-GF'!AG2629</f>
        <v>0.10902999999999999</v>
      </c>
      <c r="J2629" s="111">
        <f>IF(Comparison!I2630="",0,Comparison!I2630)</f>
        <v>0</v>
      </c>
      <c r="K2629" s="2">
        <f t="shared" si="174"/>
        <v>-0.10902999999999999</v>
      </c>
    </row>
    <row r="2630" spans="1:11" x14ac:dyDescent="0.2">
      <c r="A2630" s="6">
        <f t="shared" si="175"/>
        <v>35</v>
      </c>
      <c r="C2630" s="103" t="s">
        <v>131</v>
      </c>
      <c r="D2630" s="98"/>
      <c r="E2630" s="2">
        <f>+[1]Summary!AG2630</f>
        <v>0.10962999999999999</v>
      </c>
      <c r="F2630" s="2">
        <f>IF(Comparison!G2631="",0,Comparison!G2631)</f>
        <v>0.10962999999999999</v>
      </c>
      <c r="G2630" s="2">
        <f t="shared" si="173"/>
        <v>0</v>
      </c>
      <c r="I2630" s="115">
        <f>+'[2]Total Proposed Rate Y2 Full-GF'!AG2630</f>
        <v>0.10852000000000001</v>
      </c>
      <c r="J2630" s="111">
        <f>IF(Comparison!I2631="",0,Comparison!I2631)</f>
        <v>0.10902999999999999</v>
      </c>
      <c r="K2630" s="2">
        <f t="shared" si="174"/>
        <v>5.0999999999998269E-4</v>
      </c>
    </row>
    <row r="2631" spans="1:11" x14ac:dyDescent="0.2">
      <c r="A2631" s="6">
        <f t="shared" si="175"/>
        <v>36</v>
      </c>
      <c r="C2631" s="103" t="s">
        <v>132</v>
      </c>
      <c r="D2631" s="98"/>
      <c r="E2631" s="2">
        <f>+[1]Summary!AG2631</f>
        <v>0.10912000000000001</v>
      </c>
      <c r="F2631" s="2">
        <f>IF(Comparison!G2632="",0,Comparison!G2632)</f>
        <v>0.10912000000000001</v>
      </c>
      <c r="G2631" s="2">
        <f t="shared" si="173"/>
        <v>0</v>
      </c>
      <c r="I2631" s="115">
        <f>+'[2]Total Proposed Rate Y2 Full-GF'!AG2631</f>
        <v>0</v>
      </c>
      <c r="J2631" s="111">
        <f>IF(Comparison!I2632="",0,Comparison!I2632)</f>
        <v>0.10852000000000001</v>
      </c>
      <c r="K2631" s="2">
        <f t="shared" si="174"/>
        <v>0.10852000000000001</v>
      </c>
    </row>
    <row r="2632" spans="1:11" x14ac:dyDescent="0.2">
      <c r="A2632" s="6">
        <f t="shared" si="175"/>
        <v>37</v>
      </c>
      <c r="C2632" s="82" t="s">
        <v>76</v>
      </c>
      <c r="D2632" s="98"/>
      <c r="E2632" s="2">
        <f>+[1]Summary!AG2632</f>
        <v>0</v>
      </c>
      <c r="F2632" s="2">
        <f>IF(Comparison!G2633="",0,Comparison!G2633)</f>
        <v>0</v>
      </c>
      <c r="G2632" s="2">
        <f t="shared" si="173"/>
        <v>0</v>
      </c>
      <c r="I2632" s="115">
        <f>+'[2]Total Proposed Rate Y2 Full-GF'!AG2632</f>
        <v>0</v>
      </c>
      <c r="J2632" s="111">
        <f>IF(Comparison!I2633="",0,Comparison!I2633)</f>
        <v>0</v>
      </c>
      <c r="K2632" s="2">
        <f t="shared" si="174"/>
        <v>0</v>
      </c>
    </row>
    <row r="2633" spans="1:11" x14ac:dyDescent="0.2">
      <c r="A2633" s="6">
        <f t="shared" si="175"/>
        <v>38</v>
      </c>
      <c r="C2633" s="102" t="s">
        <v>195</v>
      </c>
      <c r="D2633" s="98"/>
      <c r="E2633" s="2">
        <f>+[1]Summary!AG2633</f>
        <v>0</v>
      </c>
      <c r="F2633" s="2">
        <f>IF(Comparison!G2634="",0,Comparison!G2634)</f>
        <v>0</v>
      </c>
      <c r="G2633" s="2">
        <f t="shared" si="173"/>
        <v>0</v>
      </c>
      <c r="I2633" s="115">
        <f>+'[2]Total Proposed Rate Y2 Full-GF'!AG2633</f>
        <v>0.59911000000000014</v>
      </c>
      <c r="J2633" s="111">
        <f>IF(Comparison!I2634="",0,Comparison!I2634)</f>
        <v>0</v>
      </c>
      <c r="K2633" s="2">
        <f t="shared" si="174"/>
        <v>-0.59911000000000014</v>
      </c>
    </row>
    <row r="2634" spans="1:11" x14ac:dyDescent="0.2">
      <c r="A2634" s="6">
        <f t="shared" si="175"/>
        <v>39</v>
      </c>
      <c r="C2634" s="103" t="s">
        <v>131</v>
      </c>
      <c r="D2634" s="98"/>
      <c r="E2634" s="2">
        <f>+[1]Summary!AG2634</f>
        <v>0.61036000000000012</v>
      </c>
      <c r="F2634" s="2">
        <f>IF(Comparison!G2635="",0,Comparison!G2635)</f>
        <v>0.61036000000000012</v>
      </c>
      <c r="G2634" s="2">
        <f t="shared" si="173"/>
        <v>0</v>
      </c>
      <c r="I2634" s="115">
        <f>+'[2]Total Proposed Rate Y2 Full-GF'!AG2634</f>
        <v>0.59615000000000007</v>
      </c>
      <c r="J2634" s="111">
        <f>IF(Comparison!I2635="",0,Comparison!I2635)</f>
        <v>0.59911000000000014</v>
      </c>
      <c r="K2634" s="2">
        <f t="shared" si="174"/>
        <v>2.9600000000000737E-3</v>
      </c>
    </row>
    <row r="2635" spans="1:11" x14ac:dyDescent="0.2">
      <c r="A2635" s="6">
        <f t="shared" si="175"/>
        <v>40</v>
      </c>
      <c r="C2635" s="103" t="s">
        <v>132</v>
      </c>
      <c r="D2635" s="98"/>
      <c r="E2635" s="2">
        <f>+[1]Summary!AG2635</f>
        <v>0.6073400000000001</v>
      </c>
      <c r="F2635" s="2">
        <f>IF(Comparison!G2636="",0,Comparison!G2636)</f>
        <v>0.6073400000000001</v>
      </c>
      <c r="G2635" s="2">
        <f t="shared" ref="G2635:G2641" si="176">+F2635-E2635</f>
        <v>0</v>
      </c>
      <c r="I2635" s="115">
        <f>+'[2]Total Proposed Rate Y2 Full-GF'!AG2635</f>
        <v>0</v>
      </c>
      <c r="J2635" s="111">
        <f>IF(Comparison!I2636="",0,Comparison!I2636)</f>
        <v>0.59615000000000007</v>
      </c>
      <c r="K2635" s="2">
        <f t="shared" si="174"/>
        <v>0.59615000000000007</v>
      </c>
    </row>
    <row r="2636" spans="1:11" x14ac:dyDescent="0.2">
      <c r="A2636" s="6">
        <f t="shared" si="175"/>
        <v>41</v>
      </c>
      <c r="C2636" s="102" t="s">
        <v>289</v>
      </c>
      <c r="D2636" s="98"/>
      <c r="E2636" s="2">
        <f>+[1]Summary!AG2636</f>
        <v>0</v>
      </c>
      <c r="F2636" s="2">
        <f>IF(Comparison!G2637="",0,Comparison!G2637)</f>
        <v>0</v>
      </c>
      <c r="G2636" s="2">
        <f t="shared" si="176"/>
        <v>0</v>
      </c>
      <c r="I2636" s="115">
        <f>+'[2]Total Proposed Rate Y2 Full-GF'!AG2636</f>
        <v>0.11843000000000001</v>
      </c>
      <c r="J2636" s="111">
        <f>IF(Comparison!I2637="",0,Comparison!I2637)</f>
        <v>0</v>
      </c>
      <c r="K2636" s="2">
        <f t="shared" ref="K2636:K2641" si="177">+J2636-I2636</f>
        <v>-0.11843000000000001</v>
      </c>
    </row>
    <row r="2637" spans="1:11" x14ac:dyDescent="0.2">
      <c r="A2637" s="6">
        <f t="shared" si="175"/>
        <v>42</v>
      </c>
      <c r="C2637" s="103" t="s">
        <v>131</v>
      </c>
      <c r="D2637" s="98"/>
      <c r="E2637" s="2">
        <f>+[1]Summary!AG2637</f>
        <v>0.11903</v>
      </c>
      <c r="F2637" s="2">
        <f>IF(Comparison!G2638="",0,Comparison!G2638)</f>
        <v>0.11903</v>
      </c>
      <c r="G2637" s="2">
        <f t="shared" si="176"/>
        <v>0</v>
      </c>
      <c r="I2637" s="115">
        <f>+'[2]Total Proposed Rate Y2 Full-GF'!AG2637</f>
        <v>0.11794</v>
      </c>
      <c r="J2637" s="111">
        <f>IF(Comparison!I2638="",0,Comparison!I2638)</f>
        <v>0.11843000000000001</v>
      </c>
      <c r="K2637" s="2">
        <f t="shared" si="177"/>
        <v>4.9000000000000432E-4</v>
      </c>
    </row>
    <row r="2638" spans="1:11" x14ac:dyDescent="0.2">
      <c r="A2638" s="6">
        <f t="shared" si="175"/>
        <v>43</v>
      </c>
      <c r="C2638" s="103" t="s">
        <v>132</v>
      </c>
      <c r="D2638" s="98"/>
      <c r="E2638" s="2">
        <f>+[1]Summary!AG2638</f>
        <v>0.11854000000000001</v>
      </c>
      <c r="F2638" s="2">
        <f>IF(Comparison!G2639="",0,Comparison!G2639)</f>
        <v>0.11854000000000001</v>
      </c>
      <c r="G2638" s="2">
        <f t="shared" si="176"/>
        <v>0</v>
      </c>
      <c r="I2638" s="115">
        <f>+'[2]Total Proposed Rate Y2 Full-GF'!AG2638</f>
        <v>0</v>
      </c>
      <c r="J2638" s="111">
        <f>IF(Comparison!I2639="",0,Comparison!I2639)</f>
        <v>0.11794</v>
      </c>
      <c r="K2638" s="2">
        <f t="shared" si="177"/>
        <v>0.11794</v>
      </c>
    </row>
    <row r="2639" spans="1:11" x14ac:dyDescent="0.2">
      <c r="A2639" s="6">
        <f t="shared" si="175"/>
        <v>44</v>
      </c>
      <c r="C2639" s="102" t="s">
        <v>196</v>
      </c>
      <c r="D2639" s="98"/>
      <c r="E2639" s="2">
        <f>+[1]Summary!AG2639</f>
        <v>0</v>
      </c>
      <c r="F2639" s="2">
        <f>IF(Comparison!G2640="",0,Comparison!G2640)</f>
        <v>0</v>
      </c>
      <c r="G2639" s="2">
        <f t="shared" si="176"/>
        <v>0</v>
      </c>
      <c r="I2639" s="115">
        <f>+'[2]Total Proposed Rate Y2 Full-GF'!AG2639</f>
        <v>0.11843000000000001</v>
      </c>
      <c r="J2639" s="111">
        <f>IF(Comparison!I2640="",0,Comparison!I2640)</f>
        <v>0</v>
      </c>
      <c r="K2639" s="2">
        <f t="shared" si="177"/>
        <v>-0.11843000000000001</v>
      </c>
    </row>
    <row r="2640" spans="1:11" x14ac:dyDescent="0.2">
      <c r="A2640" s="6">
        <f t="shared" si="175"/>
        <v>45</v>
      </c>
      <c r="C2640" s="103" t="s">
        <v>131</v>
      </c>
      <c r="D2640" s="98"/>
      <c r="E2640" s="2">
        <f>+[1]Summary!AG2640</f>
        <v>0.11903</v>
      </c>
      <c r="F2640" s="2">
        <f>IF(Comparison!G2641="",0,Comparison!G2641)</f>
        <v>0.11903</v>
      </c>
      <c r="G2640" s="2">
        <f t="shared" si="176"/>
        <v>0</v>
      </c>
      <c r="I2640" s="115">
        <f>+'[2]Total Proposed Rate Y2 Full-GF'!AG2640</f>
        <v>0.11794</v>
      </c>
      <c r="J2640" s="111">
        <f>IF(Comparison!I2641="",0,Comparison!I2641)</f>
        <v>0.11843000000000001</v>
      </c>
      <c r="K2640" s="2">
        <f t="shared" si="177"/>
        <v>4.9000000000000432E-4</v>
      </c>
    </row>
    <row r="2641" spans="1:11" x14ac:dyDescent="0.2">
      <c r="A2641" s="6">
        <f t="shared" si="175"/>
        <v>46</v>
      </c>
      <c r="C2641" s="103" t="s">
        <v>132</v>
      </c>
      <c r="D2641" s="98"/>
      <c r="E2641" s="2">
        <f>+[1]Summary!AG2641</f>
        <v>0.11854000000000001</v>
      </c>
      <c r="F2641" s="2">
        <f>IF(Comparison!G2642="",0,Comparison!G2642)</f>
        <v>0.11854000000000001</v>
      </c>
      <c r="G2641" s="2">
        <f t="shared" si="176"/>
        <v>0</v>
      </c>
      <c r="I2641" s="115">
        <f>+'[2]Total Proposed Rate Y2 Full-GF'!AG2641</f>
        <v>0</v>
      </c>
      <c r="J2641" s="111">
        <f>IF(Comparison!I2642="",0,Comparison!I2642)</f>
        <v>0.11794</v>
      </c>
      <c r="K2641" s="2">
        <f t="shared" si="177"/>
        <v>0.11794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9E43C1-4482-44AB-98B7-1DD90D3C8DC8}"/>
</file>

<file path=customXml/itemProps2.xml><?xml version="1.0" encoding="utf-8"?>
<ds:datastoreItem xmlns:ds="http://schemas.openxmlformats.org/officeDocument/2006/customXml" ds:itemID="{7AA0ACEB-B48D-4BFC-869F-2E0641473F44}"/>
</file>

<file path=customXml/itemProps3.xml><?xml version="1.0" encoding="utf-8"?>
<ds:datastoreItem xmlns:ds="http://schemas.openxmlformats.org/officeDocument/2006/customXml" ds:itemID="{26A169B4-3A35-41D7-B45D-10C50A83B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Check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2020-03-20T21:30:54Z</cp:lastPrinted>
  <dcterms:created xsi:type="dcterms:W3CDTF">2015-04-07T16:59:32Z</dcterms:created>
  <dcterms:modified xsi:type="dcterms:W3CDTF">2020-03-20T21:31:48Z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